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pt007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<sst xmlns="http://schemas.openxmlformats.org/spreadsheetml/2006/main" count="25" uniqueCount="21">
  <si>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Año</t>
  </si>
  <si>
    <t>Saldos</t>
  </si>
  <si>
    <t>Interna</t>
  </si>
  <si>
    <t>Externa</t>
  </si>
  <si>
    <t>Total</t>
  </si>
  <si>
    <t>Millones pesos</t>
  </si>
  <si>
    <t>Milones de dólares</t>
  </si>
  <si>
    <t>Porcentaje del PIB</t>
  </si>
  <si>
    <t xml:space="preserve"> </t>
  </si>
  <si>
    <t>PIB MDP</t>
  </si>
  <si>
    <t>PIB MDD</t>
  </si>
  <si>
    <t>2010/I</t>
  </si>
  <si>
    <t xml:space="preserve">Nota: Las sumas parciales pueden no coincidir debido al redondeo.
P_/ Cifras preliminares.
1_/ El concepto de Deuda Neta se obtiene de descontar al Saldo de la Deuda Bruta los activos financieros del Gobierno Federal.
Fuente: Secretaría de Hacienda y Crédito Público. </t>
  </si>
  <si>
    <t>1_/ El concepto de deuda neta se obtiene de descontar al Saldo de la Deuda Bruta los activos financieros del Gobierno Federal.</t>
  </si>
  <si>
    <r>
      <t>Interna</t>
    </r>
    <r>
      <rPr>
        <vertAlign val="superscript"/>
        <sz val="10"/>
        <rFont val="Calibri"/>
        <family val="2"/>
      </rPr>
      <t>1/</t>
    </r>
  </si>
  <si>
    <t xml:space="preserve">Proporción </t>
  </si>
  <si>
    <t>* Cifras sujetas a revisiones por cambios y adecuaciones metodológicas.</t>
  </si>
  <si>
    <t>Saldos de la Deuda Neta del Gobierno Federal 1990-2015</t>
  </si>
  <si>
    <r>
      <t xml:space="preserve">Junio 2015 </t>
    </r>
    <r>
      <rPr>
        <vertAlign val="superscript"/>
        <sz val="10"/>
        <rFont val="Calibri"/>
        <family val="2"/>
      </rPr>
      <t>p</t>
    </r>
  </si>
  <si>
    <t xml:space="preserve">Fuente: Elaborado por el Centro de Estudios de las Finanzas Públicas con datos de los Informes sobre la Situación Económica, las Finanzas Públicas y la Deuda Pública, segundo trimestre de 2015, SHCP. </t>
  </si>
  <si>
    <t>P/ Cifras preliminares al 30 de junio de 2015.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</si>
</sst>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 @"/>
    <numFmt numFmtId="165" formatCode="#,##0.0"/>
    <numFmt numFmtId="166" formatCode="0.0"/>
    <numFmt numFmtId="167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alibri"/>
      <family val="2"/>
    </font>
    <font>
      <sz val="10"/>
      <color indexed="18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165" fontId="3" fillId="33" borderId="10" xfId="47" applyNumberFormat="1" applyFont="1" applyFill="1" applyBorder="1" applyAlignment="1" quotePrefix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3" borderId="11" xfId="0" applyNumberFormat="1" applyFont="1" applyFill="1" applyBorder="1" applyAlignment="1">
      <alignment horizontal="centerContinuous" vertical="center"/>
    </xf>
    <xf numFmtId="165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right"/>
    </xf>
    <xf numFmtId="165" fontId="3" fillId="33" borderId="13" xfId="0" applyNumberFormat="1" applyFont="1" applyFill="1" applyBorder="1" applyAlignment="1">
      <alignment/>
    </xf>
    <xf numFmtId="0" fontId="3" fillId="33" borderId="10" xfId="0" applyNumberFormat="1" applyFont="1" applyFill="1" applyBorder="1" applyAlignment="1" quotePrefix="1">
      <alignment horizontal="center"/>
    </xf>
    <xf numFmtId="165" fontId="3" fillId="33" borderId="10" xfId="0" applyNumberFormat="1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3" fontId="3" fillId="33" borderId="0" xfId="52" applyNumberFormat="1" applyFont="1" applyFill="1">
      <alignment/>
      <protection/>
    </xf>
    <xf numFmtId="43" fontId="3" fillId="33" borderId="0" xfId="47" applyFont="1" applyFill="1" applyAlignment="1">
      <alignment/>
    </xf>
    <xf numFmtId="165" fontId="3" fillId="33" borderId="0" xfId="0" applyNumberFormat="1" applyFont="1" applyFill="1" applyBorder="1" applyAlignment="1">
      <alignment/>
    </xf>
    <xf numFmtId="165" fontId="3" fillId="33" borderId="10" xfId="47" applyNumberFormat="1" applyFont="1" applyFill="1" applyBorder="1" applyAlignment="1" quotePrefix="1">
      <alignment horizontal="right"/>
    </xf>
    <xf numFmtId="43" fontId="5" fillId="33" borderId="0" xfId="47" applyFont="1" applyFill="1" applyAlignment="1">
      <alignment/>
    </xf>
    <xf numFmtId="0" fontId="5" fillId="33" borderId="0" xfId="0" applyFont="1" applyFill="1" applyAlignment="1">
      <alignment/>
    </xf>
    <xf numFmtId="165" fontId="5" fillId="33" borderId="10" xfId="47" applyNumberFormat="1" applyFont="1" applyFill="1" applyBorder="1" applyAlignment="1" quotePrefix="1">
      <alignment/>
    </xf>
    <xf numFmtId="167" fontId="5" fillId="33" borderId="0" xfId="47" applyNumberFormat="1" applyFont="1" applyFill="1" applyAlignment="1">
      <alignment/>
    </xf>
    <xf numFmtId="0" fontId="0" fillId="33" borderId="0" xfId="0" applyFill="1" applyAlignment="1">
      <alignment/>
    </xf>
    <xf numFmtId="165" fontId="3" fillId="33" borderId="0" xfId="47" applyNumberFormat="1" applyFont="1" applyFill="1" applyBorder="1" applyAlignment="1">
      <alignment/>
    </xf>
    <xf numFmtId="165" fontId="5" fillId="33" borderId="0" xfId="47" applyNumberFormat="1" applyFont="1" applyFill="1" applyBorder="1" applyAlignment="1">
      <alignment/>
    </xf>
    <xf numFmtId="165" fontId="3" fillId="33" borderId="0" xfId="47" applyNumberFormat="1" applyFont="1" applyFill="1" applyBorder="1" applyAlignment="1" quotePrefix="1">
      <alignment/>
    </xf>
    <xf numFmtId="17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165" fontId="7" fillId="33" borderId="0" xfId="0" applyNumberFormat="1" applyFont="1" applyFill="1" applyBorder="1" applyAlignment="1" quotePrefix="1">
      <alignment horizontal="center" vertical="center"/>
    </xf>
    <xf numFmtId="165" fontId="4" fillId="33" borderId="0" xfId="0" applyNumberFormat="1" applyFont="1" applyFill="1" applyBorder="1" applyAlignment="1" quotePrefix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165" fontId="3" fillId="33" borderId="15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3" fillId="33" borderId="15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ib base 2003 100" xfId="52"/>
    <cellStyle name="Notas" xfId="53"/>
    <cellStyle name="Percent" xfId="54"/>
    <cellStyle name="Salida" xfId="55"/>
    <cellStyle name="Texto de advertencia" xfId="56"/>
    <cellStyle name="Texto explicativo" xfId="57"/>
    <cellStyle name="Texto, derecha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zoomScale="90" zoomScaleNormal="90" zoomScalePageLayoutView="0" workbookViewId="0" topLeftCell="A10">
      <selection activeCell="B39" sqref="B39:L39"/>
    </sheetView>
  </sheetViews>
  <sheetFormatPr defaultColWidth="11.421875" defaultRowHeight="12.75"/>
  <cols>
    <col min="1" max="1" width="11.421875" style="3" customWidth="1"/>
    <col min="2" max="2" width="11.00390625" style="3" customWidth="1"/>
    <col min="3" max="3" width="14.57421875" style="3" bestFit="1" customWidth="1"/>
    <col min="4" max="4" width="18.28125" style="3" bestFit="1" customWidth="1"/>
    <col min="5" max="5" width="0.85546875" style="3" customWidth="1"/>
    <col min="6" max="8" width="11.421875" style="3" customWidth="1"/>
    <col min="9" max="9" width="1.1484375" style="3" customWidth="1"/>
    <col min="10" max="12" width="11.421875" style="3" customWidth="1"/>
    <col min="13" max="13" width="0" style="3" hidden="1" customWidth="1"/>
    <col min="14" max="14" width="6.28125" style="3" hidden="1" customWidth="1"/>
    <col min="15" max="15" width="11.00390625" style="3" hidden="1" customWidth="1"/>
    <col min="16" max="16" width="12.421875" style="3" hidden="1" customWidth="1"/>
    <col min="17" max="17" width="4.140625" style="3" customWidth="1"/>
    <col min="18" max="16384" width="11.421875" style="3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.75">
      <c r="B3" s="29" t="s">
        <v>17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.75">
      <c r="B5" s="31" t="s">
        <v>0</v>
      </c>
      <c r="C5" s="34" t="s">
        <v>1</v>
      </c>
      <c r="D5" s="34"/>
      <c r="E5" s="4"/>
      <c r="F5" s="35" t="s">
        <v>7</v>
      </c>
      <c r="G5" s="35"/>
      <c r="H5" s="35"/>
      <c r="I5" s="4"/>
      <c r="J5" s="35" t="s">
        <v>15</v>
      </c>
      <c r="K5" s="35"/>
      <c r="L5" s="35"/>
    </row>
    <row r="6" spans="2:12" ht="12.75">
      <c r="B6" s="32"/>
      <c r="C6" s="5" t="s">
        <v>2</v>
      </c>
      <c r="D6" s="5" t="s">
        <v>3</v>
      </c>
      <c r="E6" s="5"/>
      <c r="F6" s="36" t="s">
        <v>14</v>
      </c>
      <c r="G6" s="38" t="s">
        <v>3</v>
      </c>
      <c r="H6" s="40" t="s">
        <v>4</v>
      </c>
      <c r="I6" s="6"/>
      <c r="J6" s="38" t="s">
        <v>2</v>
      </c>
      <c r="K6" s="38" t="s">
        <v>3</v>
      </c>
      <c r="L6" s="40" t="s">
        <v>4</v>
      </c>
    </row>
    <row r="7" spans="2:16" ht="13.5" thickBot="1">
      <c r="B7" s="33"/>
      <c r="C7" s="7" t="s">
        <v>5</v>
      </c>
      <c r="D7" s="7" t="s">
        <v>6</v>
      </c>
      <c r="E7" s="8"/>
      <c r="F7" s="37"/>
      <c r="G7" s="39"/>
      <c r="H7" s="41"/>
      <c r="I7" s="8"/>
      <c r="J7" s="39"/>
      <c r="K7" s="39"/>
      <c r="L7" s="41"/>
      <c r="O7" s="9" t="s">
        <v>9</v>
      </c>
      <c r="P7" s="9" t="s">
        <v>10</v>
      </c>
    </row>
    <row r="8" spans="2:12" ht="3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6" ht="12.75">
      <c r="B9" s="11">
        <v>1990</v>
      </c>
      <c r="C9" s="12">
        <v>163187.9</v>
      </c>
      <c r="D9" s="12">
        <v>54824.6</v>
      </c>
      <c r="E9" s="12"/>
      <c r="F9" s="12">
        <f>(C9/O9)*100</f>
        <v>20.25562438359927</v>
      </c>
      <c r="G9" s="12">
        <f>(D9/P9)*100</f>
        <v>19.13996438942309</v>
      </c>
      <c r="H9" s="12">
        <f>F9+G9</f>
        <v>39.395588773022354</v>
      </c>
      <c r="I9" s="12"/>
      <c r="J9" s="12">
        <f>(F9/H9)*100</f>
        <v>51.415970707537916</v>
      </c>
      <c r="K9" s="12">
        <f>(G9/H9)*100</f>
        <v>48.58402929246209</v>
      </c>
      <c r="L9" s="12">
        <f aca="true" t="shared" si="0" ref="L9:L34">J9+K9</f>
        <v>100</v>
      </c>
      <c r="M9" s="13"/>
      <c r="N9" s="3">
        <v>1990</v>
      </c>
      <c r="O9" s="14">
        <v>805642.4078051687</v>
      </c>
      <c r="P9" s="15">
        <v>286440.4493369724</v>
      </c>
    </row>
    <row r="10" spans="2:16" ht="12.75">
      <c r="B10" s="11">
        <v>1991</v>
      </c>
      <c r="C10" s="12">
        <v>149600</v>
      </c>
      <c r="D10" s="12">
        <v>52527.9</v>
      </c>
      <c r="E10" s="12"/>
      <c r="F10" s="12">
        <f aca="true" t="shared" si="1" ref="F10:F27">(C10/O10)*100</f>
        <v>14.44136293578849</v>
      </c>
      <c r="G10" s="12">
        <f aca="true" t="shared" si="2" ref="G10:G27">(D10/P10)*100</f>
        <v>15.302777847529967</v>
      </c>
      <c r="H10" s="12">
        <f aca="true" t="shared" si="3" ref="H10:H28">F10+G10</f>
        <v>29.744140783318457</v>
      </c>
      <c r="I10" s="12"/>
      <c r="J10" s="12">
        <f aca="true" t="shared" si="4" ref="J10:J33">(F10/H10)*100</f>
        <v>48.55195865630015</v>
      </c>
      <c r="K10" s="12">
        <f aca="true" t="shared" si="5" ref="K10:K33">(G10/H10)*100</f>
        <v>51.44804134369985</v>
      </c>
      <c r="L10" s="12">
        <f t="shared" si="0"/>
        <v>100</v>
      </c>
      <c r="M10" s="13"/>
      <c r="N10" s="3">
        <v>1991</v>
      </c>
      <c r="O10" s="14">
        <v>1035913.3044794702</v>
      </c>
      <c r="P10" s="15">
        <v>343257.2865094462</v>
      </c>
    </row>
    <row r="11" spans="2:16" ht="12.75">
      <c r="B11" s="11">
        <v>1992</v>
      </c>
      <c r="C11" s="12">
        <v>123098.8</v>
      </c>
      <c r="D11" s="12">
        <v>50139.4</v>
      </c>
      <c r="E11" s="12"/>
      <c r="F11" s="12">
        <f t="shared" si="1"/>
        <v>9.992544930486401</v>
      </c>
      <c r="G11" s="12">
        <f t="shared" si="2"/>
        <v>12.594648815501047</v>
      </c>
      <c r="H11" s="12">
        <f t="shared" si="3"/>
        <v>22.58719374598745</v>
      </c>
      <c r="I11" s="12"/>
      <c r="J11" s="12">
        <f t="shared" si="4"/>
        <v>44.23986902871256</v>
      </c>
      <c r="K11" s="12">
        <f t="shared" si="5"/>
        <v>55.76013097128744</v>
      </c>
      <c r="L11" s="12">
        <f t="shared" si="0"/>
        <v>100</v>
      </c>
      <c r="M11" s="13"/>
      <c r="N11" s="3">
        <v>1992</v>
      </c>
      <c r="O11" s="14">
        <v>1231906.3947807339</v>
      </c>
      <c r="P11" s="15">
        <v>398100.8183276234</v>
      </c>
    </row>
    <row r="12" spans="2:16" ht="12.75">
      <c r="B12" s="11">
        <v>1993</v>
      </c>
      <c r="C12" s="12">
        <v>122455.3</v>
      </c>
      <c r="D12" s="12">
        <v>48992.4</v>
      </c>
      <c r="E12" s="12"/>
      <c r="F12" s="12">
        <f t="shared" si="1"/>
        <v>8.895543392732462</v>
      </c>
      <c r="G12" s="12">
        <f t="shared" si="2"/>
        <v>11.087003687006332</v>
      </c>
      <c r="H12" s="12">
        <f t="shared" si="3"/>
        <v>19.982547079738794</v>
      </c>
      <c r="I12" s="12"/>
      <c r="J12" s="12">
        <f t="shared" si="4"/>
        <v>44.516564165896824</v>
      </c>
      <c r="K12" s="12">
        <f t="shared" si="5"/>
        <v>55.483435834103176</v>
      </c>
      <c r="L12" s="12">
        <f t="shared" si="0"/>
        <v>100</v>
      </c>
      <c r="M12" s="13"/>
      <c r="N12" s="3">
        <v>1993</v>
      </c>
      <c r="O12" s="14">
        <v>1376591.564940758</v>
      </c>
      <c r="P12" s="15">
        <v>441890.3554385732</v>
      </c>
    </row>
    <row r="13" spans="2:16" ht="12.75">
      <c r="B13" s="11">
        <v>1994</v>
      </c>
      <c r="C13" s="12">
        <v>164653.1</v>
      </c>
      <c r="D13" s="12">
        <v>51661.7</v>
      </c>
      <c r="E13" s="12"/>
      <c r="F13" s="12">
        <f t="shared" si="1"/>
        <v>10.555564904845667</v>
      </c>
      <c r="G13" s="12">
        <f t="shared" si="2"/>
        <v>11.178127305887028</v>
      </c>
      <c r="H13" s="12">
        <f t="shared" si="3"/>
        <v>21.733692210732695</v>
      </c>
      <c r="I13" s="12"/>
      <c r="J13" s="12">
        <f t="shared" si="4"/>
        <v>48.56774818791737</v>
      </c>
      <c r="K13" s="12">
        <f t="shared" si="5"/>
        <v>51.43225181208263</v>
      </c>
      <c r="L13" s="12">
        <f t="shared" si="0"/>
        <v>100</v>
      </c>
      <c r="M13" s="13"/>
      <c r="N13" s="3">
        <v>1994</v>
      </c>
      <c r="O13" s="14">
        <v>1559870.092072608</v>
      </c>
      <c r="P13" s="15">
        <v>462167.7548151742</v>
      </c>
    </row>
    <row r="14" spans="2:16" ht="12.75">
      <c r="B14" s="11">
        <v>1995</v>
      </c>
      <c r="C14" s="12">
        <v>130406.5</v>
      </c>
      <c r="D14" s="12">
        <v>66253.4</v>
      </c>
      <c r="E14" s="12"/>
      <c r="F14" s="12">
        <f t="shared" si="1"/>
        <v>6.4635141614164855</v>
      </c>
      <c r="G14" s="12">
        <f t="shared" si="2"/>
        <v>21.07878506887322</v>
      </c>
      <c r="H14" s="12">
        <f t="shared" si="3"/>
        <v>27.542299230289707</v>
      </c>
      <c r="I14" s="12"/>
      <c r="J14" s="12">
        <f t="shared" si="4"/>
        <v>23.467591094603392</v>
      </c>
      <c r="K14" s="12">
        <f t="shared" si="5"/>
        <v>76.5324089053966</v>
      </c>
      <c r="L14" s="12">
        <f t="shared" si="0"/>
        <v>99.99999999999999</v>
      </c>
      <c r="M14" s="13"/>
      <c r="N14" s="3">
        <v>1995</v>
      </c>
      <c r="O14" s="14">
        <v>2017578.9321922257</v>
      </c>
      <c r="P14" s="15">
        <v>314313.1816351008</v>
      </c>
    </row>
    <row r="15" spans="2:16" ht="12.75">
      <c r="B15" s="11">
        <v>1996</v>
      </c>
      <c r="C15" s="12">
        <v>179040</v>
      </c>
      <c r="D15" s="12">
        <v>60177.2</v>
      </c>
      <c r="E15" s="12"/>
      <c r="F15" s="12">
        <f t="shared" si="1"/>
        <v>6.455573695384123</v>
      </c>
      <c r="G15" s="12">
        <f t="shared" si="2"/>
        <v>16.489156361095112</v>
      </c>
      <c r="H15" s="12">
        <f t="shared" si="3"/>
        <v>22.944730056479237</v>
      </c>
      <c r="I15" s="12"/>
      <c r="J15" s="12">
        <f t="shared" si="4"/>
        <v>28.135322052137933</v>
      </c>
      <c r="K15" s="12">
        <f t="shared" si="5"/>
        <v>71.86467794786206</v>
      </c>
      <c r="L15" s="12">
        <f t="shared" si="0"/>
        <v>100</v>
      </c>
      <c r="M15" s="13"/>
      <c r="N15" s="3">
        <v>1996</v>
      </c>
      <c r="O15" s="14">
        <v>2773417.3359064516</v>
      </c>
      <c r="P15" s="15">
        <v>364950.1447022689</v>
      </c>
    </row>
    <row r="16" spans="2:16" ht="12.75">
      <c r="B16" s="11">
        <v>1997</v>
      </c>
      <c r="C16" s="12">
        <v>259231.9</v>
      </c>
      <c r="D16" s="12">
        <v>56623.1</v>
      </c>
      <c r="E16" s="12"/>
      <c r="F16" s="12">
        <f t="shared" si="1"/>
        <v>7.43989780619564</v>
      </c>
      <c r="G16" s="12">
        <f t="shared" si="2"/>
        <v>12.868051947026085</v>
      </c>
      <c r="H16" s="12">
        <f t="shared" si="3"/>
        <v>20.307949753221727</v>
      </c>
      <c r="I16" s="12"/>
      <c r="J16" s="12">
        <f t="shared" si="4"/>
        <v>36.63539597351696</v>
      </c>
      <c r="K16" s="12">
        <f t="shared" si="5"/>
        <v>63.36460402648303</v>
      </c>
      <c r="L16" s="12">
        <f t="shared" si="0"/>
        <v>99.99999999999999</v>
      </c>
      <c r="M16" s="13"/>
      <c r="N16" s="3">
        <v>1997</v>
      </c>
      <c r="O16" s="14">
        <v>3484347.591227965</v>
      </c>
      <c r="P16" s="15">
        <v>440028.5313822196</v>
      </c>
    </row>
    <row r="17" spans="2:16" ht="12.75">
      <c r="B17" s="11">
        <v>1998</v>
      </c>
      <c r="C17" s="12">
        <v>343017.3</v>
      </c>
      <c r="D17" s="12">
        <v>57796.8</v>
      </c>
      <c r="E17" s="12"/>
      <c r="F17" s="12">
        <f t="shared" si="1"/>
        <v>8.13227781013462</v>
      </c>
      <c r="G17" s="12">
        <f t="shared" si="2"/>
        <v>12.518140593585331</v>
      </c>
      <c r="H17" s="12">
        <f t="shared" si="3"/>
        <v>20.65041840371995</v>
      </c>
      <c r="I17" s="12"/>
      <c r="J17" s="12">
        <f t="shared" si="4"/>
        <v>39.380692686932086</v>
      </c>
      <c r="K17" s="12">
        <f t="shared" si="5"/>
        <v>60.619307313067914</v>
      </c>
      <c r="L17" s="12">
        <f t="shared" si="0"/>
        <v>100</v>
      </c>
      <c r="M17" s="13"/>
      <c r="N17" s="3">
        <v>1998</v>
      </c>
      <c r="O17" s="14">
        <v>4217973.217448677</v>
      </c>
      <c r="P17" s="15">
        <v>461704.35271846055</v>
      </c>
    </row>
    <row r="18" spans="2:16" ht="12.75">
      <c r="B18" s="11">
        <v>1999</v>
      </c>
      <c r="C18" s="12">
        <v>454286.7</v>
      </c>
      <c r="D18" s="12">
        <v>56229.8</v>
      </c>
      <c r="E18" s="12"/>
      <c r="F18" s="12">
        <f t="shared" si="1"/>
        <v>9.008871650755177</v>
      </c>
      <c r="G18" s="12">
        <f t="shared" si="2"/>
        <v>10.660781348133947</v>
      </c>
      <c r="H18" s="12">
        <f t="shared" si="3"/>
        <v>19.669652998889124</v>
      </c>
      <c r="I18" s="12"/>
      <c r="J18" s="12">
        <f t="shared" si="4"/>
        <v>45.80086721033649</v>
      </c>
      <c r="K18" s="12">
        <f t="shared" si="5"/>
        <v>54.19913278966351</v>
      </c>
      <c r="L18" s="12">
        <f t="shared" si="0"/>
        <v>100</v>
      </c>
      <c r="M18" s="13"/>
      <c r="N18" s="3">
        <v>1999</v>
      </c>
      <c r="O18" s="14">
        <v>5042659.254246552</v>
      </c>
      <c r="P18" s="15">
        <v>527445.3922633205</v>
      </c>
    </row>
    <row r="19" spans="2:16" ht="12.75">
      <c r="B19" s="11">
        <v>2000</v>
      </c>
      <c r="C19" s="12">
        <v>606182.2</v>
      </c>
      <c r="D19" s="12">
        <v>51190.5</v>
      </c>
      <c r="E19" s="12"/>
      <c r="F19" s="12">
        <f t="shared" si="1"/>
        <v>10.059684613390132</v>
      </c>
      <c r="G19" s="12">
        <f t="shared" si="2"/>
        <v>8.032636569352917</v>
      </c>
      <c r="H19" s="12">
        <f t="shared" si="3"/>
        <v>18.09232118274305</v>
      </c>
      <c r="I19" s="12"/>
      <c r="J19" s="12">
        <f t="shared" si="4"/>
        <v>55.60195682898519</v>
      </c>
      <c r="K19" s="12">
        <f t="shared" si="5"/>
        <v>44.39804317101481</v>
      </c>
      <c r="L19" s="12">
        <f t="shared" si="0"/>
        <v>100</v>
      </c>
      <c r="M19" s="13"/>
      <c r="N19" s="3">
        <v>2000</v>
      </c>
      <c r="O19" s="14">
        <v>6025856.9060219815</v>
      </c>
      <c r="P19" s="15">
        <v>637281.4151122953</v>
      </c>
    </row>
    <row r="20" spans="2:16" ht="12.75">
      <c r="B20" s="11">
        <v>2001</v>
      </c>
      <c r="C20" s="12">
        <v>690977.2</v>
      </c>
      <c r="D20" s="12">
        <v>51200.8</v>
      </c>
      <c r="E20" s="12"/>
      <c r="F20" s="12">
        <f t="shared" si="1"/>
        <v>10.849797204218406</v>
      </c>
      <c r="G20" s="12">
        <f t="shared" si="2"/>
        <v>7.510966411432424</v>
      </c>
      <c r="H20" s="12">
        <f t="shared" si="3"/>
        <v>18.360763615650832</v>
      </c>
      <c r="I20" s="12"/>
      <c r="J20" s="12">
        <f t="shared" si="4"/>
        <v>59.09229829074195</v>
      </c>
      <c r="K20" s="12">
        <f t="shared" si="5"/>
        <v>40.90770170925804</v>
      </c>
      <c r="L20" s="12">
        <f t="shared" si="0"/>
        <v>100</v>
      </c>
      <c r="M20" s="13"/>
      <c r="N20" s="3">
        <v>2001</v>
      </c>
      <c r="O20" s="14">
        <v>6368572.490289014</v>
      </c>
      <c r="P20" s="15">
        <v>681680.5880274925</v>
      </c>
    </row>
    <row r="21" spans="2:16" ht="12.75">
      <c r="B21" s="11">
        <v>2002</v>
      </c>
      <c r="C21" s="12">
        <v>821272.2</v>
      </c>
      <c r="D21" s="12">
        <v>53285.1</v>
      </c>
      <c r="E21" s="12"/>
      <c r="F21" s="12">
        <f t="shared" si="1"/>
        <v>11.955716289896992</v>
      </c>
      <c r="G21" s="12">
        <f t="shared" si="2"/>
        <v>7.490135021565377</v>
      </c>
      <c r="H21" s="12">
        <f t="shared" si="3"/>
        <v>19.44585131146237</v>
      </c>
      <c r="I21" s="12"/>
      <c r="J21" s="12">
        <f t="shared" si="4"/>
        <v>61.48209249573809</v>
      </c>
      <c r="K21" s="12">
        <f t="shared" si="5"/>
        <v>38.517907504261906</v>
      </c>
      <c r="L21" s="12">
        <f t="shared" si="0"/>
        <v>100</v>
      </c>
      <c r="M21" s="13"/>
      <c r="N21" s="3">
        <v>2002</v>
      </c>
      <c r="O21" s="14">
        <v>6869284.7846682705</v>
      </c>
      <c r="P21" s="15">
        <v>711403.7309952772</v>
      </c>
    </row>
    <row r="22" spans="2:16" ht="12.75">
      <c r="B22" s="11">
        <v>2003</v>
      </c>
      <c r="C22" s="12">
        <v>927097.1</v>
      </c>
      <c r="D22" s="12">
        <v>56132.1</v>
      </c>
      <c r="E22" s="12"/>
      <c r="F22" s="12">
        <f t="shared" si="1"/>
        <v>12.2700003296261</v>
      </c>
      <c r="G22" s="12">
        <f t="shared" si="2"/>
        <v>8.01516571748781</v>
      </c>
      <c r="H22" s="12">
        <f t="shared" si="3"/>
        <v>20.28516604711391</v>
      </c>
      <c r="I22" s="12"/>
      <c r="J22" s="12">
        <f t="shared" si="4"/>
        <v>60.48755184516631</v>
      </c>
      <c r="K22" s="12">
        <f t="shared" si="5"/>
        <v>39.512448154833685</v>
      </c>
      <c r="L22" s="12">
        <f t="shared" si="0"/>
        <v>100</v>
      </c>
      <c r="M22" s="13"/>
      <c r="N22" s="3">
        <v>2003</v>
      </c>
      <c r="O22" s="14">
        <v>7555803.382999999</v>
      </c>
      <c r="P22" s="15">
        <v>700323.6361979234</v>
      </c>
    </row>
    <row r="23" spans="2:16" ht="12.75">
      <c r="B23" s="11">
        <v>2004</v>
      </c>
      <c r="C23" s="12">
        <v>1029964.9</v>
      </c>
      <c r="D23" s="12">
        <v>58616.5</v>
      </c>
      <c r="E23" s="12"/>
      <c r="F23" s="12">
        <f t="shared" si="1"/>
        <v>12.011500104138841</v>
      </c>
      <c r="G23" s="12">
        <f t="shared" si="2"/>
        <v>7.714956310395873</v>
      </c>
      <c r="H23" s="12">
        <f t="shared" si="3"/>
        <v>19.726456414534717</v>
      </c>
      <c r="I23" s="12"/>
      <c r="J23" s="12">
        <f t="shared" si="4"/>
        <v>60.890308181699616</v>
      </c>
      <c r="K23" s="12">
        <f t="shared" si="5"/>
        <v>39.10969181830038</v>
      </c>
      <c r="L23" s="12">
        <f t="shared" si="0"/>
        <v>100</v>
      </c>
      <c r="M23" s="13"/>
      <c r="N23" s="3">
        <v>2004</v>
      </c>
      <c r="O23" s="14">
        <v>8574823.21999982</v>
      </c>
      <c r="P23" s="15">
        <v>759777.4717274095</v>
      </c>
    </row>
    <row r="24" spans="2:16" ht="12.75">
      <c r="B24" s="11">
        <v>2005</v>
      </c>
      <c r="C24" s="16">
        <v>1183310.7</v>
      </c>
      <c r="D24" s="16">
        <v>53970.6</v>
      </c>
      <c r="E24" s="16"/>
      <c r="F24" s="12">
        <f t="shared" si="1"/>
        <v>12.790145634253616</v>
      </c>
      <c r="G24" s="12">
        <f t="shared" si="2"/>
        <v>6.357354518106229</v>
      </c>
      <c r="H24" s="12">
        <f t="shared" si="3"/>
        <v>19.147500152359846</v>
      </c>
      <c r="I24" s="16"/>
      <c r="J24" s="12">
        <f t="shared" si="4"/>
        <v>66.79799207458048</v>
      </c>
      <c r="K24" s="12">
        <f t="shared" si="5"/>
        <v>33.20200792541951</v>
      </c>
      <c r="L24" s="12">
        <f t="shared" si="0"/>
        <v>99.99999999999999</v>
      </c>
      <c r="M24" s="13"/>
      <c r="N24" s="3">
        <v>2005</v>
      </c>
      <c r="O24" s="14">
        <v>9251737.50039988</v>
      </c>
      <c r="P24" s="15">
        <v>848947.4646456735</v>
      </c>
    </row>
    <row r="25" spans="2:16" s="19" customFormat="1" ht="12.75">
      <c r="B25" s="11">
        <v>2006</v>
      </c>
      <c r="C25" s="17">
        <v>1547112.1</v>
      </c>
      <c r="D25" s="1">
        <v>39806.6</v>
      </c>
      <c r="E25" s="1"/>
      <c r="F25" s="12">
        <f t="shared" si="1"/>
        <v>14.901926704291343</v>
      </c>
      <c r="G25" s="12">
        <f t="shared" si="2"/>
        <v>4.178996497987543</v>
      </c>
      <c r="H25" s="12">
        <f t="shared" si="3"/>
        <v>19.080923202278885</v>
      </c>
      <c r="I25" s="1"/>
      <c r="J25" s="12">
        <f t="shared" si="4"/>
        <v>78.09856235106888</v>
      </c>
      <c r="K25" s="12">
        <f t="shared" si="5"/>
        <v>21.90143764893113</v>
      </c>
      <c r="L25" s="12">
        <f t="shared" si="0"/>
        <v>100</v>
      </c>
      <c r="M25" s="13"/>
      <c r="N25" s="3">
        <v>2006</v>
      </c>
      <c r="O25" s="14">
        <v>10381960.203538476</v>
      </c>
      <c r="P25" s="18">
        <v>952539.6831313317</v>
      </c>
    </row>
    <row r="26" spans="2:16" s="19" customFormat="1" ht="12.75">
      <c r="B26" s="11">
        <v>2007</v>
      </c>
      <c r="C26" s="1">
        <v>1788339</v>
      </c>
      <c r="D26" s="1">
        <v>41281.4</v>
      </c>
      <c r="E26" s="1"/>
      <c r="F26" s="12">
        <f t="shared" si="1"/>
        <v>15.956236246539717</v>
      </c>
      <c r="G26" s="12">
        <f t="shared" si="2"/>
        <v>4.025161692150425</v>
      </c>
      <c r="H26" s="12">
        <f t="shared" si="3"/>
        <v>19.981397938690144</v>
      </c>
      <c r="I26" s="1"/>
      <c r="J26" s="12">
        <f t="shared" si="4"/>
        <v>79.8554550362241</v>
      </c>
      <c r="K26" s="12">
        <f t="shared" si="5"/>
        <v>20.14454496377589</v>
      </c>
      <c r="L26" s="12">
        <f t="shared" si="0"/>
        <v>99.99999999999999</v>
      </c>
      <c r="M26" s="13"/>
      <c r="N26" s="3">
        <v>2007</v>
      </c>
      <c r="O26" s="14">
        <v>11207774.642894376</v>
      </c>
      <c r="P26" s="18">
        <v>1025583.6450124219</v>
      </c>
    </row>
    <row r="27" spans="2:16" ht="12.75">
      <c r="B27" s="11">
        <v>2008</v>
      </c>
      <c r="C27" s="1">
        <v>2332748.5</v>
      </c>
      <c r="D27" s="1">
        <v>37705.6</v>
      </c>
      <c r="E27" s="1"/>
      <c r="F27" s="12">
        <f t="shared" si="1"/>
        <v>19.22991303898536</v>
      </c>
      <c r="G27" s="12">
        <f t="shared" si="2"/>
        <v>3.459388727528328</v>
      </c>
      <c r="H27" s="12">
        <f t="shared" si="3"/>
        <v>22.689301766513687</v>
      </c>
      <c r="I27" s="1"/>
      <c r="J27" s="12">
        <f t="shared" si="4"/>
        <v>84.7532164580141</v>
      </c>
      <c r="K27" s="12">
        <f t="shared" si="5"/>
        <v>15.246783541985915</v>
      </c>
      <c r="L27" s="12">
        <f t="shared" si="0"/>
        <v>100.00000000000001</v>
      </c>
      <c r="M27" s="13"/>
      <c r="N27" s="3">
        <v>2008</v>
      </c>
      <c r="O27" s="14">
        <v>12130832.288584726</v>
      </c>
      <c r="P27" s="15">
        <v>1089949.7850575463</v>
      </c>
    </row>
    <row r="28" spans="2:16" s="19" customFormat="1" ht="12.75">
      <c r="B28" s="11">
        <v>2009</v>
      </c>
      <c r="C28" s="1">
        <v>2471343.7</v>
      </c>
      <c r="D28" s="1">
        <v>46207.8</v>
      </c>
      <c r="E28" s="20"/>
      <c r="F28" s="12">
        <v>19.6</v>
      </c>
      <c r="G28" s="12">
        <v>4.8</v>
      </c>
      <c r="H28" s="12">
        <f t="shared" si="3"/>
        <v>24.400000000000002</v>
      </c>
      <c r="I28" s="20"/>
      <c r="J28" s="12">
        <f t="shared" si="4"/>
        <v>80.32786885245902</v>
      </c>
      <c r="K28" s="12">
        <f t="shared" si="5"/>
        <v>19.67213114754098</v>
      </c>
      <c r="L28" s="12">
        <f t="shared" si="0"/>
        <v>100</v>
      </c>
      <c r="M28" s="13"/>
      <c r="N28" s="3">
        <v>2009</v>
      </c>
      <c r="O28" s="14">
        <v>11822986.170842675</v>
      </c>
      <c r="P28" s="18">
        <v>874903.470117248</v>
      </c>
    </row>
    <row r="29" spans="2:16" s="19" customFormat="1" ht="12.75">
      <c r="B29" s="11">
        <v>2010</v>
      </c>
      <c r="C29" s="1">
        <v>2808920.2</v>
      </c>
      <c r="D29" s="1">
        <v>52339</v>
      </c>
      <c r="E29" s="20"/>
      <c r="F29" s="12">
        <v>20.4</v>
      </c>
      <c r="G29" s="12">
        <v>4.7</v>
      </c>
      <c r="H29" s="12">
        <f aca="true" t="shared" si="6" ref="H29:H34">F29+G29</f>
        <v>25.099999999999998</v>
      </c>
      <c r="I29" s="20"/>
      <c r="J29" s="12">
        <f t="shared" si="4"/>
        <v>81.27490039840637</v>
      </c>
      <c r="K29" s="12">
        <f t="shared" si="5"/>
        <v>18.725099601593627</v>
      </c>
      <c r="L29" s="12">
        <f t="shared" si="0"/>
        <v>100</v>
      </c>
      <c r="M29" s="1"/>
      <c r="N29" s="9" t="s">
        <v>11</v>
      </c>
      <c r="O29" s="21">
        <v>12325523.2005631</v>
      </c>
      <c r="P29" s="15">
        <v>963352.96696704</v>
      </c>
    </row>
    <row r="30" spans="2:13" s="19" customFormat="1" ht="12.75">
      <c r="B30" s="11">
        <v>2011</v>
      </c>
      <c r="C30" s="1">
        <v>3112093.2</v>
      </c>
      <c r="D30" s="1">
        <v>59642.5</v>
      </c>
      <c r="E30" s="20"/>
      <c r="F30" s="12">
        <v>20.3</v>
      </c>
      <c r="G30" s="12">
        <v>5.4</v>
      </c>
      <c r="H30" s="12">
        <f t="shared" si="6"/>
        <v>25.700000000000003</v>
      </c>
      <c r="I30" s="20"/>
      <c r="J30" s="12">
        <f t="shared" si="4"/>
        <v>78.98832684824903</v>
      </c>
      <c r="K30" s="12">
        <f t="shared" si="5"/>
        <v>21.011673151750973</v>
      </c>
      <c r="L30" s="12">
        <f t="shared" si="0"/>
        <v>100</v>
      </c>
      <c r="M30" s="13"/>
    </row>
    <row r="31" spans="2:13" s="19" customFormat="1" ht="12.75">
      <c r="B31" s="11">
        <v>2012</v>
      </c>
      <c r="C31" s="1">
        <v>3501071.6</v>
      </c>
      <c r="D31" s="1">
        <v>66016.5</v>
      </c>
      <c r="E31" s="20"/>
      <c r="F31" s="12">
        <v>21.7</v>
      </c>
      <c r="G31" s="12">
        <v>5.3</v>
      </c>
      <c r="H31" s="12">
        <f t="shared" si="6"/>
        <v>27</v>
      </c>
      <c r="I31" s="24"/>
      <c r="J31" s="12">
        <f t="shared" si="4"/>
        <v>80.37037037037037</v>
      </c>
      <c r="K31" s="12">
        <f t="shared" si="5"/>
        <v>19.62962962962963</v>
      </c>
      <c r="L31" s="12">
        <f t="shared" si="0"/>
        <v>100</v>
      </c>
      <c r="M31" s="13"/>
    </row>
    <row r="32" spans="2:13" s="19" customFormat="1" ht="12.75">
      <c r="B32" s="11">
        <v>2013</v>
      </c>
      <c r="C32" s="1">
        <v>3893929.4</v>
      </c>
      <c r="D32" s="1">
        <v>69910.4</v>
      </c>
      <c r="E32" s="20"/>
      <c r="F32" s="12">
        <v>23.2</v>
      </c>
      <c r="G32" s="12">
        <v>5.4</v>
      </c>
      <c r="H32" s="12">
        <f t="shared" si="6"/>
        <v>28.6</v>
      </c>
      <c r="I32" s="24"/>
      <c r="J32" s="12">
        <f t="shared" si="4"/>
        <v>81.11888111888112</v>
      </c>
      <c r="K32" s="12">
        <f t="shared" si="5"/>
        <v>18.88111888111888</v>
      </c>
      <c r="L32" s="12">
        <f t="shared" si="0"/>
        <v>100</v>
      </c>
      <c r="M32" s="13"/>
    </row>
    <row r="33" spans="2:13" s="19" customFormat="1" ht="12.75">
      <c r="B33" s="11">
        <v>2014</v>
      </c>
      <c r="C33" s="1">
        <v>4324120.6</v>
      </c>
      <c r="D33" s="1">
        <v>77352.4</v>
      </c>
      <c r="E33" s="20"/>
      <c r="F33" s="12">
        <v>24.3</v>
      </c>
      <c r="G33" s="12">
        <v>6.4</v>
      </c>
      <c r="H33" s="12">
        <f t="shared" si="6"/>
        <v>30.700000000000003</v>
      </c>
      <c r="I33" s="24"/>
      <c r="J33" s="12">
        <f t="shared" si="4"/>
        <v>79.15309446254071</v>
      </c>
      <c r="K33" s="12">
        <f t="shared" si="5"/>
        <v>20.846905537459282</v>
      </c>
      <c r="L33" s="12">
        <f t="shared" si="0"/>
        <v>99.99999999999999</v>
      </c>
      <c r="M33" s="13"/>
    </row>
    <row r="34" spans="2:13" s="19" customFormat="1" ht="15.75" thickBot="1">
      <c r="B34" s="26" t="s">
        <v>18</v>
      </c>
      <c r="C34" s="25">
        <v>4554481.5</v>
      </c>
      <c r="D34" s="23">
        <v>81069.4</v>
      </c>
      <c r="E34" s="23"/>
      <c r="F34" s="23">
        <v>25.6</v>
      </c>
      <c r="G34" s="23">
        <v>7.1</v>
      </c>
      <c r="H34" s="23">
        <f t="shared" si="6"/>
        <v>32.7</v>
      </c>
      <c r="I34" s="24"/>
      <c r="J34" s="12">
        <f>(F34/H34)*100</f>
        <v>78.2874617737003</v>
      </c>
      <c r="K34" s="12">
        <f>(G34/H34)*100</f>
        <v>21.712538226299692</v>
      </c>
      <c r="L34" s="12">
        <f t="shared" si="0"/>
        <v>100</v>
      </c>
      <c r="M34" s="13"/>
    </row>
    <row r="35" spans="2:12" ht="12.75" customHeight="1">
      <c r="B35" s="28" t="s">
        <v>12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1" ht="12.75">
      <c r="B36" s="3" t="s">
        <v>16</v>
      </c>
      <c r="C36" s="22"/>
      <c r="D36" s="22"/>
      <c r="E36" s="22"/>
      <c r="F36" s="22"/>
      <c r="G36" s="22"/>
      <c r="H36" s="22"/>
      <c r="J36" s="13"/>
      <c r="K36" s="13"/>
    </row>
    <row r="37" spans="2:10" ht="12.75">
      <c r="B37" s="3" t="s">
        <v>20</v>
      </c>
      <c r="C37" s="22"/>
      <c r="D37" s="22"/>
      <c r="E37" s="22"/>
      <c r="F37" s="22"/>
      <c r="G37" s="22"/>
      <c r="H37" s="22"/>
      <c r="J37" s="13"/>
    </row>
    <row r="38" spans="2:10" ht="12.75">
      <c r="B38" s="3" t="s">
        <v>13</v>
      </c>
      <c r="C38" s="22"/>
      <c r="D38" s="22"/>
      <c r="E38" s="22"/>
      <c r="F38" s="22"/>
      <c r="G38" s="22"/>
      <c r="H38" s="22"/>
      <c r="J38" s="13"/>
    </row>
    <row r="39" spans="2:12" ht="24.75" customHeight="1">
      <c r="B39" s="27" t="s">
        <v>19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0" ht="12.75">
      <c r="B40" s="22"/>
      <c r="C40" s="22"/>
      <c r="D40" s="22"/>
      <c r="E40" s="22"/>
      <c r="F40" s="22"/>
      <c r="G40" s="22"/>
      <c r="H40" s="22"/>
      <c r="J40" s="3" t="s">
        <v>8</v>
      </c>
    </row>
  </sheetData>
  <sheetProtection/>
  <mergeCells count="14">
    <mergeCell ref="H6:H7"/>
    <mergeCell ref="J6:J7"/>
    <mergeCell ref="K6:K7"/>
    <mergeCell ref="L6:L7"/>
    <mergeCell ref="B39:L39"/>
    <mergeCell ref="B35:L35"/>
    <mergeCell ref="B3:L3"/>
    <mergeCell ref="B4:L4"/>
    <mergeCell ref="B5:B7"/>
    <mergeCell ref="C5:D5"/>
    <mergeCell ref="F5:H5"/>
    <mergeCell ref="J5:L5"/>
    <mergeCell ref="F6:F7"/>
    <mergeCell ref="G6:G7"/>
  </mergeCells>
  <printOptions/>
  <pageMargins left="0.75" right="0.75" top="1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RubenEspinosa</dc:creator>
  <cp:keywords/>
  <dc:description/>
  <cp:lastModifiedBy>Usuario</cp:lastModifiedBy>
  <cp:lastPrinted>2008-03-28T23:03:00Z</cp:lastPrinted>
  <dcterms:created xsi:type="dcterms:W3CDTF">2006-11-16T19:25:45Z</dcterms:created>
  <dcterms:modified xsi:type="dcterms:W3CDTF">2015-08-26T15:27:42Z</dcterms:modified>
  <cp:category/>
  <cp:version/>
  <cp:contentType/>
  <cp:contentStatus/>
</cp:coreProperties>
</file>