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R3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dad_institucional">'[3]cuadro 21'!$A$6:$E$159</definedName>
    <definedName name="_xlnm.Print_Area" localSheetId="0">'CR3'!$A$1:$Z$50</definedName>
    <definedName name="Consulta1">'[3]cuadro 9'!$A$5:$P$35</definedName>
    <definedName name="Funciones_y_Subfunciones">'[3]cuadro 15'!$A$6:$F$88</definedName>
    <definedName name="Ramos_Corr_y_Capital">#REF!</definedName>
    <definedName name="ramos_funciones">'[2]RAMOS_POR_FUNCIONES'!$A$9:$D$130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<sst xmlns="http://schemas.openxmlformats.org/spreadsheetml/2006/main" count="265" uniqueCount="74">
  <si>
    <t>H. CÁMARA DE DIPUTADOS</t>
  </si>
  <si>
    <t>CENTRO DE ESTUDIOS DE LAS FINANZAS PÚBLICAS</t>
  </si>
  <si>
    <t>PRESUPUESTO DE EGRESOS DE LA FEDERACIÓN PARA EL EJERCICIO FISCAL 2005</t>
  </si>
  <si>
    <t>COMPARATIVO DEL PROYECTO Y EL APROBADO, POR CAPÍTULO DE GASTO</t>
  </si>
  <si>
    <t>Diferencia entre el Proyecto y el Aprobado como porcentaje</t>
  </si>
  <si>
    <t>RAMO</t>
  </si>
  <si>
    <t xml:space="preserve">PPEF GastoTotal </t>
  </si>
  <si>
    <t xml:space="preserve">GASTO TOTAL Aprobado </t>
  </si>
  <si>
    <t>PPEF Gasto Corriente</t>
  </si>
  <si>
    <t>GASTO CORRIENTE Aprobado</t>
  </si>
  <si>
    <t>PPEF Servicios Personales</t>
  </si>
  <si>
    <t>SERVICIOS PERSONALES Aprobado</t>
  </si>
  <si>
    <t>PPEF Materiales y suministros</t>
  </si>
  <si>
    <t>MATERIALES Y SUMINISTROS Aprobado</t>
  </si>
  <si>
    <t>PPEF Servicios Generales</t>
  </si>
  <si>
    <t>SERVICIOS GENERALES Aprobado</t>
  </si>
  <si>
    <t>PPEF Otros corrientes</t>
  </si>
  <si>
    <t>OTROS CORRIENTES Aprobado</t>
  </si>
  <si>
    <t>PPEF Gasto de capital</t>
  </si>
  <si>
    <t>GASTO DE CAPITAL Aprobado</t>
  </si>
  <si>
    <t>PPEF Inversión física</t>
  </si>
  <si>
    <t xml:space="preserve">INVERSIÓN  FÍSICA Aprobado </t>
  </si>
  <si>
    <t>PPEF Inversión Financiera</t>
  </si>
  <si>
    <t>INVERSIÓN FINANCIERA Aprobado</t>
  </si>
  <si>
    <t>PPEF Otros de Capital</t>
  </si>
  <si>
    <t>OTROS DE CAPITAL Aprobado</t>
  </si>
  <si>
    <t>Legislativo</t>
  </si>
  <si>
    <t xml:space="preserve">Presidencia </t>
  </si>
  <si>
    <t>Poder Judicial</t>
  </si>
  <si>
    <t>Gobernación</t>
  </si>
  <si>
    <t>Relaciones Exteriores</t>
  </si>
  <si>
    <t>SHCP</t>
  </si>
  <si>
    <t>SEDENA</t>
  </si>
  <si>
    <t>SAGARPA</t>
  </si>
  <si>
    <t>SCT</t>
  </si>
  <si>
    <t>Economía</t>
  </si>
  <si>
    <t>SEP</t>
  </si>
  <si>
    <t>Salud</t>
  </si>
  <si>
    <t>Marina</t>
  </si>
  <si>
    <t>STPS</t>
  </si>
  <si>
    <t>Reforma Agraria</t>
  </si>
  <si>
    <t>SEMARNAT</t>
  </si>
  <si>
    <t>PGR</t>
  </si>
  <si>
    <t>Energía</t>
  </si>
  <si>
    <t>Aportaciones a Seguridad Social</t>
  </si>
  <si>
    <t>-</t>
  </si>
  <si>
    <t>SEDESOL</t>
  </si>
  <si>
    <t>Turismo</t>
  </si>
  <si>
    <t>IFE</t>
  </si>
  <si>
    <t>Provisiones Salariales y Económicas</t>
  </si>
  <si>
    <t>Deuda Pùblica</t>
  </si>
  <si>
    <t xml:space="preserve">Previsiones y Aportaciones </t>
  </si>
  <si>
    <t>Función Pública</t>
  </si>
  <si>
    <t xml:space="preserve">Participaciones a Entidades </t>
  </si>
  <si>
    <t>ADEFAS</t>
  </si>
  <si>
    <t>Tribunales Agrarios</t>
  </si>
  <si>
    <t xml:space="preserve"> TFJFA</t>
  </si>
  <si>
    <t xml:space="preserve">Aportaciones Federales para Entidades </t>
  </si>
  <si>
    <t>Programas de Apoyo a Ahorradores y Deudores de la Banca</t>
  </si>
  <si>
    <t>CNDH</t>
  </si>
  <si>
    <t xml:space="preserve">Seguridad Pública </t>
  </si>
  <si>
    <t xml:space="preserve">Consejería Jurídica </t>
  </si>
  <si>
    <t>CONACyT</t>
  </si>
  <si>
    <t>PAFEF</t>
  </si>
  <si>
    <t>IMSS</t>
  </si>
  <si>
    <t>ISSSTE</t>
  </si>
  <si>
    <t>CF</t>
  </si>
  <si>
    <t>CFE</t>
  </si>
  <si>
    <t>LF</t>
  </si>
  <si>
    <t>LFC</t>
  </si>
  <si>
    <t>PX</t>
  </si>
  <si>
    <t>PEMEX</t>
  </si>
  <si>
    <t>Fuente: Elaborado por el Centro de Estudios de las Finanzas Públicas de la H. Cámara de Diputados con información del proyecto de Presupuesto de Egresos de la Federación 2005 y del Presupuesto Aprobado 2005;  SHCP.</t>
  </si>
  <si>
    <t xml:space="preserve">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</si>
</sst>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9"/>
      <color indexed="16"/>
      <name val="Arial"/>
      <family val="2"/>
    </font>
    <font>
      <sz val="9"/>
      <color indexed="16"/>
      <name val="Arial Narrow"/>
      <family val="2"/>
    </font>
    <font>
      <sz val="9"/>
      <color indexed="16"/>
      <name val="Franklin Gothic Book"/>
      <family val="2"/>
    </font>
    <font>
      <b/>
      <sz val="7"/>
      <color indexed="63"/>
      <name val="Arial Narrow"/>
      <family val="2"/>
    </font>
    <font>
      <b/>
      <sz val="7"/>
      <color indexed="63"/>
      <name val="Arial"/>
      <family val="2"/>
    </font>
    <font>
      <b/>
      <sz val="6"/>
      <name val="Arial Narrow"/>
      <family val="2"/>
    </font>
    <font>
      <b/>
      <sz val="7"/>
      <name val="Arial"/>
      <family val="2"/>
    </font>
    <font>
      <sz val="7"/>
      <name val="Arial"/>
      <family val="0"/>
    </font>
    <font>
      <sz val="7"/>
      <color indexed="63"/>
      <name val="Franklin Gothic Book"/>
      <family val="2"/>
    </font>
    <font>
      <sz val="6"/>
      <name val="Arial"/>
      <family val="2"/>
    </font>
    <font>
      <sz val="9"/>
      <color indexed="63"/>
      <name val="Franklin Gothic Boo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06" fontId="5" fillId="2" borderId="0" xfId="0" applyNumberFormat="1" applyFont="1" applyFill="1" applyAlignment="1">
      <alignment horizontal="left" vertical="center" indent="9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206" fontId="6" fillId="2" borderId="0" xfId="0" applyNumberFormat="1" applyFont="1" applyFill="1" applyAlignment="1">
      <alignment horizontal="left" vertical="center"/>
    </xf>
    <xf numFmtId="206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207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208" fontId="6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justify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justify" vertical="center" wrapText="1"/>
    </xf>
    <xf numFmtId="212" fontId="12" fillId="2" borderId="0" xfId="21" applyNumberFormat="1" applyFont="1" applyFill="1" applyBorder="1" applyAlignment="1">
      <alignment horizontal="right" vertical="center"/>
    </xf>
    <xf numFmtId="212" fontId="12" fillId="2" borderId="0" xfId="0" applyNumberFormat="1" applyFont="1" applyFill="1" applyBorder="1" applyAlignment="1">
      <alignment vertical="center"/>
    </xf>
    <xf numFmtId="212" fontId="12" fillId="2" borderId="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right" vertical="center" wrapText="1"/>
    </xf>
    <xf numFmtId="212" fontId="12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justify" vertical="center"/>
    </xf>
    <xf numFmtId="0" fontId="12" fillId="2" borderId="6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justify" vertical="center"/>
    </xf>
    <xf numFmtId="3" fontId="15" fillId="2" borderId="0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Alignment="1">
      <alignment horizontal="right" vertical="center" wrapText="1"/>
    </xf>
    <xf numFmtId="0" fontId="0" fillId="2" borderId="0" xfId="0" applyFill="1" applyAlignment="1">
      <alignment horizontal="justify" vertical="center"/>
    </xf>
    <xf numFmtId="0" fontId="0" fillId="0" borderId="0" xfId="0" applyAlignment="1">
      <alignment horizontal="justify" vertical="center"/>
    </xf>
    <xf numFmtId="3" fontId="15" fillId="0" borderId="0" xfId="0" applyNumberFormat="1" applyFont="1" applyFill="1" applyAlignment="1">
      <alignment horizontal="right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Millares_DIFERENCIA CAPITULO DE GASTOS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590550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57150</xdr:rowOff>
    </xdr:from>
    <xdr:to>
      <xdr:col>9</xdr:col>
      <xdr:colOff>638175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71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0</xdr:row>
      <xdr:rowOff>57150</xdr:rowOff>
    </xdr:from>
    <xdr:to>
      <xdr:col>17</xdr:col>
      <xdr:colOff>619125</xdr:colOff>
      <xdr:row>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571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fp1\gastopublico\ANALISIS%20DE%20LAS%20MODIFICACIONES\An&#225;lisis%20de%20las%20Modifi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1"/>
      <sheetName val="CR2"/>
      <sheetName val="CR3"/>
      <sheetName val="RESAMP"/>
      <sheetName val="01 PODER LEGISLATIVO"/>
      <sheetName val="04 GOBERNACIÓN"/>
      <sheetName val="06 HACIENDAY CRÉDITO PÚBLICO"/>
      <sheetName val="RAMO 08 SAGARPA"/>
      <sheetName val="09  COMUNICACIONES Y TRANSPORTE"/>
      <sheetName val="10 ECONOMÍA"/>
      <sheetName val="11 EDUCACIÓN PÚBLICA"/>
      <sheetName val="12 SALUD"/>
      <sheetName val="14 TRABAJO Y PREV. SOCIAL"/>
      <sheetName val="15 REFORMA AGRARIA"/>
      <sheetName val="16 MEDIO AMBIENTE"/>
      <sheetName val="17 PGR"/>
      <sheetName val="18 ENERGÍA"/>
      <sheetName val="19 APORTACIONES SEG SOC."/>
      <sheetName val="20 DESARROLLO SOCIAL"/>
      <sheetName val="23 PREV. SALAR. Y ECO."/>
      <sheetName val="25 PREV Y APORT EDUC BAS..."/>
      <sheetName val="27 FUNCIÓN PÚBLICA"/>
      <sheetName val="28 PARTICIPACIONES A ENTIDADES "/>
      <sheetName val="31 TRIBUNALES AGRARIOS"/>
      <sheetName val="32 TFJFA"/>
      <sheetName val="33 APORTACIONES FEDERALES "/>
      <sheetName val="35 CNDH"/>
      <sheetName val="36 SEGURIDAD PÚBLICA"/>
      <sheetName val="38 CONACYT"/>
      <sheetName val="39 PAFEF"/>
      <sheetName val="cfe ampliaciones"/>
      <sheetName val="51 ISSSTE"/>
      <sheetName val="RESRED"/>
      <sheetName val="R01"/>
      <sheetName val="R02"/>
      <sheetName val="R03"/>
      <sheetName val="R04"/>
      <sheetName val="R05"/>
      <sheetName val="R06"/>
      <sheetName val="R07"/>
      <sheetName val="R08"/>
      <sheetName val="R09"/>
      <sheetName val="R10"/>
      <sheetName val="R11"/>
      <sheetName val="R12"/>
      <sheetName val="R13"/>
      <sheetName val="R14"/>
      <sheetName val="R16"/>
      <sheetName val="R17"/>
      <sheetName val="R18"/>
      <sheetName val="R19"/>
      <sheetName val="R20"/>
      <sheetName val="R21"/>
      <sheetName val="R23 "/>
      <sheetName val="R27"/>
      <sheetName val="R30"/>
      <sheetName val="R31"/>
      <sheetName val="R32"/>
      <sheetName val="R34"/>
      <sheetName val="R36"/>
      <sheetName val="R37"/>
      <sheetName val="R38"/>
      <sheetName val="pemex"/>
      <sheetName val="LyFC"/>
      <sheetName val="CFE"/>
      <sheetName val="ISSSTE"/>
      <sheetName val="IMSS"/>
    </sheetNames>
    <sheetDataSet>
      <sheetData sheetId="1">
        <row r="7">
          <cell r="C7">
            <v>6586218502</v>
          </cell>
          <cell r="D7">
            <v>6355918502</v>
          </cell>
          <cell r="E7">
            <v>-230300000</v>
          </cell>
          <cell r="F7">
            <v>6192132925</v>
          </cell>
          <cell r="G7">
            <v>6135182025</v>
          </cell>
          <cell r="H7">
            <v>-56950900</v>
          </cell>
          <cell r="I7">
            <v>3781527803</v>
          </cell>
          <cell r="J7">
            <v>3640492643</v>
          </cell>
          <cell r="K7">
            <v>-141035160</v>
          </cell>
          <cell r="N7">
            <v>159091472</v>
          </cell>
          <cell r="O7">
            <v>157870672</v>
          </cell>
          <cell r="P7">
            <v>-1220800</v>
          </cell>
          <cell r="Q7">
            <v>2244793167</v>
          </cell>
          <cell r="R7">
            <v>2330728627</v>
          </cell>
          <cell r="S7">
            <v>85935460</v>
          </cell>
          <cell r="T7">
            <v>6720483</v>
          </cell>
          <cell r="U7">
            <v>6090083</v>
          </cell>
          <cell r="V7">
            <v>-630400</v>
          </cell>
          <cell r="Y7">
            <v>394085577</v>
          </cell>
          <cell r="Z7">
            <v>220736477</v>
          </cell>
          <cell r="AA7">
            <v>-173349100</v>
          </cell>
          <cell r="AB7">
            <v>394085577</v>
          </cell>
          <cell r="AC7">
            <v>220736477</v>
          </cell>
          <cell r="AD7">
            <v>-173349100</v>
          </cell>
        </row>
        <row r="8">
          <cell r="C8">
            <v>1624559620</v>
          </cell>
          <cell r="D8">
            <v>1408059620</v>
          </cell>
          <cell r="E8">
            <v>-216500000</v>
          </cell>
          <cell r="F8">
            <v>1590359620</v>
          </cell>
          <cell r="G8">
            <v>1373859620</v>
          </cell>
          <cell r="H8">
            <v>-216500000</v>
          </cell>
          <cell r="I8">
            <v>908859620</v>
          </cell>
          <cell r="J8">
            <v>899982180</v>
          </cell>
          <cell r="K8">
            <v>-8877440</v>
          </cell>
          <cell r="N8">
            <v>122253535</v>
          </cell>
          <cell r="O8">
            <v>92932978</v>
          </cell>
          <cell r="P8">
            <v>-29320557</v>
          </cell>
          <cell r="Q8">
            <v>558746465</v>
          </cell>
          <cell r="R8">
            <v>380444462</v>
          </cell>
          <cell r="S8">
            <v>-178302003</v>
          </cell>
          <cell r="T8">
            <v>500000</v>
          </cell>
          <cell r="U8">
            <v>500000</v>
          </cell>
          <cell r="V8">
            <v>0</v>
          </cell>
          <cell r="Y8">
            <v>34200000</v>
          </cell>
          <cell r="Z8">
            <v>34200000</v>
          </cell>
          <cell r="AA8">
            <v>0</v>
          </cell>
          <cell r="AB8">
            <v>34200000</v>
          </cell>
          <cell r="AC8">
            <v>34200000</v>
          </cell>
          <cell r="AD8">
            <v>0</v>
          </cell>
        </row>
        <row r="9">
          <cell r="C9">
            <v>26537647398</v>
          </cell>
          <cell r="D9">
            <v>21037647398</v>
          </cell>
          <cell r="E9">
            <v>-5500000000</v>
          </cell>
          <cell r="F9">
            <v>24652501105</v>
          </cell>
          <cell r="G9">
            <v>19967930816</v>
          </cell>
          <cell r="H9">
            <v>-4684570289</v>
          </cell>
          <cell r="I9">
            <v>22446435065</v>
          </cell>
          <cell r="J9">
            <v>18157823495</v>
          </cell>
          <cell r="K9">
            <v>-4288611570</v>
          </cell>
          <cell r="N9">
            <v>383319258</v>
          </cell>
          <cell r="O9">
            <v>261351986</v>
          </cell>
          <cell r="P9">
            <v>-121967272</v>
          </cell>
          <cell r="Q9">
            <v>1783333969</v>
          </cell>
          <cell r="R9">
            <v>1511417714</v>
          </cell>
          <cell r="S9">
            <v>-271916255</v>
          </cell>
          <cell r="T9">
            <v>39412813</v>
          </cell>
          <cell r="U9">
            <v>37337621</v>
          </cell>
          <cell r="V9">
            <v>-2075192</v>
          </cell>
          <cell r="Y9">
            <v>1885146293</v>
          </cell>
          <cell r="Z9">
            <v>1069716582</v>
          </cell>
          <cell r="AA9">
            <v>-815429711</v>
          </cell>
          <cell r="AB9">
            <v>1885146293</v>
          </cell>
          <cell r="AC9">
            <v>1069716582</v>
          </cell>
          <cell r="AD9">
            <v>-815429711</v>
          </cell>
        </row>
        <row r="10">
          <cell r="C10">
            <v>4008775360</v>
          </cell>
          <cell r="D10">
            <v>3422375360</v>
          </cell>
          <cell r="E10">
            <v>-586400000</v>
          </cell>
          <cell r="F10">
            <v>3938549845</v>
          </cell>
          <cell r="G10">
            <v>3410875360</v>
          </cell>
          <cell r="H10">
            <v>-527674485</v>
          </cell>
          <cell r="I10">
            <v>3152175360</v>
          </cell>
          <cell r="J10">
            <v>3122016270</v>
          </cell>
          <cell r="K10">
            <v>-30159090</v>
          </cell>
          <cell r="N10">
            <v>82473847</v>
          </cell>
          <cell r="O10">
            <v>18485893</v>
          </cell>
          <cell r="P10">
            <v>-63987954</v>
          </cell>
          <cell r="Q10">
            <v>681788116</v>
          </cell>
          <cell r="R10">
            <v>261191763</v>
          </cell>
          <cell r="S10">
            <v>-420596353</v>
          </cell>
          <cell r="T10">
            <v>22112522</v>
          </cell>
          <cell r="U10">
            <v>9181434</v>
          </cell>
          <cell r="V10">
            <v>-12931088</v>
          </cell>
          <cell r="Y10">
            <v>70225515</v>
          </cell>
          <cell r="Z10">
            <v>11500000</v>
          </cell>
          <cell r="AA10">
            <v>-58725515</v>
          </cell>
          <cell r="AB10">
            <v>70225515</v>
          </cell>
          <cell r="AC10">
            <v>11500000</v>
          </cell>
          <cell r="AD10">
            <v>-58725515</v>
          </cell>
        </row>
        <row r="11">
          <cell r="C11">
            <v>4489554690</v>
          </cell>
          <cell r="D11">
            <v>4034554690</v>
          </cell>
          <cell r="E11">
            <v>-455000000</v>
          </cell>
          <cell r="F11">
            <v>4480635034</v>
          </cell>
          <cell r="G11">
            <v>4026635033</v>
          </cell>
          <cell r="H11">
            <v>-454000001</v>
          </cell>
          <cell r="I11">
            <v>2720610456</v>
          </cell>
          <cell r="J11">
            <v>2600524901</v>
          </cell>
          <cell r="K11">
            <v>-120085555</v>
          </cell>
          <cell r="N11">
            <v>42806500</v>
          </cell>
          <cell r="O11">
            <v>40670500</v>
          </cell>
          <cell r="P11">
            <v>-2136000</v>
          </cell>
          <cell r="Q11">
            <v>1637387790</v>
          </cell>
          <cell r="R11">
            <v>1187009344</v>
          </cell>
          <cell r="S11">
            <v>-450378446</v>
          </cell>
          <cell r="T11">
            <v>79830288</v>
          </cell>
          <cell r="U11">
            <v>198430288</v>
          </cell>
          <cell r="V11">
            <v>118600000</v>
          </cell>
          <cell r="Y11">
            <v>8919656</v>
          </cell>
          <cell r="Z11">
            <v>7919657</v>
          </cell>
          <cell r="AA11">
            <v>-999999</v>
          </cell>
          <cell r="AB11">
            <v>8919656</v>
          </cell>
          <cell r="AC11">
            <v>7919657</v>
          </cell>
          <cell r="AD11">
            <v>-999999</v>
          </cell>
        </row>
        <row r="12">
          <cell r="C12">
            <v>23778426490</v>
          </cell>
          <cell r="D12">
            <v>26915736490</v>
          </cell>
          <cell r="E12">
            <v>3137310000</v>
          </cell>
          <cell r="F12">
            <v>22335347490</v>
          </cell>
          <cell r="G12">
            <v>25397259207</v>
          </cell>
          <cell r="H12">
            <v>3061911717</v>
          </cell>
          <cell r="I12">
            <v>15966798781</v>
          </cell>
          <cell r="J12">
            <v>15812760754</v>
          </cell>
          <cell r="K12">
            <v>-154038027</v>
          </cell>
          <cell r="N12">
            <v>326751049</v>
          </cell>
          <cell r="O12">
            <v>378339202</v>
          </cell>
          <cell r="P12">
            <v>51588153</v>
          </cell>
          <cell r="Q12">
            <v>3485767648</v>
          </cell>
          <cell r="R12">
            <v>3492418833</v>
          </cell>
          <cell r="S12">
            <v>6651185</v>
          </cell>
          <cell r="T12">
            <v>2556030012</v>
          </cell>
          <cell r="U12">
            <v>5713740418</v>
          </cell>
          <cell r="V12">
            <v>3157710406</v>
          </cell>
          <cell r="Y12">
            <v>1443079000</v>
          </cell>
          <cell r="Z12">
            <v>1518477283</v>
          </cell>
          <cell r="AA12">
            <v>75398283</v>
          </cell>
          <cell r="AB12">
            <v>1121055803</v>
          </cell>
          <cell r="AC12">
            <v>979533443</v>
          </cell>
          <cell r="AD12">
            <v>-141522360</v>
          </cell>
          <cell r="AE12">
            <v>322023197</v>
          </cell>
          <cell r="AF12">
            <v>538943840</v>
          </cell>
          <cell r="AG12">
            <v>216920643</v>
          </cell>
        </row>
        <row r="13">
          <cell r="C13">
            <v>24819772080</v>
          </cell>
          <cell r="D13">
            <v>24002172080</v>
          </cell>
          <cell r="E13">
            <v>-817600000</v>
          </cell>
          <cell r="F13">
            <v>24819767080</v>
          </cell>
          <cell r="G13">
            <v>24002167080</v>
          </cell>
          <cell r="H13">
            <v>-817600000</v>
          </cell>
          <cell r="I13">
            <v>21360495807</v>
          </cell>
          <cell r="J13">
            <v>21360495807</v>
          </cell>
          <cell r="K13">
            <v>0</v>
          </cell>
          <cell r="N13">
            <v>2659111603</v>
          </cell>
          <cell r="O13">
            <v>1913341252</v>
          </cell>
          <cell r="P13">
            <v>-745770351</v>
          </cell>
          <cell r="Q13">
            <v>727659670</v>
          </cell>
          <cell r="R13">
            <v>655830021</v>
          </cell>
          <cell r="S13">
            <v>-71829649</v>
          </cell>
          <cell r="T13">
            <v>72500000</v>
          </cell>
          <cell r="U13">
            <v>72500000</v>
          </cell>
          <cell r="V13">
            <v>0</v>
          </cell>
          <cell r="Y13">
            <v>5000</v>
          </cell>
          <cell r="Z13">
            <v>5000</v>
          </cell>
          <cell r="AA13">
            <v>0</v>
          </cell>
          <cell r="AB13">
            <v>5000</v>
          </cell>
          <cell r="AC13">
            <v>5000</v>
          </cell>
          <cell r="AD13">
            <v>0</v>
          </cell>
        </row>
        <row r="14">
          <cell r="C14">
            <v>37140891880</v>
          </cell>
          <cell r="D14">
            <v>48396081880</v>
          </cell>
          <cell r="E14">
            <v>11255190000</v>
          </cell>
          <cell r="F14">
            <v>35508399617</v>
          </cell>
          <cell r="G14">
            <v>46803979622</v>
          </cell>
          <cell r="H14">
            <v>11295580005</v>
          </cell>
          <cell r="I14">
            <v>6373191576</v>
          </cell>
          <cell r="J14">
            <v>6312460656</v>
          </cell>
          <cell r="K14">
            <v>-60730920</v>
          </cell>
          <cell r="N14">
            <v>398210929</v>
          </cell>
          <cell r="O14">
            <v>348916148</v>
          </cell>
          <cell r="P14">
            <v>-49294781</v>
          </cell>
          <cell r="Q14">
            <v>1328150883</v>
          </cell>
          <cell r="R14">
            <v>1812767853</v>
          </cell>
          <cell r="S14">
            <v>484616970</v>
          </cell>
          <cell r="T14">
            <v>27408846229</v>
          </cell>
          <cell r="U14">
            <v>38329834965</v>
          </cell>
          <cell r="V14">
            <v>10920988736</v>
          </cell>
          <cell r="Y14">
            <v>1632492263</v>
          </cell>
          <cell r="Z14">
            <v>1592102258</v>
          </cell>
          <cell r="AA14">
            <v>-40390005</v>
          </cell>
          <cell r="AB14">
            <v>1632492263</v>
          </cell>
          <cell r="AC14">
            <v>1592102258</v>
          </cell>
          <cell r="AD14">
            <v>-40390005</v>
          </cell>
        </row>
        <row r="15">
          <cell r="C15">
            <v>20003134600</v>
          </cell>
          <cell r="D15">
            <v>36694434600</v>
          </cell>
          <cell r="E15">
            <v>16691300000</v>
          </cell>
          <cell r="F15">
            <v>7258815206</v>
          </cell>
          <cell r="G15">
            <v>6830115206</v>
          </cell>
          <cell r="H15">
            <v>-428700000</v>
          </cell>
          <cell r="I15">
            <v>4800334600</v>
          </cell>
          <cell r="J15">
            <v>4755410238</v>
          </cell>
          <cell r="K15">
            <v>-44924362</v>
          </cell>
          <cell r="N15">
            <v>365236042</v>
          </cell>
          <cell r="O15">
            <v>299298937</v>
          </cell>
          <cell r="P15">
            <v>-65937105</v>
          </cell>
          <cell r="Q15">
            <v>2060214564</v>
          </cell>
          <cell r="R15">
            <v>1744376028</v>
          </cell>
          <cell r="S15">
            <v>-315838536</v>
          </cell>
          <cell r="T15">
            <v>33030000</v>
          </cell>
          <cell r="U15">
            <v>31030003</v>
          </cell>
          <cell r="V15">
            <v>-1999997</v>
          </cell>
          <cell r="Y15">
            <v>12744319394</v>
          </cell>
          <cell r="Z15">
            <v>29864319394</v>
          </cell>
          <cell r="AA15">
            <v>17120000000</v>
          </cell>
          <cell r="AB15">
            <v>12744319394</v>
          </cell>
          <cell r="AC15">
            <v>29864319394</v>
          </cell>
          <cell r="AD15">
            <v>17120000000</v>
          </cell>
        </row>
        <row r="16">
          <cell r="C16">
            <v>5532281932</v>
          </cell>
          <cell r="D16">
            <v>7017581932</v>
          </cell>
          <cell r="E16">
            <v>1485300000</v>
          </cell>
          <cell r="F16">
            <v>3800843032</v>
          </cell>
          <cell r="G16">
            <v>3814943032</v>
          </cell>
          <cell r="H16">
            <v>14100000</v>
          </cell>
          <cell r="I16">
            <v>2494677627</v>
          </cell>
          <cell r="J16">
            <v>2470879809</v>
          </cell>
          <cell r="K16">
            <v>-23797818</v>
          </cell>
          <cell r="N16">
            <v>72140489</v>
          </cell>
          <cell r="O16">
            <v>68938756</v>
          </cell>
          <cell r="P16">
            <v>-3201733</v>
          </cell>
          <cell r="Q16">
            <v>887822716</v>
          </cell>
          <cell r="R16">
            <v>782222267</v>
          </cell>
          <cell r="S16">
            <v>-105600449</v>
          </cell>
          <cell r="T16">
            <v>346202200</v>
          </cell>
          <cell r="U16">
            <v>492902200</v>
          </cell>
          <cell r="V16">
            <v>146700000</v>
          </cell>
          <cell r="Y16">
            <v>1731438900</v>
          </cell>
          <cell r="Z16">
            <v>3202638900</v>
          </cell>
          <cell r="AA16">
            <v>1471200000</v>
          </cell>
          <cell r="AB16">
            <v>1731438900</v>
          </cell>
          <cell r="AC16">
            <v>3202638900</v>
          </cell>
          <cell r="AD16">
            <v>1471200000</v>
          </cell>
        </row>
        <row r="17">
          <cell r="C17">
            <v>120090258920</v>
          </cell>
          <cell r="D17">
            <v>127668397726</v>
          </cell>
          <cell r="E17">
            <v>7578138806</v>
          </cell>
          <cell r="F17">
            <v>115570925436</v>
          </cell>
          <cell r="G17">
            <v>121025827943</v>
          </cell>
          <cell r="H17">
            <v>5454902507</v>
          </cell>
          <cell r="I17">
            <v>54458912842</v>
          </cell>
          <cell r="J17">
            <v>54220555554</v>
          </cell>
          <cell r="K17">
            <v>-238357288</v>
          </cell>
          <cell r="N17">
            <v>3824530469</v>
          </cell>
          <cell r="O17">
            <v>3877607638</v>
          </cell>
          <cell r="P17">
            <v>53077169</v>
          </cell>
          <cell r="Q17">
            <v>9853394154</v>
          </cell>
          <cell r="R17">
            <v>10911907269</v>
          </cell>
          <cell r="S17">
            <v>1058513115</v>
          </cell>
          <cell r="T17">
            <v>47434087971</v>
          </cell>
          <cell r="U17">
            <v>52015757482</v>
          </cell>
          <cell r="V17">
            <v>4581669511</v>
          </cell>
          <cell r="Y17">
            <v>4519333484</v>
          </cell>
          <cell r="Z17">
            <v>6642569783</v>
          </cell>
          <cell r="AA17">
            <v>2123236299</v>
          </cell>
          <cell r="AB17">
            <v>4515285833</v>
          </cell>
          <cell r="AC17">
            <v>6638522132</v>
          </cell>
          <cell r="AD17">
            <v>2123236299</v>
          </cell>
        </row>
        <row r="18">
          <cell r="C18">
            <v>29456204010</v>
          </cell>
          <cell r="D18">
            <v>34024454010</v>
          </cell>
          <cell r="E18">
            <v>4568250000</v>
          </cell>
          <cell r="F18">
            <v>28471705811</v>
          </cell>
          <cell r="G18">
            <v>28751922273</v>
          </cell>
          <cell r="H18">
            <v>280216462</v>
          </cell>
          <cell r="I18">
            <v>12453197091</v>
          </cell>
          <cell r="J18">
            <v>12337330154</v>
          </cell>
          <cell r="K18">
            <v>-115866937</v>
          </cell>
          <cell r="N18">
            <v>2664414693</v>
          </cell>
          <cell r="O18">
            <v>2601632543</v>
          </cell>
          <cell r="P18">
            <v>-62782150</v>
          </cell>
          <cell r="Q18">
            <v>1877386474</v>
          </cell>
          <cell r="R18">
            <v>1855998890</v>
          </cell>
          <cell r="S18">
            <v>-21387584</v>
          </cell>
          <cell r="T18">
            <v>11476707553</v>
          </cell>
          <cell r="U18">
            <v>11956960686</v>
          </cell>
          <cell r="V18">
            <v>480253133</v>
          </cell>
          <cell r="Y18">
            <v>984498199</v>
          </cell>
          <cell r="Z18">
            <v>5272531737</v>
          </cell>
          <cell r="AA18">
            <v>4288033538</v>
          </cell>
          <cell r="AB18">
            <v>984498199</v>
          </cell>
          <cell r="AC18">
            <v>5272531737</v>
          </cell>
          <cell r="AD18">
            <v>4288033538</v>
          </cell>
        </row>
        <row r="19">
          <cell r="C19">
            <v>8915721790</v>
          </cell>
          <cell r="D19">
            <v>8636421790</v>
          </cell>
          <cell r="E19">
            <v>-279300000</v>
          </cell>
          <cell r="F19">
            <v>8156683590</v>
          </cell>
          <cell r="G19">
            <v>7877383590</v>
          </cell>
          <cell r="H19">
            <v>-279300000</v>
          </cell>
          <cell r="I19">
            <v>6877343861</v>
          </cell>
          <cell r="J19">
            <v>6808712222</v>
          </cell>
          <cell r="K19">
            <v>-68631639</v>
          </cell>
          <cell r="N19">
            <v>1120808959</v>
          </cell>
          <cell r="O19">
            <v>986831030</v>
          </cell>
          <cell r="P19">
            <v>-133977929</v>
          </cell>
          <cell r="Q19">
            <v>125493360</v>
          </cell>
          <cell r="R19">
            <v>63802928</v>
          </cell>
          <cell r="S19">
            <v>-61690432</v>
          </cell>
          <cell r="T19">
            <v>33037410</v>
          </cell>
          <cell r="U19">
            <v>18037410</v>
          </cell>
          <cell r="V19">
            <v>-15000000</v>
          </cell>
          <cell r="Y19">
            <v>759038200</v>
          </cell>
          <cell r="Z19">
            <v>759038200</v>
          </cell>
          <cell r="AA19">
            <v>0</v>
          </cell>
          <cell r="AB19">
            <v>759038200</v>
          </cell>
          <cell r="AC19">
            <v>759038200</v>
          </cell>
          <cell r="AD19">
            <v>0</v>
          </cell>
        </row>
        <row r="20">
          <cell r="C20">
            <v>3241240060</v>
          </cell>
          <cell r="D20">
            <v>3185340060</v>
          </cell>
          <cell r="E20">
            <v>-55900000</v>
          </cell>
          <cell r="F20">
            <v>1803266816</v>
          </cell>
          <cell r="G20">
            <v>1768967512</v>
          </cell>
          <cell r="H20">
            <v>-34299304</v>
          </cell>
          <cell r="I20">
            <v>1292803015</v>
          </cell>
          <cell r="J20">
            <v>1280460301</v>
          </cell>
          <cell r="K20">
            <v>-12342714</v>
          </cell>
          <cell r="N20">
            <v>48279733</v>
          </cell>
          <cell r="O20">
            <v>45097724</v>
          </cell>
          <cell r="P20">
            <v>-3182009</v>
          </cell>
          <cell r="Q20">
            <v>443420668</v>
          </cell>
          <cell r="R20">
            <v>424646087</v>
          </cell>
          <cell r="S20">
            <v>-18774581</v>
          </cell>
          <cell r="T20">
            <v>18763400</v>
          </cell>
          <cell r="U20">
            <v>18763400</v>
          </cell>
          <cell r="V20">
            <v>0</v>
          </cell>
          <cell r="Y20">
            <v>1437973244</v>
          </cell>
          <cell r="Z20">
            <v>1416372548</v>
          </cell>
          <cell r="AA20">
            <v>-21600696</v>
          </cell>
          <cell r="AB20">
            <v>1437973244</v>
          </cell>
          <cell r="AC20">
            <v>1416372548</v>
          </cell>
          <cell r="AD20">
            <v>-21600696</v>
          </cell>
        </row>
        <row r="21">
          <cell r="C21">
            <v>2859820730</v>
          </cell>
          <cell r="D21">
            <v>4856220730</v>
          </cell>
          <cell r="E21">
            <v>1996400000</v>
          </cell>
          <cell r="F21">
            <v>2825870730</v>
          </cell>
          <cell r="G21">
            <v>4822270730</v>
          </cell>
          <cell r="H21">
            <v>1996400000</v>
          </cell>
          <cell r="I21">
            <v>1262477384</v>
          </cell>
          <cell r="J21">
            <v>1262477384</v>
          </cell>
          <cell r="K21">
            <v>0</v>
          </cell>
          <cell r="N21">
            <v>138386000</v>
          </cell>
          <cell r="O21">
            <v>142786000</v>
          </cell>
          <cell r="P21">
            <v>4400000</v>
          </cell>
          <cell r="Q21">
            <v>596045444</v>
          </cell>
          <cell r="R21">
            <v>701745444</v>
          </cell>
          <cell r="S21">
            <v>105700000</v>
          </cell>
          <cell r="T21">
            <v>828961902</v>
          </cell>
          <cell r="U21">
            <v>2715261902</v>
          </cell>
          <cell r="V21">
            <v>1886300000</v>
          </cell>
          <cell r="Y21">
            <v>33950000</v>
          </cell>
          <cell r="Z21">
            <v>33950000</v>
          </cell>
          <cell r="AA21">
            <v>0</v>
          </cell>
          <cell r="AB21">
            <v>33950000</v>
          </cell>
          <cell r="AC21">
            <v>33950000</v>
          </cell>
          <cell r="AD21">
            <v>0</v>
          </cell>
        </row>
        <row r="22">
          <cell r="C22">
            <v>16957604850</v>
          </cell>
          <cell r="D22">
            <v>24482864850</v>
          </cell>
          <cell r="E22">
            <v>7525260000</v>
          </cell>
          <cell r="F22">
            <v>11766180046</v>
          </cell>
          <cell r="G22">
            <v>12209136875</v>
          </cell>
          <cell r="H22">
            <v>442956829</v>
          </cell>
          <cell r="I22">
            <v>5852404850</v>
          </cell>
          <cell r="J22">
            <v>5797033845</v>
          </cell>
          <cell r="K22">
            <v>-55371005</v>
          </cell>
          <cell r="N22">
            <v>918420572</v>
          </cell>
          <cell r="O22">
            <v>951060524</v>
          </cell>
          <cell r="P22">
            <v>32639952</v>
          </cell>
          <cell r="Q22">
            <v>4793644624</v>
          </cell>
          <cell r="R22">
            <v>5158726527</v>
          </cell>
          <cell r="S22">
            <v>365081903</v>
          </cell>
          <cell r="T22">
            <v>201710000</v>
          </cell>
          <cell r="U22">
            <v>302315979</v>
          </cell>
          <cell r="V22">
            <v>100605979</v>
          </cell>
          <cell r="Y22">
            <v>5191424804</v>
          </cell>
          <cell r="Z22">
            <v>12273727975</v>
          </cell>
          <cell r="AA22">
            <v>7082303171</v>
          </cell>
          <cell r="AB22">
            <v>5191424804</v>
          </cell>
          <cell r="AC22">
            <v>12273727975</v>
          </cell>
          <cell r="AD22">
            <v>7082303171</v>
          </cell>
        </row>
        <row r="23">
          <cell r="C23">
            <v>8716495140</v>
          </cell>
          <cell r="D23">
            <v>8143595140</v>
          </cell>
          <cell r="E23">
            <v>-572900000</v>
          </cell>
          <cell r="F23">
            <v>8307344140</v>
          </cell>
          <cell r="G23">
            <v>7834444140</v>
          </cell>
          <cell r="H23">
            <v>-472900000</v>
          </cell>
          <cell r="I23">
            <v>6232395140</v>
          </cell>
          <cell r="J23">
            <v>5932395140</v>
          </cell>
          <cell r="K23">
            <v>-300000000</v>
          </cell>
          <cell r="N23">
            <v>382166025</v>
          </cell>
          <cell r="O23">
            <v>326620530</v>
          </cell>
          <cell r="P23">
            <v>-55545495</v>
          </cell>
          <cell r="Q23">
            <v>1671892154</v>
          </cell>
          <cell r="R23">
            <v>1528234315</v>
          </cell>
          <cell r="S23">
            <v>-143657839</v>
          </cell>
          <cell r="T23">
            <v>20890821</v>
          </cell>
          <cell r="U23">
            <v>47194155</v>
          </cell>
          <cell r="V23">
            <v>26303334</v>
          </cell>
          <cell r="Y23">
            <v>409151000</v>
          </cell>
          <cell r="Z23">
            <v>309151000</v>
          </cell>
          <cell r="AA23">
            <v>-100000000</v>
          </cell>
          <cell r="AB23">
            <v>409151000</v>
          </cell>
          <cell r="AC23">
            <v>309151000</v>
          </cell>
          <cell r="AD23">
            <v>-100000000</v>
          </cell>
        </row>
        <row r="24">
          <cell r="C24">
            <v>26355234230</v>
          </cell>
          <cell r="D24">
            <v>26413934230</v>
          </cell>
          <cell r="E24">
            <v>58700000</v>
          </cell>
          <cell r="F24">
            <v>26347369230</v>
          </cell>
          <cell r="G24">
            <v>26406069230</v>
          </cell>
          <cell r="H24">
            <v>58700000</v>
          </cell>
          <cell r="I24">
            <v>966502544</v>
          </cell>
          <cell r="J24">
            <v>956999973</v>
          </cell>
          <cell r="K24">
            <v>-9502571</v>
          </cell>
          <cell r="N24">
            <v>9473357</v>
          </cell>
          <cell r="O24">
            <v>7206579</v>
          </cell>
          <cell r="P24">
            <v>-2266778</v>
          </cell>
          <cell r="Q24">
            <v>162630329</v>
          </cell>
          <cell r="R24">
            <v>233599678</v>
          </cell>
          <cell r="S24">
            <v>70969349</v>
          </cell>
          <cell r="T24">
            <v>25208763000</v>
          </cell>
          <cell r="U24">
            <v>25208263000</v>
          </cell>
          <cell r="V24">
            <v>-500000</v>
          </cell>
          <cell r="Y24">
            <v>7865000</v>
          </cell>
          <cell r="Z24">
            <v>7865000</v>
          </cell>
          <cell r="AA24">
            <v>0</v>
          </cell>
          <cell r="AB24">
            <v>7865000</v>
          </cell>
          <cell r="AC24">
            <v>7865000</v>
          </cell>
          <cell r="AD24">
            <v>0</v>
          </cell>
        </row>
        <row r="25">
          <cell r="C25">
            <v>150679372070</v>
          </cell>
          <cell r="D25">
            <v>147679372070</v>
          </cell>
          <cell r="E25">
            <v>-3000000000</v>
          </cell>
          <cell r="F25">
            <v>150679372070</v>
          </cell>
          <cell r="G25">
            <v>147479372070</v>
          </cell>
          <cell r="H25">
            <v>-3200000000</v>
          </cell>
          <cell r="T25">
            <v>150679372070</v>
          </cell>
          <cell r="U25">
            <v>147479372070</v>
          </cell>
          <cell r="V25">
            <v>-3200000000</v>
          </cell>
          <cell r="Z25">
            <v>200000000</v>
          </cell>
          <cell r="AA25">
            <v>200000000</v>
          </cell>
          <cell r="AC25">
            <v>200000000</v>
          </cell>
          <cell r="AD25">
            <v>200000000</v>
          </cell>
        </row>
        <row r="26">
          <cell r="C26">
            <v>22034419440</v>
          </cell>
          <cell r="D26">
            <v>23744119440</v>
          </cell>
          <cell r="E26">
            <v>1709700000</v>
          </cell>
          <cell r="F26">
            <v>21757472408</v>
          </cell>
          <cell r="G26">
            <v>23395372408</v>
          </cell>
          <cell r="H26">
            <v>1637900000</v>
          </cell>
          <cell r="I26">
            <v>1889473358</v>
          </cell>
          <cell r="J26">
            <v>1866271554</v>
          </cell>
          <cell r="K26">
            <v>-23201804</v>
          </cell>
          <cell r="N26">
            <v>994525586</v>
          </cell>
          <cell r="O26">
            <v>1083466673</v>
          </cell>
          <cell r="P26">
            <v>88941087</v>
          </cell>
          <cell r="Q26">
            <v>1709239971</v>
          </cell>
          <cell r="R26">
            <v>1773400688</v>
          </cell>
          <cell r="S26">
            <v>64160717</v>
          </cell>
          <cell r="T26">
            <v>17164233493</v>
          </cell>
          <cell r="U26">
            <v>18672233493</v>
          </cell>
          <cell r="V26">
            <v>1508000000</v>
          </cell>
          <cell r="Y26">
            <v>276947032</v>
          </cell>
          <cell r="Z26">
            <v>348747032</v>
          </cell>
          <cell r="AA26">
            <v>71800000</v>
          </cell>
          <cell r="AB26">
            <v>276947032</v>
          </cell>
          <cell r="AC26">
            <v>348747032</v>
          </cell>
          <cell r="AD26">
            <v>71800000</v>
          </cell>
        </row>
        <row r="27">
          <cell r="C27">
            <v>1229653750</v>
          </cell>
          <cell r="D27">
            <v>1147453750</v>
          </cell>
          <cell r="E27">
            <v>-82200000</v>
          </cell>
          <cell r="F27">
            <v>1065271128</v>
          </cell>
          <cell r="G27">
            <v>983071128</v>
          </cell>
          <cell r="H27">
            <v>-82200000</v>
          </cell>
          <cell r="I27">
            <v>463737447</v>
          </cell>
          <cell r="J27">
            <v>459285695</v>
          </cell>
          <cell r="K27">
            <v>-4451752</v>
          </cell>
          <cell r="N27">
            <v>77446709</v>
          </cell>
          <cell r="O27">
            <v>76320709</v>
          </cell>
          <cell r="P27">
            <v>-1126000</v>
          </cell>
          <cell r="Q27">
            <v>312334272</v>
          </cell>
          <cell r="R27">
            <v>273700552</v>
          </cell>
          <cell r="S27">
            <v>-38633720</v>
          </cell>
          <cell r="T27">
            <v>211752700</v>
          </cell>
          <cell r="U27">
            <v>173764172</v>
          </cell>
          <cell r="V27">
            <v>-37988528</v>
          </cell>
          <cell r="Y27">
            <v>164382622</v>
          </cell>
          <cell r="Z27">
            <v>164382622</v>
          </cell>
          <cell r="AA27">
            <v>0</v>
          </cell>
          <cell r="AB27">
            <v>36841722</v>
          </cell>
          <cell r="AC27">
            <v>36841722</v>
          </cell>
          <cell r="AD27">
            <v>0</v>
          </cell>
          <cell r="AH27">
            <v>127540900</v>
          </cell>
          <cell r="AI27">
            <v>127540900</v>
          </cell>
          <cell r="AJ27">
            <v>0</v>
          </cell>
        </row>
        <row r="28">
          <cell r="C28">
            <v>6198053135</v>
          </cell>
          <cell r="D28">
            <v>6398053135</v>
          </cell>
          <cell r="E28">
            <v>200000000</v>
          </cell>
          <cell r="F28">
            <v>6022828138</v>
          </cell>
          <cell r="G28">
            <v>6222828138</v>
          </cell>
          <cell r="H28">
            <v>200000000</v>
          </cell>
          <cell r="I28">
            <v>2899026239</v>
          </cell>
          <cell r="J28">
            <v>2971326239</v>
          </cell>
          <cell r="K28">
            <v>72300000</v>
          </cell>
          <cell r="N28">
            <v>247602747</v>
          </cell>
          <cell r="O28">
            <v>272002747</v>
          </cell>
          <cell r="P28">
            <v>24400000</v>
          </cell>
          <cell r="Q28">
            <v>712978125</v>
          </cell>
          <cell r="R28">
            <v>816278125</v>
          </cell>
          <cell r="S28">
            <v>103300000</v>
          </cell>
          <cell r="T28">
            <v>2163221027</v>
          </cell>
          <cell r="U28">
            <v>2163221027</v>
          </cell>
          <cell r="V28">
            <v>0</v>
          </cell>
          <cell r="Y28">
            <v>175224997</v>
          </cell>
          <cell r="Z28">
            <v>175224997</v>
          </cell>
          <cell r="AA28">
            <v>0</v>
          </cell>
          <cell r="AB28">
            <v>175224997</v>
          </cell>
          <cell r="AC28">
            <v>175224997</v>
          </cell>
          <cell r="AD28">
            <v>0</v>
          </cell>
        </row>
        <row r="29">
          <cell r="C29">
            <v>5131330856</v>
          </cell>
          <cell r="D29">
            <v>6872442105</v>
          </cell>
          <cell r="E29">
            <v>1741111249</v>
          </cell>
          <cell r="F29">
            <v>4258630856</v>
          </cell>
          <cell r="G29">
            <v>6199742105</v>
          </cell>
          <cell r="H29">
            <v>1941111249</v>
          </cell>
          <cell r="I29">
            <v>2686700000</v>
          </cell>
          <cell r="J29">
            <v>3685400000</v>
          </cell>
          <cell r="K29">
            <v>998700000</v>
          </cell>
          <cell r="T29">
            <v>1571930856</v>
          </cell>
          <cell r="U29">
            <v>2514342105</v>
          </cell>
          <cell r="V29">
            <v>942411249</v>
          </cell>
          <cell r="Y29">
            <v>872700000</v>
          </cell>
          <cell r="Z29">
            <v>672700000</v>
          </cell>
          <cell r="AA29">
            <v>-200000000</v>
          </cell>
          <cell r="AB29">
            <v>872700000</v>
          </cell>
          <cell r="AC29">
            <v>672700000</v>
          </cell>
          <cell r="AD29">
            <v>-200000000</v>
          </cell>
        </row>
        <row r="30">
          <cell r="C30">
            <v>158079648736</v>
          </cell>
          <cell r="D30">
            <v>158079648736</v>
          </cell>
          <cell r="E30">
            <v>0</v>
          </cell>
          <cell r="F30">
            <v>158079648736</v>
          </cell>
          <cell r="G30">
            <v>158079648736</v>
          </cell>
          <cell r="H30">
            <v>0</v>
          </cell>
          <cell r="T30">
            <v>158079648736</v>
          </cell>
          <cell r="U30">
            <v>158079648736</v>
          </cell>
          <cell r="V30">
            <v>0</v>
          </cell>
        </row>
        <row r="31">
          <cell r="C31">
            <v>29689144720</v>
          </cell>
          <cell r="D31">
            <v>36085636002</v>
          </cell>
          <cell r="E31">
            <v>6396491282</v>
          </cell>
          <cell r="F31">
            <v>29689144720</v>
          </cell>
          <cell r="G31">
            <v>36085636002</v>
          </cell>
          <cell r="H31">
            <v>6396491282</v>
          </cell>
          <cell r="I31">
            <v>29416544720</v>
          </cell>
          <cell r="J31">
            <v>35813036002</v>
          </cell>
          <cell r="K31">
            <v>6396491282</v>
          </cell>
          <cell r="T31">
            <v>272600000</v>
          </cell>
          <cell r="U31">
            <v>272600000</v>
          </cell>
          <cell r="V31">
            <v>0</v>
          </cell>
        </row>
        <row r="32">
          <cell r="C32">
            <v>1427066320</v>
          </cell>
          <cell r="D32">
            <v>1385666320</v>
          </cell>
          <cell r="E32">
            <v>-41400000</v>
          </cell>
          <cell r="F32">
            <v>1408359320</v>
          </cell>
          <cell r="G32">
            <v>1366959320</v>
          </cell>
          <cell r="H32">
            <v>-41400000</v>
          </cell>
          <cell r="I32">
            <v>1127973809</v>
          </cell>
          <cell r="J32">
            <v>1071967509</v>
          </cell>
          <cell r="K32">
            <v>-56006300</v>
          </cell>
          <cell r="N32">
            <v>21833100</v>
          </cell>
          <cell r="O32">
            <v>21468900</v>
          </cell>
          <cell r="P32">
            <v>-364200</v>
          </cell>
          <cell r="Q32">
            <v>258452411</v>
          </cell>
          <cell r="R32">
            <v>273422911</v>
          </cell>
          <cell r="S32">
            <v>14970500</v>
          </cell>
          <cell r="T32">
            <v>100000</v>
          </cell>
          <cell r="U32">
            <v>100000</v>
          </cell>
          <cell r="V32">
            <v>0</v>
          </cell>
          <cell r="Y32">
            <v>18707000</v>
          </cell>
          <cell r="Z32">
            <v>18707000</v>
          </cell>
          <cell r="AA32">
            <v>0</v>
          </cell>
          <cell r="AB32">
            <v>18707000</v>
          </cell>
          <cell r="AC32">
            <v>18707000</v>
          </cell>
          <cell r="AD32">
            <v>0</v>
          </cell>
        </row>
        <row r="33">
          <cell r="C33">
            <v>264561700000</v>
          </cell>
          <cell r="D33">
            <v>272471600000</v>
          </cell>
          <cell r="E33">
            <v>7909900000</v>
          </cell>
          <cell r="F33">
            <v>264561700000</v>
          </cell>
          <cell r="G33">
            <v>272471600000</v>
          </cell>
          <cell r="H33">
            <v>7909900000</v>
          </cell>
          <cell r="T33">
            <v>264561700000</v>
          </cell>
          <cell r="U33">
            <v>272471600000</v>
          </cell>
          <cell r="V33">
            <v>7909900000</v>
          </cell>
        </row>
        <row r="34">
          <cell r="C34">
            <v>14000000000</v>
          </cell>
          <cell r="D34">
            <v>7250000000</v>
          </cell>
          <cell r="E34">
            <v>-6750000000</v>
          </cell>
          <cell r="F34">
            <v>14000000000</v>
          </cell>
          <cell r="G34">
            <v>7250000000</v>
          </cell>
          <cell r="H34">
            <v>-6750000000</v>
          </cell>
          <cell r="T34">
            <v>14000000000</v>
          </cell>
          <cell r="U34">
            <v>7250000000</v>
          </cell>
          <cell r="V34">
            <v>-6750000000</v>
          </cell>
        </row>
        <row r="35">
          <cell r="C35">
            <v>579995210</v>
          </cell>
          <cell r="D35">
            <v>666995210</v>
          </cell>
          <cell r="E35">
            <v>87000000</v>
          </cell>
          <cell r="F35">
            <v>576995210</v>
          </cell>
          <cell r="G35">
            <v>663995210</v>
          </cell>
          <cell r="H35">
            <v>87000000</v>
          </cell>
          <cell r="I35">
            <v>494258322</v>
          </cell>
          <cell r="J35">
            <v>489498784</v>
          </cell>
          <cell r="K35">
            <v>-4759538</v>
          </cell>
          <cell r="N35">
            <v>13610000</v>
          </cell>
          <cell r="O35">
            <v>16524202</v>
          </cell>
          <cell r="P35">
            <v>2914202</v>
          </cell>
          <cell r="Q35">
            <v>69126888</v>
          </cell>
          <cell r="R35">
            <v>157972224</v>
          </cell>
          <cell r="S35">
            <v>88845336</v>
          </cell>
          <cell r="Y35">
            <v>3000000</v>
          </cell>
          <cell r="Z35">
            <v>3000000</v>
          </cell>
          <cell r="AA35">
            <v>0</v>
          </cell>
          <cell r="AB35">
            <v>3000000</v>
          </cell>
          <cell r="AC35">
            <v>3000000</v>
          </cell>
          <cell r="AD35">
            <v>0</v>
          </cell>
        </row>
        <row r="36">
          <cell r="C36">
            <v>897874920</v>
          </cell>
          <cell r="D36">
            <v>1068374920</v>
          </cell>
          <cell r="E36">
            <v>170500000</v>
          </cell>
          <cell r="F36">
            <v>897874920</v>
          </cell>
          <cell r="G36">
            <v>1027428920</v>
          </cell>
          <cell r="H36">
            <v>129554000</v>
          </cell>
          <cell r="I36">
            <v>766734920</v>
          </cell>
          <cell r="J36">
            <v>860681815</v>
          </cell>
          <cell r="K36">
            <v>93946895</v>
          </cell>
          <cell r="N36">
            <v>14080202</v>
          </cell>
          <cell r="O36">
            <v>16938202</v>
          </cell>
          <cell r="P36">
            <v>2858000</v>
          </cell>
          <cell r="Q36">
            <v>113119798</v>
          </cell>
          <cell r="R36">
            <v>145868903</v>
          </cell>
          <cell r="S36">
            <v>32749105</v>
          </cell>
          <cell r="T36">
            <v>3940000</v>
          </cell>
          <cell r="U36">
            <v>3940000</v>
          </cell>
          <cell r="V36">
            <v>0</v>
          </cell>
          <cell r="Z36">
            <v>40946000</v>
          </cell>
          <cell r="AA36">
            <v>40946000</v>
          </cell>
          <cell r="AC36">
            <v>40946000</v>
          </cell>
          <cell r="AD36">
            <v>40946000</v>
          </cell>
        </row>
        <row r="37">
          <cell r="C37">
            <v>268327314520</v>
          </cell>
          <cell r="D37">
            <v>271082863183</v>
          </cell>
          <cell r="E37">
            <v>2755548663</v>
          </cell>
          <cell r="F37">
            <v>219019379784</v>
          </cell>
          <cell r="G37">
            <v>219484507869</v>
          </cell>
          <cell r="H37">
            <v>465128085</v>
          </cell>
          <cell r="I37">
            <v>187325616417</v>
          </cell>
          <cell r="J37">
            <v>187355665488</v>
          </cell>
          <cell r="K37">
            <v>30049071</v>
          </cell>
          <cell r="T37">
            <v>31693763367</v>
          </cell>
          <cell r="U37">
            <v>32128842381</v>
          </cell>
          <cell r="V37">
            <v>435079014</v>
          </cell>
          <cell r="Y37">
            <v>49307934736</v>
          </cell>
          <cell r="Z37">
            <v>51598355314</v>
          </cell>
          <cell r="AA37">
            <v>2290420578</v>
          </cell>
          <cell r="AC37">
            <v>51598355314</v>
          </cell>
          <cell r="AD37">
            <v>51598355314</v>
          </cell>
          <cell r="AH37">
            <v>49307934736</v>
          </cell>
          <cell r="AJ37">
            <v>-49307934736</v>
          </cell>
        </row>
        <row r="38">
          <cell r="C38">
            <v>37773767900</v>
          </cell>
          <cell r="D38">
            <v>31773767900</v>
          </cell>
          <cell r="E38">
            <v>-6000000000</v>
          </cell>
          <cell r="F38">
            <v>37773767900</v>
          </cell>
          <cell r="G38">
            <v>31773767900</v>
          </cell>
          <cell r="H38">
            <v>-6000000000</v>
          </cell>
          <cell r="T38">
            <v>37773767900</v>
          </cell>
          <cell r="U38">
            <v>31773767900</v>
          </cell>
          <cell r="V38">
            <v>-6000000000</v>
          </cell>
        </row>
        <row r="39">
          <cell r="C39">
            <v>703383414</v>
          </cell>
          <cell r="D39">
            <v>708083414</v>
          </cell>
          <cell r="E39">
            <v>4700000</v>
          </cell>
          <cell r="F39">
            <v>656383414</v>
          </cell>
          <cell r="G39">
            <v>661083414</v>
          </cell>
          <cell r="H39">
            <v>4700000</v>
          </cell>
          <cell r="I39">
            <v>489218035</v>
          </cell>
          <cell r="J39">
            <v>490392702</v>
          </cell>
          <cell r="K39">
            <v>1174667</v>
          </cell>
          <cell r="N39">
            <v>18176481</v>
          </cell>
          <cell r="O39">
            <v>18876481</v>
          </cell>
          <cell r="P39">
            <v>700000</v>
          </cell>
          <cell r="Q39">
            <v>146775998</v>
          </cell>
          <cell r="R39">
            <v>149601331</v>
          </cell>
          <cell r="S39">
            <v>2825333</v>
          </cell>
          <cell r="T39">
            <v>2212900</v>
          </cell>
          <cell r="U39">
            <v>2212900</v>
          </cell>
          <cell r="V39">
            <v>0</v>
          </cell>
          <cell r="Y39">
            <v>47000000</v>
          </cell>
          <cell r="Z39">
            <v>47000000</v>
          </cell>
          <cell r="AA39">
            <v>0</v>
          </cell>
          <cell r="AB39">
            <v>47000000</v>
          </cell>
          <cell r="AC39">
            <v>47000000</v>
          </cell>
          <cell r="AD39">
            <v>0</v>
          </cell>
        </row>
        <row r="40">
          <cell r="C40">
            <v>6919518690</v>
          </cell>
          <cell r="D40">
            <v>7036818690</v>
          </cell>
          <cell r="E40">
            <v>117300000</v>
          </cell>
          <cell r="F40">
            <v>6738377690</v>
          </cell>
          <cell r="G40">
            <v>6855677690</v>
          </cell>
          <cell r="H40">
            <v>117300000</v>
          </cell>
          <cell r="I40">
            <v>4776718690</v>
          </cell>
          <cell r="J40">
            <v>4732379587</v>
          </cell>
          <cell r="K40">
            <v>-44339103</v>
          </cell>
          <cell r="N40">
            <v>885873400</v>
          </cell>
          <cell r="O40">
            <v>1014712503</v>
          </cell>
          <cell r="P40">
            <v>128839103</v>
          </cell>
          <cell r="Q40">
            <v>1000848400</v>
          </cell>
          <cell r="R40">
            <v>1033648400</v>
          </cell>
          <cell r="S40">
            <v>32800000</v>
          </cell>
          <cell r="T40">
            <v>74937200</v>
          </cell>
          <cell r="U40">
            <v>74937200</v>
          </cell>
          <cell r="V40">
            <v>0</v>
          </cell>
          <cell r="Y40">
            <v>181141000</v>
          </cell>
          <cell r="Z40">
            <v>181141000</v>
          </cell>
          <cell r="AA40">
            <v>0</v>
          </cell>
          <cell r="AB40">
            <v>181141000</v>
          </cell>
          <cell r="AC40">
            <v>181141000</v>
          </cell>
          <cell r="AD40">
            <v>0</v>
          </cell>
        </row>
        <row r="41">
          <cell r="C41">
            <v>73934500</v>
          </cell>
          <cell r="D41">
            <v>72134500</v>
          </cell>
          <cell r="E41">
            <v>-1800000</v>
          </cell>
          <cell r="F41">
            <v>73924500</v>
          </cell>
          <cell r="G41">
            <v>72124500</v>
          </cell>
          <cell r="H41">
            <v>-1800000</v>
          </cell>
          <cell r="I41">
            <v>71634500</v>
          </cell>
          <cell r="J41">
            <v>70935558</v>
          </cell>
          <cell r="K41">
            <v>-698942</v>
          </cell>
          <cell r="N41">
            <v>590700</v>
          </cell>
          <cell r="O41">
            <v>346942</v>
          </cell>
          <cell r="P41">
            <v>-243758</v>
          </cell>
          <cell r="Q41">
            <v>1699300</v>
          </cell>
          <cell r="R41">
            <v>842000</v>
          </cell>
          <cell r="S41">
            <v>-857300</v>
          </cell>
          <cell r="Y41">
            <v>10000</v>
          </cell>
          <cell r="Z41">
            <v>10000</v>
          </cell>
          <cell r="AA41">
            <v>0</v>
          </cell>
          <cell r="AB41">
            <v>10000</v>
          </cell>
          <cell r="AC41">
            <v>10000</v>
          </cell>
          <cell r="AD41">
            <v>0</v>
          </cell>
        </row>
        <row r="42">
          <cell r="C42">
            <v>6894512760</v>
          </cell>
          <cell r="D42">
            <v>8143312760</v>
          </cell>
          <cell r="E42">
            <v>1248800000</v>
          </cell>
          <cell r="F42">
            <v>6623012760</v>
          </cell>
          <cell r="G42">
            <v>7929812760</v>
          </cell>
          <cell r="H42">
            <v>1306800000</v>
          </cell>
          <cell r="I42">
            <v>2555549834</v>
          </cell>
          <cell r="J42">
            <v>2533206743</v>
          </cell>
          <cell r="K42">
            <v>-22343091</v>
          </cell>
          <cell r="N42">
            <v>149123863</v>
          </cell>
          <cell r="O42">
            <v>150606996</v>
          </cell>
          <cell r="P42">
            <v>1483133</v>
          </cell>
          <cell r="Q42">
            <v>474836234</v>
          </cell>
          <cell r="R42">
            <v>497504421</v>
          </cell>
          <cell r="S42">
            <v>22668187</v>
          </cell>
          <cell r="T42">
            <v>3443502829</v>
          </cell>
          <cell r="U42">
            <v>4748494600</v>
          </cell>
          <cell r="V42">
            <v>1304991771</v>
          </cell>
          <cell r="Y42">
            <v>271500000</v>
          </cell>
          <cell r="Z42">
            <v>213500000</v>
          </cell>
          <cell r="AA42">
            <v>-58000000</v>
          </cell>
          <cell r="AB42">
            <v>271500000</v>
          </cell>
          <cell r="AC42">
            <v>213500000</v>
          </cell>
          <cell r="AD42">
            <v>-58000000</v>
          </cell>
        </row>
        <row r="43">
          <cell r="D43">
            <v>20386000000</v>
          </cell>
          <cell r="E43">
            <v>20386000000</v>
          </cell>
          <cell r="Z43">
            <v>20386000000</v>
          </cell>
          <cell r="AA43">
            <v>20386000000</v>
          </cell>
          <cell r="AC43">
            <v>20386000000</v>
          </cell>
          <cell r="AD43">
            <v>20386000000</v>
          </cell>
        </row>
        <row r="44">
          <cell r="C44">
            <v>204707600000</v>
          </cell>
          <cell r="D44">
            <v>202921000000</v>
          </cell>
          <cell r="E44">
            <v>-1786600000</v>
          </cell>
          <cell r="F44">
            <v>203169199270</v>
          </cell>
          <cell r="G44">
            <v>201382599270</v>
          </cell>
          <cell r="H44">
            <v>-1786600000</v>
          </cell>
          <cell r="I44">
            <v>81210000000</v>
          </cell>
          <cell r="J44">
            <v>81210000000</v>
          </cell>
          <cell r="K44">
            <v>0</v>
          </cell>
          <cell r="N44">
            <v>21616000000</v>
          </cell>
          <cell r="O44">
            <v>21616000000</v>
          </cell>
          <cell r="P44">
            <v>0</v>
          </cell>
          <cell r="Q44">
            <v>14924000000</v>
          </cell>
          <cell r="R44">
            <v>13137400000</v>
          </cell>
          <cell r="S44">
            <v>-1786600000</v>
          </cell>
          <cell r="T44">
            <v>85419199270</v>
          </cell>
          <cell r="U44">
            <v>85419199270</v>
          </cell>
          <cell r="V44">
            <v>0</v>
          </cell>
          <cell r="Y44">
            <v>1538400730</v>
          </cell>
          <cell r="Z44">
            <v>1538400730</v>
          </cell>
          <cell r="AA44">
            <v>0</v>
          </cell>
          <cell r="AB44">
            <v>1162400730</v>
          </cell>
          <cell r="AC44">
            <v>1162400730</v>
          </cell>
          <cell r="AD44">
            <v>0</v>
          </cell>
          <cell r="AH44">
            <v>376000000</v>
          </cell>
          <cell r="AJ44">
            <v>0</v>
          </cell>
        </row>
        <row r="45">
          <cell r="C45">
            <v>68493200000</v>
          </cell>
          <cell r="D45">
            <v>68273000000</v>
          </cell>
          <cell r="E45">
            <v>-220200000</v>
          </cell>
          <cell r="F45">
            <v>66593200000</v>
          </cell>
          <cell r="G45">
            <v>66373000000</v>
          </cell>
          <cell r="H45">
            <v>-220200000</v>
          </cell>
          <cell r="I45">
            <v>17654822100</v>
          </cell>
          <cell r="J45">
            <v>17654822100</v>
          </cell>
          <cell r="K45">
            <v>0</v>
          </cell>
          <cell r="N45">
            <v>6341166000</v>
          </cell>
          <cell r="O45">
            <v>6341166000</v>
          </cell>
          <cell r="P45">
            <v>0</v>
          </cell>
          <cell r="Q45">
            <v>4352660400</v>
          </cell>
          <cell r="R45">
            <v>4352660400</v>
          </cell>
          <cell r="S45">
            <v>0</v>
          </cell>
          <cell r="T45">
            <v>38244551500</v>
          </cell>
          <cell r="U45">
            <v>38024351500</v>
          </cell>
          <cell r="V45">
            <v>-220200000</v>
          </cell>
          <cell r="Y45">
            <v>1900000000</v>
          </cell>
          <cell r="Z45">
            <v>1900000000</v>
          </cell>
          <cell r="AA45">
            <v>0</v>
          </cell>
          <cell r="AB45">
            <v>1050000000</v>
          </cell>
          <cell r="AC45">
            <v>1050000000</v>
          </cell>
          <cell r="AD45">
            <v>0</v>
          </cell>
          <cell r="AE45">
            <v>850000000</v>
          </cell>
          <cell r="AF45">
            <v>850000000</v>
          </cell>
          <cell r="AG45">
            <v>0</v>
          </cell>
        </row>
        <row r="46">
          <cell r="C46">
            <v>129441800000</v>
          </cell>
          <cell r="D46">
            <v>134272400000</v>
          </cell>
          <cell r="E46">
            <v>4830600000</v>
          </cell>
          <cell r="F46">
            <v>111813437965</v>
          </cell>
          <cell r="G46">
            <v>116644037965</v>
          </cell>
          <cell r="H46">
            <v>4830600000</v>
          </cell>
          <cell r="I46">
            <v>21297500000</v>
          </cell>
          <cell r="J46">
            <v>21297500000</v>
          </cell>
          <cell r="K46">
            <v>0</v>
          </cell>
          <cell r="N46">
            <v>59511092956</v>
          </cell>
          <cell r="O46">
            <v>64341692956</v>
          </cell>
          <cell r="P46">
            <v>4830600000</v>
          </cell>
          <cell r="Q46">
            <v>25291745009</v>
          </cell>
          <cell r="R46">
            <v>25291745009</v>
          </cell>
          <cell r="S46">
            <v>0</v>
          </cell>
          <cell r="T46">
            <v>5713100000</v>
          </cell>
          <cell r="U46">
            <v>5713100000</v>
          </cell>
          <cell r="V46">
            <v>0</v>
          </cell>
          <cell r="Y46">
            <v>17628362035</v>
          </cell>
          <cell r="Z46">
            <v>17628362035</v>
          </cell>
          <cell r="AA46">
            <v>0</v>
          </cell>
          <cell r="AB46">
            <v>17448862035</v>
          </cell>
          <cell r="AC46">
            <v>17448862035</v>
          </cell>
          <cell r="AD46">
            <v>0</v>
          </cell>
          <cell r="AH46">
            <v>179500000</v>
          </cell>
          <cell r="AJ46">
            <v>0</v>
          </cell>
        </row>
        <row r="47">
          <cell r="C47">
            <v>25666300000</v>
          </cell>
          <cell r="D47">
            <v>25492700000</v>
          </cell>
          <cell r="E47">
            <v>-173600000</v>
          </cell>
          <cell r="F47">
            <v>18387850600</v>
          </cell>
          <cell r="G47">
            <v>18214250600</v>
          </cell>
          <cell r="H47">
            <v>-173600000</v>
          </cell>
          <cell r="I47">
            <v>7890600000</v>
          </cell>
          <cell r="J47">
            <v>7890600000</v>
          </cell>
          <cell r="K47">
            <v>0</v>
          </cell>
          <cell r="N47">
            <v>1503770900</v>
          </cell>
          <cell r="O47">
            <v>1330170900</v>
          </cell>
          <cell r="P47">
            <v>-173600000</v>
          </cell>
          <cell r="Q47">
            <v>1804779700</v>
          </cell>
          <cell r="R47">
            <v>1804779700</v>
          </cell>
          <cell r="S47">
            <v>0</v>
          </cell>
          <cell r="T47">
            <v>7188700000</v>
          </cell>
          <cell r="U47">
            <v>7188700000</v>
          </cell>
          <cell r="V47">
            <v>0</v>
          </cell>
          <cell r="Y47">
            <v>7278449400</v>
          </cell>
          <cell r="Z47">
            <v>7278449400</v>
          </cell>
          <cell r="AA47">
            <v>0</v>
          </cell>
          <cell r="AB47">
            <v>6948149400</v>
          </cell>
          <cell r="AC47">
            <v>6948149400</v>
          </cell>
          <cell r="AD47">
            <v>0</v>
          </cell>
          <cell r="AH47">
            <v>330300000</v>
          </cell>
          <cell r="AJ47">
            <v>0</v>
          </cell>
        </row>
        <row r="48">
          <cell r="C48">
            <v>108827899994</v>
          </cell>
          <cell r="D48">
            <v>107815199994</v>
          </cell>
          <cell r="E48">
            <v>-1012700000</v>
          </cell>
          <cell r="F48">
            <v>84271367190</v>
          </cell>
          <cell r="G48">
            <v>85083185268</v>
          </cell>
          <cell r="H48">
            <v>811818078</v>
          </cell>
          <cell r="I48">
            <v>46032277873</v>
          </cell>
          <cell r="J48">
            <v>46032277873</v>
          </cell>
          <cell r="K48">
            <v>0</v>
          </cell>
          <cell r="N48">
            <v>4351853255</v>
          </cell>
          <cell r="O48">
            <v>4661853255</v>
          </cell>
          <cell r="P48">
            <v>310000000</v>
          </cell>
          <cell r="Q48">
            <v>19942369767</v>
          </cell>
          <cell r="R48">
            <v>20444187845</v>
          </cell>
          <cell r="S48">
            <v>501818078</v>
          </cell>
          <cell r="T48">
            <v>13944866295</v>
          </cell>
          <cell r="U48">
            <v>13944866295</v>
          </cell>
          <cell r="V48">
            <v>0</v>
          </cell>
          <cell r="Y48">
            <v>24556532804</v>
          </cell>
          <cell r="Z48">
            <v>22732014726</v>
          </cell>
          <cell r="AA48">
            <v>-1824518078</v>
          </cell>
          <cell r="AB48">
            <v>24556532804</v>
          </cell>
          <cell r="AC48">
            <v>22732014726</v>
          </cell>
          <cell r="AD48">
            <v>-1824518078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84"/>
  <sheetViews>
    <sheetView tabSelected="1" zoomScaleSheetLayoutView="100" workbookViewId="0" topLeftCell="A1">
      <selection activeCell="B14" sqref="B14"/>
    </sheetView>
  </sheetViews>
  <sheetFormatPr defaultColWidth="11.421875" defaultRowHeight="12.75"/>
  <cols>
    <col min="1" max="1" width="2.57421875" style="12" customWidth="1"/>
    <col min="2" max="2" width="31.7109375" style="48" customWidth="1"/>
    <col min="3" max="3" width="12.421875" style="12" customWidth="1"/>
    <col min="4" max="4" width="15.00390625" style="12" customWidth="1"/>
    <col min="5" max="6" width="13.8515625" style="12" customWidth="1"/>
    <col min="7" max="7" width="14.00390625" style="12" customWidth="1"/>
    <col min="8" max="8" width="14.8515625" style="12" customWidth="1"/>
    <col min="9" max="9" width="2.421875" style="12" customWidth="1"/>
    <col min="10" max="10" width="31.7109375" style="12" customWidth="1"/>
    <col min="11" max="11" width="15.28125" style="12" customWidth="1"/>
    <col min="12" max="12" width="15.00390625" style="12" customWidth="1"/>
    <col min="13" max="13" width="14.28125" style="12" customWidth="1"/>
    <col min="14" max="15" width="13.8515625" style="12" customWidth="1"/>
    <col min="16" max="16" width="14.28125" style="12" customWidth="1"/>
    <col min="17" max="17" width="2.7109375" style="12" customWidth="1"/>
    <col min="18" max="18" width="28.8515625" style="12" customWidth="1"/>
    <col min="19" max="19" width="15.421875" style="12" customWidth="1"/>
    <col min="20" max="20" width="13.57421875" style="12" customWidth="1"/>
    <col min="21" max="21" width="12.140625" style="12" customWidth="1"/>
    <col min="22" max="22" width="12.7109375" style="12" customWidth="1"/>
    <col min="23" max="23" width="10.00390625" style="12" customWidth="1"/>
    <col min="24" max="24" width="10.421875" style="12" customWidth="1"/>
    <col min="25" max="25" width="11.57421875" style="12" customWidth="1"/>
    <col min="26" max="26" width="10.140625" style="12" customWidth="1"/>
    <col min="27" max="129" width="11.421875" style="11" customWidth="1"/>
    <col min="130" max="16384" width="11.421875" style="12" customWidth="1"/>
  </cols>
  <sheetData>
    <row r="1" spans="1:39" ht="13.5">
      <c r="A1" s="1" t="s">
        <v>0</v>
      </c>
      <c r="B1" s="2"/>
      <c r="C1" s="3"/>
      <c r="D1" s="4"/>
      <c r="E1" s="4"/>
      <c r="F1" s="3"/>
      <c r="G1" s="3"/>
      <c r="H1" s="5"/>
      <c r="I1" s="1" t="s">
        <v>0</v>
      </c>
      <c r="J1" s="2"/>
      <c r="K1" s="5"/>
      <c r="L1" s="6"/>
      <c r="M1" s="6"/>
      <c r="N1" s="5"/>
      <c r="O1" s="5"/>
      <c r="P1" s="3"/>
      <c r="Q1" s="1" t="s">
        <v>0</v>
      </c>
      <c r="R1" s="2"/>
      <c r="S1" s="3"/>
      <c r="T1" s="5"/>
      <c r="U1" s="5"/>
      <c r="V1" s="3"/>
      <c r="W1" s="3"/>
      <c r="X1" s="7"/>
      <c r="Y1" s="7"/>
      <c r="Z1" s="3"/>
      <c r="AA1" s="8"/>
      <c r="AB1" s="9"/>
      <c r="AC1" s="8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3.5">
      <c r="A2" s="1" t="s">
        <v>1</v>
      </c>
      <c r="B2" s="2"/>
      <c r="C2" s="3"/>
      <c r="D2" s="4"/>
      <c r="E2" s="4"/>
      <c r="F2" s="3"/>
      <c r="G2" s="3"/>
      <c r="H2" s="5"/>
      <c r="I2" s="1" t="s">
        <v>1</v>
      </c>
      <c r="J2" s="2"/>
      <c r="K2" s="5"/>
      <c r="L2" s="6"/>
      <c r="M2" s="6"/>
      <c r="N2" s="5"/>
      <c r="O2" s="5"/>
      <c r="P2" s="3"/>
      <c r="Q2" s="1" t="s">
        <v>1</v>
      </c>
      <c r="R2" s="2"/>
      <c r="S2" s="3"/>
      <c r="T2" s="5"/>
      <c r="U2" s="5"/>
      <c r="V2" s="3"/>
      <c r="W2" s="3"/>
      <c r="X2" s="7"/>
      <c r="Y2" s="7"/>
      <c r="Z2" s="3"/>
      <c r="AA2" s="8"/>
      <c r="AB2" s="9"/>
      <c r="AC2" s="8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3.5">
      <c r="A3" s="1" t="s">
        <v>2</v>
      </c>
      <c r="B3" s="2"/>
      <c r="C3" s="3"/>
      <c r="D3" s="4"/>
      <c r="E3" s="4"/>
      <c r="F3" s="3"/>
      <c r="G3" s="3"/>
      <c r="H3" s="5"/>
      <c r="I3" s="1" t="s">
        <v>2</v>
      </c>
      <c r="J3" s="2"/>
      <c r="K3" s="5"/>
      <c r="L3" s="6"/>
      <c r="M3" s="6"/>
      <c r="N3" s="5"/>
      <c r="O3" s="5"/>
      <c r="P3" s="3"/>
      <c r="Q3" s="1" t="s">
        <v>2</v>
      </c>
      <c r="R3" s="2"/>
      <c r="S3" s="3"/>
      <c r="T3" s="5"/>
      <c r="U3" s="5"/>
      <c r="V3" s="3"/>
      <c r="W3" s="3"/>
      <c r="X3" s="7"/>
      <c r="Y3" s="7"/>
      <c r="Z3" s="3"/>
      <c r="AA3" s="8"/>
      <c r="AB3" s="9"/>
      <c r="AC3" s="8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3.5">
      <c r="A4" s="1" t="s">
        <v>3</v>
      </c>
      <c r="B4" s="2"/>
      <c r="C4" s="3"/>
      <c r="D4" s="4"/>
      <c r="E4" s="4"/>
      <c r="F4" s="3"/>
      <c r="G4" s="3"/>
      <c r="H4" s="5"/>
      <c r="I4" s="1" t="s">
        <v>3</v>
      </c>
      <c r="J4" s="2"/>
      <c r="K4" s="5"/>
      <c r="L4" s="6"/>
      <c r="M4" s="6"/>
      <c r="N4" s="5"/>
      <c r="O4" s="5"/>
      <c r="P4" s="3"/>
      <c r="Q4" s="1" t="s">
        <v>3</v>
      </c>
      <c r="R4" s="2"/>
      <c r="S4" s="3"/>
      <c r="T4" s="5"/>
      <c r="U4" s="5"/>
      <c r="V4" s="3"/>
      <c r="W4" s="3"/>
      <c r="X4" s="7"/>
      <c r="Y4" s="7"/>
      <c r="Z4" s="3"/>
      <c r="AA4" s="8"/>
      <c r="AB4" s="9"/>
      <c r="AC4" s="8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4.25" thickBot="1">
      <c r="A5" s="1" t="s">
        <v>4</v>
      </c>
      <c r="B5" s="2"/>
      <c r="C5" s="3"/>
      <c r="D5" s="4"/>
      <c r="E5" s="4"/>
      <c r="F5" s="3"/>
      <c r="G5" s="3"/>
      <c r="H5" s="5"/>
      <c r="I5" s="1" t="s">
        <v>4</v>
      </c>
      <c r="J5" s="2"/>
      <c r="K5" s="5"/>
      <c r="L5" s="6"/>
      <c r="M5" s="6"/>
      <c r="N5" s="5"/>
      <c r="O5" s="5"/>
      <c r="P5" s="3"/>
      <c r="Q5" s="1" t="s">
        <v>4</v>
      </c>
      <c r="R5" s="2"/>
      <c r="S5" s="3"/>
      <c r="T5" s="5"/>
      <c r="U5" s="5"/>
      <c r="V5" s="3"/>
      <c r="W5" s="3"/>
      <c r="X5" s="7"/>
      <c r="Y5" s="7"/>
      <c r="Z5" s="3"/>
      <c r="AA5" s="8"/>
      <c r="AB5" s="9"/>
      <c r="AC5" s="8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129" s="20" customFormat="1" ht="27">
      <c r="A6" s="13"/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3"/>
      <c r="J6" s="14" t="s">
        <v>5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6" t="s">
        <v>17</v>
      </c>
      <c r="Q6" s="13"/>
      <c r="R6" s="14" t="s">
        <v>5</v>
      </c>
      <c r="S6" s="17" t="s">
        <v>18</v>
      </c>
      <c r="T6" s="17" t="s">
        <v>19</v>
      </c>
      <c r="U6" s="17" t="s">
        <v>20</v>
      </c>
      <c r="V6" s="17" t="s">
        <v>21</v>
      </c>
      <c r="W6" s="17" t="s">
        <v>22</v>
      </c>
      <c r="X6" s="17" t="s">
        <v>23</v>
      </c>
      <c r="Y6" s="15" t="s">
        <v>24</v>
      </c>
      <c r="Z6" s="15" t="s">
        <v>25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</row>
    <row r="7" spans="1:26" ht="12.75">
      <c r="A7" s="21">
        <v>1</v>
      </c>
      <c r="B7" s="22" t="s">
        <v>26</v>
      </c>
      <c r="C7" s="23">
        <f>('[1]CR2'!E7/'[1]CR2'!C7)*100</f>
        <v>-3.4966954092104006</v>
      </c>
      <c r="D7" s="23">
        <f>('[1]CR2'!E7/'[1]CR2'!D7)*100</f>
        <v>-3.6233944775649984</v>
      </c>
      <c r="E7" s="24">
        <f>('[1]CR2'!H7/'[1]CR2'!F7)*100</f>
        <v>-0.9197299329616702</v>
      </c>
      <c r="F7" s="24">
        <f>('[1]CR2'!H7/'[1]CR2'!G7)*100</f>
        <v>-0.9282674868966093</v>
      </c>
      <c r="G7" s="24">
        <f>'[1]CR2'!K7/'[1]CR2'!I7</f>
        <v>-0.037295814640874135</v>
      </c>
      <c r="H7" s="24">
        <f>'[1]CR2'!K7/'[1]CR2'!J7</f>
        <v>-0.03874067985583895</v>
      </c>
      <c r="I7" s="21">
        <v>1</v>
      </c>
      <c r="J7" s="22" t="s">
        <v>26</v>
      </c>
      <c r="K7" s="24">
        <f>('[1]CR2'!P7/'[1]CR2'!N7)*100</f>
        <v>-0.7673572848706811</v>
      </c>
      <c r="L7" s="24">
        <f>('[1]CR2'!P7/'[1]CR2'!O7)*100</f>
        <v>-0.7732911911593054</v>
      </c>
      <c r="M7" s="24">
        <f>('[1]CR2'!S7/'[1]CR2'!Q7)*100</f>
        <v>3.82821282883921</v>
      </c>
      <c r="N7" s="24">
        <f>('[1]CR2'!S7/'[1]CR2'!R7)*100</f>
        <v>3.687064165449923</v>
      </c>
      <c r="O7" s="24">
        <f>('[1]CR2'!V7/'[1]CR2'!T7)*100</f>
        <v>-9.380278173458663</v>
      </c>
      <c r="P7" s="24">
        <f>('[1]CR2'!V7/'[1]CR2'!U7)*100</f>
        <v>-10.351254654493216</v>
      </c>
      <c r="Q7" s="21">
        <v>1</v>
      </c>
      <c r="R7" s="22" t="s">
        <v>26</v>
      </c>
      <c r="S7" s="25">
        <f>('[1]CR2'!AA7/'[1]CR2'!Y7)*100</f>
        <v>-43.987679356253125</v>
      </c>
      <c r="T7" s="25">
        <f>('[1]CR2'!AA7/'[1]CR2'!Z7)*100</f>
        <v>-78.53214944623765</v>
      </c>
      <c r="U7" s="25">
        <f>('[1]CR2'!AD7/'[1]CR2'!AB7)*100</f>
        <v>-43.987679356253125</v>
      </c>
      <c r="V7" s="25">
        <f>('[1]CR2'!AD7/'[1]CR2'!AC7)*100</f>
        <v>-78.53214944623765</v>
      </c>
      <c r="W7" s="25"/>
      <c r="X7" s="25"/>
      <c r="Y7" s="24"/>
      <c r="Z7" s="24"/>
    </row>
    <row r="8" spans="1:26" ht="12.75">
      <c r="A8" s="26">
        <v>2</v>
      </c>
      <c r="B8" s="27" t="s">
        <v>27</v>
      </c>
      <c r="C8" s="23">
        <f>('[1]CR2'!E8/'[1]CR2'!C8)*100</f>
        <v>-13.326688496664715</v>
      </c>
      <c r="D8" s="23">
        <f>('[1]CR2'!E8/'[1]CR2'!D8)*100</f>
        <v>-15.37576938681048</v>
      </c>
      <c r="E8" s="24">
        <f>('[1]CR2'!H8/'[1]CR2'!F8)*100</f>
        <v>-13.613273204207738</v>
      </c>
      <c r="F8" s="24">
        <f>('[1]CR2'!H8/'[1]CR2'!G8)*100</f>
        <v>-15.758524149650748</v>
      </c>
      <c r="G8" s="24">
        <f>'[1]CR2'!K8/'[1]CR2'!I8</f>
        <v>-0.009767669070829663</v>
      </c>
      <c r="H8" s="24">
        <f>'[1]CR2'!K8/'[1]CR2'!J8</f>
        <v>-0.009864017529769311</v>
      </c>
      <c r="I8" s="26">
        <v>2</v>
      </c>
      <c r="J8" s="27" t="s">
        <v>27</v>
      </c>
      <c r="K8" s="24">
        <f>('[1]CR2'!P8/'[1]CR2'!N8)*100</f>
        <v>-23.98340219773604</v>
      </c>
      <c r="L8" s="24">
        <f>('[1]CR2'!P8/'[1]CR2'!O8)*100</f>
        <v>-31.55021783548139</v>
      </c>
      <c r="M8" s="24">
        <f>('[1]CR2'!S8/'[1]CR2'!Q8)*100</f>
        <v>-31.91107490944037</v>
      </c>
      <c r="N8" s="24">
        <f>('[1]CR2'!S8/'[1]CR2'!R8)*100</f>
        <v>-46.8667626445828</v>
      </c>
      <c r="O8" s="24">
        <f>('[1]CR2'!V8/'[1]CR2'!T8)*100</f>
        <v>0</v>
      </c>
      <c r="P8" s="24">
        <f>('[1]CR2'!V8/'[1]CR2'!U8)*100</f>
        <v>0</v>
      </c>
      <c r="Q8" s="26">
        <v>2</v>
      </c>
      <c r="R8" s="27" t="s">
        <v>27</v>
      </c>
      <c r="S8" s="24">
        <f>('[1]CR2'!AA8/'[1]CR2'!Y8)*100</f>
        <v>0</v>
      </c>
      <c r="T8" s="24">
        <f>('[1]CR2'!AA8/'[1]CR2'!Z8)*100</f>
        <v>0</v>
      </c>
      <c r="U8" s="24">
        <f>('[1]CR2'!AD8/'[1]CR2'!AB8)*100</f>
        <v>0</v>
      </c>
      <c r="V8" s="24">
        <f>('[1]CR2'!AD8/'[1]CR2'!AC8)*100</f>
        <v>0</v>
      </c>
      <c r="W8" s="24"/>
      <c r="X8" s="24"/>
      <c r="Y8" s="24"/>
      <c r="Z8" s="24"/>
    </row>
    <row r="9" spans="1:26" ht="12.75">
      <c r="A9" s="28">
        <v>3</v>
      </c>
      <c r="B9" s="27" t="s">
        <v>28</v>
      </c>
      <c r="C9" s="23">
        <f>('[1]CR2'!E9/'[1]CR2'!C9)*100</f>
        <v>-20.725273486053272</v>
      </c>
      <c r="D9" s="23">
        <f>('[1]CR2'!E9/'[1]CR2'!D9)*100</f>
        <v>-26.14360767603165</v>
      </c>
      <c r="E9" s="24">
        <f>('[1]CR2'!H9/'[1]CR2'!F9)*100</f>
        <v>-19.002413868870608</v>
      </c>
      <c r="F9" s="24">
        <f>('[1]CR2'!H9/'[1]CR2'!G9)*100</f>
        <v>-23.460469350416243</v>
      </c>
      <c r="G9" s="24">
        <f>'[1]CR2'!K9/'[1]CR2'!I9</f>
        <v>-0.19105980783055806</v>
      </c>
      <c r="H9" s="24">
        <f>'[1]CR2'!K9/'[1]CR2'!J9</f>
        <v>-0.23618533196894037</v>
      </c>
      <c r="I9" s="28">
        <v>3</v>
      </c>
      <c r="J9" s="27" t="s">
        <v>28</v>
      </c>
      <c r="K9" s="24">
        <f>('[1]CR2'!P9/'[1]CR2'!N9)*100</f>
        <v>-31.818717545362666</v>
      </c>
      <c r="L9" s="24">
        <f>('[1]CR2'!P9/'[1]CR2'!O9)*100</f>
        <v>-46.66781908441285</v>
      </c>
      <c r="M9" s="24">
        <f>('[1]CR2'!S9/'[1]CR2'!Q9)*100</f>
        <v>-15.247635032291587</v>
      </c>
      <c r="N9" s="24">
        <f>('[1]CR2'!S9/'[1]CR2'!R9)*100</f>
        <v>-17.990807735101086</v>
      </c>
      <c r="O9" s="24">
        <f>('[1]CR2'!V9/'[1]CR2'!T9)*100</f>
        <v>-5.265272488923843</v>
      </c>
      <c r="P9" s="24">
        <f>('[1]CR2'!V9/'[1]CR2'!U9)*100</f>
        <v>-5.557911683767962</v>
      </c>
      <c r="Q9" s="28">
        <v>3</v>
      </c>
      <c r="R9" s="27" t="s">
        <v>28</v>
      </c>
      <c r="S9" s="24">
        <f>('[1]CR2'!AA9/'[1]CR2'!Y9)*100</f>
        <v>-43.25551359212205</v>
      </c>
      <c r="T9" s="24">
        <f>('[1]CR2'!AA9/'[1]CR2'!Z9)*100</f>
        <v>-76.22857537418261</v>
      </c>
      <c r="U9" s="24">
        <f>('[1]CR2'!AD9/'[1]CR2'!AB9)*100</f>
        <v>-43.25551359212205</v>
      </c>
      <c r="V9" s="24">
        <f>('[1]CR2'!AD9/'[1]CR2'!AC9)*100</f>
        <v>-76.22857537418261</v>
      </c>
      <c r="W9" s="24"/>
      <c r="X9" s="24"/>
      <c r="Y9" s="24"/>
      <c r="Z9" s="24"/>
    </row>
    <row r="10" spans="1:26" ht="12.75">
      <c r="A10" s="28">
        <v>4</v>
      </c>
      <c r="B10" s="27" t="s">
        <v>29</v>
      </c>
      <c r="C10" s="23">
        <f>('[1]CR2'!E10/'[1]CR2'!C10)*100</f>
        <v>-14.627908708758378</v>
      </c>
      <c r="D10" s="23">
        <f>('[1]CR2'!E10/'[1]CR2'!D10)*100</f>
        <v>-17.134298208598604</v>
      </c>
      <c r="E10" s="24">
        <f>('[1]CR2'!H10/'[1]CR2'!F10)*100</f>
        <v>-13.397684573419433</v>
      </c>
      <c r="F10" s="24">
        <f>('[1]CR2'!H10/'[1]CR2'!G10)*100</f>
        <v>-15.470353774521975</v>
      </c>
      <c r="G10" s="24">
        <f>'[1]CR2'!K10/'[1]CR2'!I10</f>
        <v>-0.00956770691843743</v>
      </c>
      <c r="H10" s="24">
        <f>'[1]CR2'!K10/'[1]CR2'!J10</f>
        <v>-0.009660132232430679</v>
      </c>
      <c r="I10" s="28">
        <v>4</v>
      </c>
      <c r="J10" s="27" t="s">
        <v>29</v>
      </c>
      <c r="K10" s="24">
        <f>('[1]CR2'!P10/'[1]CR2'!N10)*100</f>
        <v>-77.58575151708396</v>
      </c>
      <c r="L10" s="24">
        <f>('[1]CR2'!P10/'[1]CR2'!O10)*100</f>
        <v>-346.1447818614984</v>
      </c>
      <c r="M10" s="24">
        <f>('[1]CR2'!S10/'[1]CR2'!Q10)*100</f>
        <v>-61.69018542998482</v>
      </c>
      <c r="N10" s="24">
        <f>('[1]CR2'!S10/'[1]CR2'!R10)*100</f>
        <v>-161.0297155504096</v>
      </c>
      <c r="O10" s="24">
        <f>('[1]CR2'!V10/'[1]CR2'!T10)*100</f>
        <v>-58.47857607558288</v>
      </c>
      <c r="P10" s="24">
        <f>('[1]CR2'!V10/'[1]CR2'!U10)*100</f>
        <v>-140.83952463199103</v>
      </c>
      <c r="Q10" s="28">
        <v>4</v>
      </c>
      <c r="R10" s="27" t="s">
        <v>29</v>
      </c>
      <c r="S10" s="24">
        <f>('[1]CR2'!AA10/'[1]CR2'!Y10)*100</f>
        <v>-83.62418559693012</v>
      </c>
      <c r="T10" s="24">
        <f>('[1]CR2'!AA10/'[1]CR2'!Z10)*100</f>
        <v>-510.656652173913</v>
      </c>
      <c r="U10" s="24">
        <f>('[1]CR2'!AD10/'[1]CR2'!AB10)*100</f>
        <v>-83.62418559693012</v>
      </c>
      <c r="V10" s="24">
        <f>('[1]CR2'!AD10/'[1]CR2'!AC10)*100</f>
        <v>-510.656652173913</v>
      </c>
      <c r="W10" s="24"/>
      <c r="X10" s="24"/>
      <c r="Y10" s="24"/>
      <c r="Z10" s="24"/>
    </row>
    <row r="11" spans="1:26" ht="12.75">
      <c r="A11" s="28">
        <v>5</v>
      </c>
      <c r="B11" s="27" t="s">
        <v>30</v>
      </c>
      <c r="C11" s="23">
        <f>('[1]CR2'!E11/'[1]CR2'!C11)*100</f>
        <v>-10.134635424164975</v>
      </c>
      <c r="D11" s="23">
        <f>('[1]CR2'!E11/'[1]CR2'!D11)*100</f>
        <v>-11.277576708224025</v>
      </c>
      <c r="E11" s="24">
        <f>('[1]CR2'!H11/'[1]CR2'!F11)*100</f>
        <v>-10.132492326533015</v>
      </c>
      <c r="F11" s="24">
        <f>('[1]CR2'!H11/'[1]CR2'!G11)*100</f>
        <v>-11.274923038201262</v>
      </c>
      <c r="G11" s="24">
        <f>'[1]CR2'!K11/'[1]CR2'!I11</f>
        <v>-0.0441391948395864</v>
      </c>
      <c r="H11" s="24">
        <f>'[1]CR2'!K11/'[1]CR2'!J11</f>
        <v>-0.04617742939274397</v>
      </c>
      <c r="I11" s="28">
        <v>5</v>
      </c>
      <c r="J11" s="27" t="s">
        <v>30</v>
      </c>
      <c r="K11" s="24">
        <f>('[1]CR2'!P11/'[1]CR2'!N11)*100</f>
        <v>-4.989896394239192</v>
      </c>
      <c r="L11" s="24">
        <f>('[1]CR2'!P11/'[1]CR2'!O11)*100</f>
        <v>-5.25196395421743</v>
      </c>
      <c r="M11" s="24">
        <f>('[1]CR2'!S11/'[1]CR2'!Q11)*100</f>
        <v>-27.505912084516034</v>
      </c>
      <c r="N11" s="24">
        <f>('[1]CR2'!S11/'[1]CR2'!R11)*100</f>
        <v>-37.94228312325737</v>
      </c>
      <c r="O11" s="24">
        <f>('[1]CR2'!V11/'[1]CR2'!T11)*100</f>
        <v>148.56516614345674</v>
      </c>
      <c r="P11" s="24">
        <f>('[1]CR2'!V11/'[1]CR2'!U11)*100</f>
        <v>59.769101378313785</v>
      </c>
      <c r="Q11" s="28">
        <v>5</v>
      </c>
      <c r="R11" s="27" t="s">
        <v>30</v>
      </c>
      <c r="S11" s="24">
        <f>('[1]CR2'!AA11/'[1]CR2'!Y11)*100</f>
        <v>-11.211183480618535</v>
      </c>
      <c r="T11" s="24">
        <f>('[1]CR2'!AA11/'[1]CR2'!Z11)*100</f>
        <v>-12.626796842337995</v>
      </c>
      <c r="U11" s="24">
        <f>('[1]CR2'!AD11/'[1]CR2'!AB11)*100</f>
        <v>-11.211183480618535</v>
      </c>
      <c r="V11" s="24">
        <f>('[1]CR2'!AD11/'[1]CR2'!AC11)*100</f>
        <v>-12.626796842337995</v>
      </c>
      <c r="W11" s="24"/>
      <c r="X11" s="24"/>
      <c r="Y11" s="24"/>
      <c r="Z11" s="24"/>
    </row>
    <row r="12" spans="1:26" ht="12.75">
      <c r="A12" s="28">
        <v>6</v>
      </c>
      <c r="B12" s="27" t="s">
        <v>31</v>
      </c>
      <c r="C12" s="23">
        <f>('[1]CR2'!E12/'[1]CR2'!C12)*100</f>
        <v>13.193934431781654</v>
      </c>
      <c r="D12" s="23">
        <f>('[1]CR2'!E12/'[1]CR2'!D12)*100</f>
        <v>11.656043672316395</v>
      </c>
      <c r="E12" s="24">
        <f>('[1]CR2'!H12/'[1]CR2'!F12)*100</f>
        <v>13.708816119251699</v>
      </c>
      <c r="F12" s="24">
        <f>('[1]CR2'!H12/'[1]CR2'!G12)*100</f>
        <v>12.056071452608064</v>
      </c>
      <c r="G12" s="24">
        <f>'[1]CR2'!K12/'[1]CR2'!I12</f>
        <v>-0.009647395768731082</v>
      </c>
      <c r="H12" s="24">
        <f>'[1]CR2'!K12/'[1]CR2'!J12</f>
        <v>-0.009741374665460267</v>
      </c>
      <c r="I12" s="28">
        <v>6</v>
      </c>
      <c r="J12" s="27" t="s">
        <v>31</v>
      </c>
      <c r="K12" s="24">
        <f>('[1]CR2'!P12/'[1]CR2'!N12)*100</f>
        <v>15.788213429729495</v>
      </c>
      <c r="L12" s="24">
        <f>('[1]CR2'!P12/'[1]CR2'!O12)*100</f>
        <v>13.635423642935104</v>
      </c>
      <c r="M12" s="24">
        <f>('[1]CR2'!S12/'[1]CR2'!Q12)*100</f>
        <v>0.19080976334771466</v>
      </c>
      <c r="N12" s="24">
        <f>('[1]CR2'!S12/'[1]CR2'!R12)*100</f>
        <v>0.19044637307394796</v>
      </c>
      <c r="O12" s="24">
        <f>('[1]CR2'!V12/'[1]CR2'!T12)*100</f>
        <v>123.53964512056754</v>
      </c>
      <c r="P12" s="24">
        <f>('[1]CR2'!V12/'[1]CR2'!U12)*100</f>
        <v>55.265205889512636</v>
      </c>
      <c r="Q12" s="28">
        <v>6</v>
      </c>
      <c r="R12" s="27" t="s">
        <v>31</v>
      </c>
      <c r="S12" s="24">
        <f>('[1]CR2'!AA12/'[1]CR2'!Y12)*100</f>
        <v>5.224820193489061</v>
      </c>
      <c r="T12" s="24">
        <f>('[1]CR2'!AA12/'[1]CR2'!Z12)*100</f>
        <v>4.965387618512038</v>
      </c>
      <c r="U12" s="24">
        <f>('[1]CR2'!AD12/'[1]CR2'!AB12)*100</f>
        <v>-12.62402456873951</v>
      </c>
      <c r="V12" s="24">
        <f>('[1]CR2'!AD12/'[1]CR2'!AC12)*100</f>
        <v>-14.44793549534786</v>
      </c>
      <c r="W12" s="24">
        <f>('[1]CR2'!AG12/'[1]CR2'!AE12)*100</f>
        <v>67.36180654712275</v>
      </c>
      <c r="X12" s="24">
        <f>('[1]CR2'!AG12/'[1]CR2'!AF12)*100</f>
        <v>40.249210938193485</v>
      </c>
      <c r="Y12" s="24"/>
      <c r="Z12" s="24"/>
    </row>
    <row r="13" spans="1:26" ht="12.75">
      <c r="A13" s="28">
        <v>7</v>
      </c>
      <c r="B13" s="27" t="s">
        <v>32</v>
      </c>
      <c r="C13" s="23">
        <f>('[1]CR2'!E13/'[1]CR2'!C13)*100</f>
        <v>-3.294147896945555</v>
      </c>
      <c r="D13" s="23">
        <f>('[1]CR2'!E13/'[1]CR2'!D13)*100</f>
        <v>-3.40635837987876</v>
      </c>
      <c r="E13" s="24">
        <f>('[1]CR2'!H13/'[1]CR2'!F13)*100</f>
        <v>-3.294148560559336</v>
      </c>
      <c r="F13" s="24">
        <f>('[1]CR2'!H13/'[1]CR2'!G13)*100</f>
        <v>-3.4063590894726827</v>
      </c>
      <c r="G13" s="24">
        <f>'[1]CR2'!K13/'[1]CR2'!I13</f>
        <v>0</v>
      </c>
      <c r="H13" s="24">
        <f>'[1]CR2'!K13/'[1]CR2'!J13</f>
        <v>0</v>
      </c>
      <c r="I13" s="28">
        <v>7</v>
      </c>
      <c r="J13" s="27" t="s">
        <v>32</v>
      </c>
      <c r="K13" s="24">
        <f>('[1]CR2'!P13/'[1]CR2'!N13)*100</f>
        <v>-28.045846220167093</v>
      </c>
      <c r="L13" s="24">
        <f>('[1]CR2'!P13/'[1]CR2'!O13)*100</f>
        <v>-38.97738316259331</v>
      </c>
      <c r="M13" s="24">
        <f>('[1]CR2'!S13/'[1]CR2'!Q13)*100</f>
        <v>-9.871324736191577</v>
      </c>
      <c r="N13" s="24">
        <f>('[1]CR2'!S13/'[1]CR2'!R13)*100</f>
        <v>-10.952479560248737</v>
      </c>
      <c r="O13" s="24">
        <f>('[1]CR2'!V13/'[1]CR2'!T13)*100</f>
        <v>0</v>
      </c>
      <c r="P13" s="24">
        <f>('[1]CR2'!V13/'[1]CR2'!U13)*100</f>
        <v>0</v>
      </c>
      <c r="Q13" s="28">
        <v>7</v>
      </c>
      <c r="R13" s="27" t="s">
        <v>32</v>
      </c>
      <c r="S13" s="24">
        <f>('[1]CR2'!AA13/'[1]CR2'!Y13)*100</f>
        <v>0</v>
      </c>
      <c r="T13" s="24">
        <f>('[1]CR2'!AA13/'[1]CR2'!Z13)*100</f>
        <v>0</v>
      </c>
      <c r="U13" s="24">
        <f>('[1]CR2'!AD13/'[1]CR2'!AB13)*100</f>
        <v>0</v>
      </c>
      <c r="V13" s="24">
        <f>('[1]CR2'!AD13/'[1]CR2'!AC13)*100</f>
        <v>0</v>
      </c>
      <c r="W13" s="24"/>
      <c r="X13" s="24"/>
      <c r="Y13" s="24"/>
      <c r="Z13" s="24"/>
    </row>
    <row r="14" spans="1:26" ht="12.75">
      <c r="A14" s="28">
        <v>8</v>
      </c>
      <c r="B14" s="27" t="s">
        <v>33</v>
      </c>
      <c r="C14" s="23">
        <f>('[1]CR2'!E14/'[1]CR2'!C14)*100</f>
        <v>30.30403803000974</v>
      </c>
      <c r="D14" s="23">
        <f>('[1]CR2'!E14/'[1]CR2'!D14)*100</f>
        <v>23.25640746684347</v>
      </c>
      <c r="E14" s="24">
        <f>('[1]CR2'!H14/'[1]CR2'!F14)*100</f>
        <v>31.811008456692395</v>
      </c>
      <c r="F14" s="24">
        <f>('[1]CR2'!H14/'[1]CR2'!G14)*100</f>
        <v>24.133802501893587</v>
      </c>
      <c r="G14" s="24">
        <f>'[1]CR2'!K14/'[1]CR2'!I14</f>
        <v>-0.00952912199104432</v>
      </c>
      <c r="H14" s="24">
        <f>'[1]CR2'!K14/'[1]CR2'!J14</f>
        <v>-0.009620799765662729</v>
      </c>
      <c r="I14" s="28">
        <v>8</v>
      </c>
      <c r="J14" s="27" t="s">
        <v>33</v>
      </c>
      <c r="K14" s="24">
        <f>('[1]CR2'!P14/'[1]CR2'!N14)*100</f>
        <v>-12.37906280568206</v>
      </c>
      <c r="L14" s="24">
        <f>('[1]CR2'!P14/'[1]CR2'!O14)*100</f>
        <v>-14.127973521019152</v>
      </c>
      <c r="M14" s="24">
        <f>('[1]CR2'!S14/'[1]CR2'!Q14)*100</f>
        <v>36.48809605918848</v>
      </c>
      <c r="N14" s="24">
        <f>('[1]CR2'!S14/'[1]CR2'!R14)*100</f>
        <v>26.733537292047288</v>
      </c>
      <c r="O14" s="24">
        <f>('[1]CR2'!V14/'[1]CR2'!T14)*100</f>
        <v>39.844759041498875</v>
      </c>
      <c r="P14" s="24">
        <f>('[1]CR2'!V14/'[1]CR2'!U14)*100</f>
        <v>28.49213607617212</v>
      </c>
      <c r="Q14" s="28">
        <v>8</v>
      </c>
      <c r="R14" s="27" t="s">
        <v>33</v>
      </c>
      <c r="S14" s="24">
        <f>('[1]CR2'!AA14/'[1]CR2'!Y14)*100</f>
        <v>-2.4741314807689228</v>
      </c>
      <c r="T14" s="24">
        <f>('[1]CR2'!AA14/'[1]CR2'!Z14)*100</f>
        <v>-2.536897664521747</v>
      </c>
      <c r="U14" s="24">
        <f>('[1]CR2'!AD14/'[1]CR2'!AB14)*100</f>
        <v>-2.4741314807689228</v>
      </c>
      <c r="V14" s="24">
        <f>('[1]CR2'!AD14/'[1]CR2'!AC14)*100</f>
        <v>-2.536897664521747</v>
      </c>
      <c r="W14" s="24"/>
      <c r="X14" s="24"/>
      <c r="Y14" s="24"/>
      <c r="Z14" s="24"/>
    </row>
    <row r="15" spans="1:26" ht="12.75">
      <c r="A15" s="28">
        <v>9</v>
      </c>
      <c r="B15" s="27" t="s">
        <v>34</v>
      </c>
      <c r="C15" s="23">
        <f>('[1]CR2'!E15/'[1]CR2'!C15)*100</f>
        <v>83.44342191248366</v>
      </c>
      <c r="D15" s="23">
        <f>('[1]CR2'!E15/'[1]CR2'!D15)*100</f>
        <v>45.48727942520199</v>
      </c>
      <c r="E15" s="24">
        <f>('[1]CR2'!H15/'[1]CR2'!F15)*100</f>
        <v>-5.9059224933243195</v>
      </c>
      <c r="F15" s="24">
        <f>('[1]CR2'!H15/'[1]CR2'!G15)*100</f>
        <v>-6.276614479700184</v>
      </c>
      <c r="G15" s="24">
        <f>'[1]CR2'!K15/'[1]CR2'!I15</f>
        <v>-0.009358589711642185</v>
      </c>
      <c r="H15" s="24">
        <f>'[1]CR2'!K15/'[1]CR2'!J15</f>
        <v>-0.009447000311563866</v>
      </c>
      <c r="I15" s="28">
        <v>9</v>
      </c>
      <c r="J15" s="27" t="s">
        <v>34</v>
      </c>
      <c r="K15" s="24">
        <f>('[1]CR2'!P15/'[1]CR2'!N15)*100</f>
        <v>-18.05328538742625</v>
      </c>
      <c r="L15" s="24">
        <f>('[1]CR2'!P15/'[1]CR2'!O15)*100</f>
        <v>-22.030517602539966</v>
      </c>
      <c r="M15" s="24">
        <f>('[1]CR2'!S15/'[1]CR2'!Q15)*100</f>
        <v>-15.330370997222015</v>
      </c>
      <c r="N15" s="24">
        <f>('[1]CR2'!S15/'[1]CR2'!R15)*100</f>
        <v>-18.106103897914835</v>
      </c>
      <c r="O15" s="24">
        <f>('[1]CR2'!V15/'[1]CR2'!T15)*100</f>
        <v>-6.0550923402967</v>
      </c>
      <c r="P15" s="24">
        <f>('[1]CR2'!V15/'[1]CR2'!U15)*100</f>
        <v>-6.445365151914423</v>
      </c>
      <c r="Q15" s="28">
        <v>9</v>
      </c>
      <c r="R15" s="27" t="s">
        <v>34</v>
      </c>
      <c r="S15" s="24">
        <f>('[1]CR2'!AA15/'[1]CR2'!Y15)*100</f>
        <v>134.33436082950072</v>
      </c>
      <c r="T15" s="24">
        <f>('[1]CR2'!AA15/'[1]CR2'!Z15)*100</f>
        <v>57.32593391510391</v>
      </c>
      <c r="U15" s="24">
        <f>('[1]CR2'!AD15/'[1]CR2'!AB15)*100</f>
        <v>134.33436082950072</v>
      </c>
      <c r="V15" s="24">
        <f>('[1]CR2'!AD15/'[1]CR2'!AC15)*100</f>
        <v>57.32593391510391</v>
      </c>
      <c r="W15" s="24"/>
      <c r="X15" s="24"/>
      <c r="Y15" s="24"/>
      <c r="Z15" s="24"/>
    </row>
    <row r="16" spans="1:26" ht="12.75">
      <c r="A16" s="28">
        <v>10</v>
      </c>
      <c r="B16" s="27" t="s">
        <v>35</v>
      </c>
      <c r="C16" s="23">
        <f>('[1]CR2'!E16/'[1]CR2'!C16)*100</f>
        <v>26.847872510051968</v>
      </c>
      <c r="D16" s="23">
        <f>('[1]CR2'!E16/'[1]CR2'!D16)*100</f>
        <v>21.165410171088546</v>
      </c>
      <c r="E16" s="24">
        <f>('[1]CR2'!H16/'[1]CR2'!F16)*100</f>
        <v>0.3709703316156309</v>
      </c>
      <c r="F16" s="24">
        <f>('[1]CR2'!H16/'[1]CR2'!G16)*100</f>
        <v>0.3695992281333757</v>
      </c>
      <c r="G16" s="24">
        <f>'[1]CR2'!K16/'[1]CR2'!I16</f>
        <v>-0.009539436175013245</v>
      </c>
      <c r="H16" s="24">
        <f>'[1]CR2'!K16/'[1]CR2'!J16</f>
        <v>-0.009631313475191378</v>
      </c>
      <c r="I16" s="28">
        <v>10</v>
      </c>
      <c r="J16" s="27" t="s">
        <v>35</v>
      </c>
      <c r="K16" s="24">
        <f>('[1]CR2'!P16/'[1]CR2'!N16)*100</f>
        <v>-4.438191429503617</v>
      </c>
      <c r="L16" s="24">
        <f>('[1]CR2'!P16/'[1]CR2'!O16)*100</f>
        <v>-4.644315020712007</v>
      </c>
      <c r="M16" s="24">
        <f>('[1]CR2'!S16/'[1]CR2'!Q16)*100</f>
        <v>-11.89431708570971</v>
      </c>
      <c r="N16" s="24">
        <f>('[1]CR2'!S16/'[1]CR2'!R16)*100</f>
        <v>-13.500056627766643</v>
      </c>
      <c r="O16" s="24">
        <f>('[1]CR2'!V16/'[1]CR2'!T16)*100</f>
        <v>42.37408081173372</v>
      </c>
      <c r="P16" s="24">
        <f>('[1]CR2'!V16/'[1]CR2'!U16)*100</f>
        <v>29.76249649524794</v>
      </c>
      <c r="Q16" s="28">
        <v>10</v>
      </c>
      <c r="R16" s="27" t="s">
        <v>35</v>
      </c>
      <c r="S16" s="24">
        <f>('[1]CR2'!AA16/'[1]CR2'!Y16)*100</f>
        <v>84.96979015545972</v>
      </c>
      <c r="T16" s="24">
        <f>('[1]CR2'!AA16/'[1]CR2'!Z16)*100</f>
        <v>45.93711766880743</v>
      </c>
      <c r="U16" s="24">
        <f>('[1]CR2'!AD16/'[1]CR2'!AB16)*100</f>
        <v>84.96979015545972</v>
      </c>
      <c r="V16" s="24">
        <f>('[1]CR2'!AD16/'[1]CR2'!AC16)*100</f>
        <v>45.93711766880743</v>
      </c>
      <c r="W16" s="24"/>
      <c r="X16" s="24"/>
      <c r="Y16" s="24"/>
      <c r="Z16" s="24"/>
    </row>
    <row r="17" spans="1:26" ht="12.75">
      <c r="A17" s="28">
        <v>11</v>
      </c>
      <c r="B17" s="27" t="s">
        <v>36</v>
      </c>
      <c r="C17" s="23">
        <f>('[1]CR2'!E17/'[1]CR2'!C17)*100</f>
        <v>6.310369279033943</v>
      </c>
      <c r="D17" s="23">
        <f>('[1]CR2'!E17/'[1]CR2'!D17)*100</f>
        <v>5.935798475566434</v>
      </c>
      <c r="E17" s="24">
        <f>('[1]CR2'!H17/'[1]CR2'!F17)*100</f>
        <v>4.719960912678488</v>
      </c>
      <c r="F17" s="24">
        <f>('[1]CR2'!H17/'[1]CR2'!G17)*100</f>
        <v>4.507221805224185</v>
      </c>
      <c r="G17" s="24">
        <f>'[1]CR2'!K17/'[1]CR2'!I17</f>
        <v>-0.004376827879240609</v>
      </c>
      <c r="H17" s="24">
        <f>'[1]CR2'!K17/'[1]CR2'!J17</f>
        <v>-0.004396068715353023</v>
      </c>
      <c r="I17" s="28">
        <v>11</v>
      </c>
      <c r="J17" s="27" t="s">
        <v>36</v>
      </c>
      <c r="K17" s="24">
        <f>('[1]CR2'!P17/'[1]CR2'!N17)*100</f>
        <v>1.3878087631990572</v>
      </c>
      <c r="L17" s="24">
        <f>('[1]CR2'!P17/'[1]CR2'!O17)*100</f>
        <v>1.368812266611282</v>
      </c>
      <c r="M17" s="24">
        <f>('[1]CR2'!S17/'[1]CR2'!Q17)*100</f>
        <v>10.74262430241152</v>
      </c>
      <c r="N17" s="24">
        <f>('[1]CR2'!S17/'[1]CR2'!R17)*100</f>
        <v>9.700532536664467</v>
      </c>
      <c r="O17" s="24">
        <f>('[1]CR2'!V17/'[1]CR2'!T17)*100</f>
        <v>9.659023092846471</v>
      </c>
      <c r="P17" s="24">
        <f>('[1]CR2'!V17/'[1]CR2'!U17)*100</f>
        <v>8.808233759905319</v>
      </c>
      <c r="Q17" s="28">
        <v>11</v>
      </c>
      <c r="R17" s="27" t="s">
        <v>36</v>
      </c>
      <c r="S17" s="24">
        <f>('[1]CR2'!AA17/'[1]CR2'!Y17)*100</f>
        <v>46.98118221452321</v>
      </c>
      <c r="T17" s="24">
        <f>('[1]CR2'!AA17/'[1]CR2'!Z17)*100</f>
        <v>31.964079691475632</v>
      </c>
      <c r="U17" s="24">
        <f>('[1]CR2'!AD17/'[1]CR2'!AB17)*100</f>
        <v>47.02329769429682</v>
      </c>
      <c r="V17" s="24">
        <f>('[1]CR2'!AD17/'[1]CR2'!AC17)*100</f>
        <v>31.983568884484963</v>
      </c>
      <c r="W17" s="24"/>
      <c r="X17" s="24"/>
      <c r="Y17" s="24"/>
      <c r="Z17" s="24"/>
    </row>
    <row r="18" spans="1:26" ht="12.75">
      <c r="A18" s="28">
        <v>12</v>
      </c>
      <c r="B18" s="27" t="s">
        <v>37</v>
      </c>
      <c r="C18" s="23">
        <f>('[1]CR2'!E18/'[1]CR2'!C18)*100</f>
        <v>15.508617466287028</v>
      </c>
      <c r="D18" s="23">
        <f>('[1]CR2'!E18/'[1]CR2'!D18)*100</f>
        <v>13.426372686707516</v>
      </c>
      <c r="E18" s="24">
        <f>('[1]CR2'!H18/'[1]CR2'!F18)*100</f>
        <v>0.9841927415944949</v>
      </c>
      <c r="F18" s="24">
        <f>('[1]CR2'!H18/'[1]CR2'!G18)*100</f>
        <v>0.9746007913465397</v>
      </c>
      <c r="G18" s="24">
        <f>'[1]CR2'!K18/'[1]CR2'!I18</f>
        <v>-0.009304192020195178</v>
      </c>
      <c r="H18" s="24">
        <f>'[1]CR2'!K18/'[1]CR2'!J18</f>
        <v>-0.009391573018935033</v>
      </c>
      <c r="I18" s="28">
        <v>12</v>
      </c>
      <c r="J18" s="27" t="s">
        <v>37</v>
      </c>
      <c r="K18" s="24">
        <f>('[1]CR2'!P18/'[1]CR2'!N18)*100</f>
        <v>-2.3563205144057506</v>
      </c>
      <c r="L18" s="24">
        <f>('[1]CR2'!P18/'[1]CR2'!O18)*100</f>
        <v>-2.413182836635512</v>
      </c>
      <c r="M18" s="24">
        <f>('[1]CR2'!S18/'[1]CR2'!Q18)*100</f>
        <v>-1.139221161769167</v>
      </c>
      <c r="N18" s="24">
        <f>('[1]CR2'!S18/'[1]CR2'!R18)*100</f>
        <v>-1.1523489650362884</v>
      </c>
      <c r="O18" s="24">
        <f>('[1]CR2'!V18/'[1]CR2'!T18)*100</f>
        <v>4.184589794435097</v>
      </c>
      <c r="P18" s="24">
        <f>('[1]CR2'!V18/'[1]CR2'!U18)*100</f>
        <v>4.0165151129275865</v>
      </c>
      <c r="Q18" s="28">
        <v>12</v>
      </c>
      <c r="R18" s="27" t="s">
        <v>37</v>
      </c>
      <c r="S18" s="24">
        <f>('[1]CR2'!AA18/'[1]CR2'!Y18)*100</f>
        <v>435.555244525135</v>
      </c>
      <c r="T18" s="24">
        <f>('[1]CR2'!AA18/'[1]CR2'!Z18)*100</f>
        <v>81.32778998576183</v>
      </c>
      <c r="U18" s="24">
        <f>('[1]CR2'!AD18/'[1]CR2'!AB18)*100</f>
        <v>435.555244525135</v>
      </c>
      <c r="V18" s="24">
        <f>('[1]CR2'!AD18/'[1]CR2'!AC18)*100</f>
        <v>81.32778998576183</v>
      </c>
      <c r="W18" s="24"/>
      <c r="X18" s="24"/>
      <c r="Y18" s="24"/>
      <c r="Z18" s="24"/>
    </row>
    <row r="19" spans="1:26" ht="12.75">
      <c r="A19" s="28">
        <v>13</v>
      </c>
      <c r="B19" s="27" t="s">
        <v>38</v>
      </c>
      <c r="C19" s="23">
        <f>('[1]CR2'!E19/'[1]CR2'!C19)*100</f>
        <v>-3.132668409564628</v>
      </c>
      <c r="D19" s="23">
        <f>('[1]CR2'!E19/'[1]CR2'!D19)*100</f>
        <v>-3.2339782237523167</v>
      </c>
      <c r="E19" s="24">
        <f>('[1]CR2'!H19/'[1]CR2'!F19)*100</f>
        <v>-3.424185784801296</v>
      </c>
      <c r="F19" s="24">
        <f>('[1]CR2'!H19/'[1]CR2'!G19)*100</f>
        <v>-3.545593493181662</v>
      </c>
      <c r="G19" s="24">
        <f>'[1]CR2'!K19/'[1]CR2'!I19</f>
        <v>-0.009979381631503971</v>
      </c>
      <c r="H19" s="24">
        <f>'[1]CR2'!K19/'[1]CR2'!J19</f>
        <v>-0.010079973534237587</v>
      </c>
      <c r="I19" s="28">
        <v>13</v>
      </c>
      <c r="J19" s="27" t="s">
        <v>38</v>
      </c>
      <c r="K19" s="24">
        <f>('[1]CR2'!P19/'[1]CR2'!N19)*100</f>
        <v>-11.953681126847595</v>
      </c>
      <c r="L19" s="24">
        <f>('[1]CR2'!P19/'[1]CR2'!O19)*100</f>
        <v>-13.576582507747045</v>
      </c>
      <c r="M19" s="24">
        <f>('[1]CR2'!S19/'[1]CR2'!Q19)*100</f>
        <v>-49.15832359576634</v>
      </c>
      <c r="N19" s="24">
        <f>('[1]CR2'!S19/'[1]CR2'!R19)*100</f>
        <v>-96.68902969468736</v>
      </c>
      <c r="O19" s="24">
        <f>('[1]CR2'!V19/'[1]CR2'!T19)*100</f>
        <v>-45.403074877843025</v>
      </c>
      <c r="P19" s="24">
        <f>('[1]CR2'!V19/'[1]CR2'!U19)*100</f>
        <v>-83.1604980981194</v>
      </c>
      <c r="Q19" s="28">
        <v>13</v>
      </c>
      <c r="R19" s="27" t="s">
        <v>38</v>
      </c>
      <c r="S19" s="24">
        <f>('[1]CR2'!AA19/'[1]CR2'!Y19)*100</f>
        <v>0</v>
      </c>
      <c r="T19" s="24">
        <f>('[1]CR2'!AA19/'[1]CR2'!Z19)*100</f>
        <v>0</v>
      </c>
      <c r="U19" s="24">
        <f>('[1]CR2'!AD19/'[1]CR2'!AB19)*100</f>
        <v>0</v>
      </c>
      <c r="V19" s="24">
        <f>('[1]CR2'!AD19/'[1]CR2'!AC19)*100</f>
        <v>0</v>
      </c>
      <c r="W19" s="24"/>
      <c r="X19" s="24"/>
      <c r="Y19" s="24"/>
      <c r="Z19" s="24"/>
    </row>
    <row r="20" spans="1:26" ht="12.75">
      <c r="A20" s="28">
        <v>14</v>
      </c>
      <c r="B20" s="27" t="s">
        <v>39</v>
      </c>
      <c r="C20" s="23">
        <f>('[1]CR2'!E20/'[1]CR2'!C20)*100</f>
        <v>-1.7246485593541627</v>
      </c>
      <c r="D20" s="23">
        <f>('[1]CR2'!E20/'[1]CR2'!D20)*100</f>
        <v>-1.7549146699269529</v>
      </c>
      <c r="E20" s="24">
        <f>('[1]CR2'!H20/'[1]CR2'!F20)*100</f>
        <v>-1.9020648356454868</v>
      </c>
      <c r="F20" s="24">
        <f>('[1]CR2'!H20/'[1]CR2'!G20)*100</f>
        <v>-1.9389448233122781</v>
      </c>
      <c r="G20" s="24">
        <f>'[1]CR2'!K20/'[1]CR2'!I20</f>
        <v>-0.009547250321039822</v>
      </c>
      <c r="H20" s="24">
        <f>'[1]CR2'!K20/'[1]CR2'!J20</f>
        <v>-0.009639278929897882</v>
      </c>
      <c r="I20" s="28">
        <v>14</v>
      </c>
      <c r="J20" s="27" t="s">
        <v>39</v>
      </c>
      <c r="K20" s="24">
        <f>('[1]CR2'!P20/'[1]CR2'!N20)*100</f>
        <v>-6.590775885193898</v>
      </c>
      <c r="L20" s="24">
        <f>('[1]CR2'!P20/'[1]CR2'!O20)*100</f>
        <v>-7.0558084039895235</v>
      </c>
      <c r="M20" s="24">
        <f>('[1]CR2'!S20/'[1]CR2'!Q20)*100</f>
        <v>-4.234033809177339</v>
      </c>
      <c r="N20" s="24">
        <f>('[1]CR2'!S20/'[1]CR2'!R20)*100</f>
        <v>-4.4212301902124915</v>
      </c>
      <c r="O20" s="24">
        <f>('[1]CR2'!V20/'[1]CR2'!T20)*100</f>
        <v>0</v>
      </c>
      <c r="P20" s="24">
        <f>('[1]CR2'!V20/'[1]CR2'!U20)*100</f>
        <v>0</v>
      </c>
      <c r="Q20" s="28">
        <v>14</v>
      </c>
      <c r="R20" s="27" t="s">
        <v>39</v>
      </c>
      <c r="S20" s="24">
        <f>('[1]CR2'!AA20/'[1]CR2'!Y20)*100</f>
        <v>-1.5021625812670545</v>
      </c>
      <c r="T20" s="24">
        <f>('[1]CR2'!AA20/'[1]CR2'!Z20)*100</f>
        <v>-1.5250716367315529</v>
      </c>
      <c r="U20" s="24">
        <f>('[1]CR2'!AD20/'[1]CR2'!AB20)*100</f>
        <v>-1.5021625812670545</v>
      </c>
      <c r="V20" s="24">
        <f>('[1]CR2'!AD20/'[1]CR2'!AC20)*100</f>
        <v>-1.5250716367315529</v>
      </c>
      <c r="W20" s="24"/>
      <c r="X20" s="24"/>
      <c r="Y20" s="24"/>
      <c r="Z20" s="24"/>
    </row>
    <row r="21" spans="1:26" ht="12.75">
      <c r="A21" s="28">
        <v>15</v>
      </c>
      <c r="B21" s="27" t="s">
        <v>40</v>
      </c>
      <c r="C21" s="23">
        <f>('[1]CR2'!E21/'[1]CR2'!C21)*100</f>
        <v>69.80857153238414</v>
      </c>
      <c r="D21" s="23">
        <f>('[1]CR2'!E21/'[1]CR2'!D21)*100</f>
        <v>41.110157692523174</v>
      </c>
      <c r="E21" s="24">
        <f>('[1]CR2'!H21/'[1]CR2'!F21)*100</f>
        <v>70.6472514402667</v>
      </c>
      <c r="F21" s="24">
        <f>('[1]CR2'!H21/'[1]CR2'!G21)*100</f>
        <v>41.39958355262232</v>
      </c>
      <c r="G21" s="24">
        <f>'[1]CR2'!K21/'[1]CR2'!I21</f>
        <v>0</v>
      </c>
      <c r="H21" s="24">
        <f>'[1]CR2'!K21/'[1]CR2'!J21</f>
        <v>0</v>
      </c>
      <c r="I21" s="28">
        <v>15</v>
      </c>
      <c r="J21" s="27" t="s">
        <v>40</v>
      </c>
      <c r="K21" s="24">
        <f>('[1]CR2'!P21/'[1]CR2'!N21)*100</f>
        <v>3.1795123784197825</v>
      </c>
      <c r="L21" s="24">
        <f>('[1]CR2'!P21/'[1]CR2'!O21)*100</f>
        <v>3.0815346042329077</v>
      </c>
      <c r="M21" s="24">
        <f>('[1]CR2'!S21/'[1]CR2'!Q21)*100</f>
        <v>17.733547175641192</v>
      </c>
      <c r="N21" s="24">
        <f>('[1]CR2'!S21/'[1]CR2'!R21)*100</f>
        <v>15.062441930153806</v>
      </c>
      <c r="O21" s="24">
        <f>('[1]CR2'!V21/'[1]CR2'!T21)*100</f>
        <v>227.54966126296114</v>
      </c>
      <c r="P21" s="24">
        <f>('[1]CR2'!V21/'[1]CR2'!U21)*100</f>
        <v>69.47027830393063</v>
      </c>
      <c r="Q21" s="28">
        <v>15</v>
      </c>
      <c r="R21" s="27" t="s">
        <v>40</v>
      </c>
      <c r="S21" s="24">
        <f>('[1]CR2'!AA21/'[1]CR2'!Y21)*100</f>
        <v>0</v>
      </c>
      <c r="T21" s="24">
        <f>('[1]CR2'!AA21/'[1]CR2'!Z21)*100</f>
        <v>0</v>
      </c>
      <c r="U21" s="24">
        <f>('[1]CR2'!AD21/'[1]CR2'!AB21)*100</f>
        <v>0</v>
      </c>
      <c r="V21" s="24">
        <f>('[1]CR2'!AD21/'[1]CR2'!AC21)*100</f>
        <v>0</v>
      </c>
      <c r="W21" s="24"/>
      <c r="X21" s="24"/>
      <c r="Y21" s="24"/>
      <c r="Z21" s="24"/>
    </row>
    <row r="22" spans="1:26" ht="12.75">
      <c r="A22" s="28">
        <v>16</v>
      </c>
      <c r="B22" s="27" t="s">
        <v>41</v>
      </c>
      <c r="C22" s="23">
        <f>('[1]CR2'!E22/'[1]CR2'!C22)*100</f>
        <v>44.37690385266879</v>
      </c>
      <c r="D22" s="23">
        <f>('[1]CR2'!E22/'[1]CR2'!D22)*100</f>
        <v>30.73684409935384</v>
      </c>
      <c r="E22" s="24">
        <f>('[1]CR2'!H22/'[1]CR2'!F22)*100</f>
        <v>3.7646613197168137</v>
      </c>
      <c r="F22" s="24">
        <f>('[1]CR2'!H22/'[1]CR2'!G22)*100</f>
        <v>3.6280765260894006</v>
      </c>
      <c r="G22" s="24">
        <f>'[1]CR2'!K22/'[1]CR2'!I22</f>
        <v>-0.009461239681666931</v>
      </c>
      <c r="H22" s="24">
        <f>'[1]CR2'!K22/'[1]CR2'!J22</f>
        <v>-0.009551609750865617</v>
      </c>
      <c r="I22" s="28">
        <v>16</v>
      </c>
      <c r="J22" s="27" t="s">
        <v>41</v>
      </c>
      <c r="K22" s="24">
        <f>('[1]CR2'!P22/'[1]CR2'!N22)*100</f>
        <v>3.5539221349236065</v>
      </c>
      <c r="L22" s="24">
        <f>('[1]CR2'!P22/'[1]CR2'!O22)*100</f>
        <v>3.4319531908150145</v>
      </c>
      <c r="M22" s="24">
        <f>('[1]CR2'!S22/'[1]CR2'!Q22)*100</f>
        <v>7.615956785202023</v>
      </c>
      <c r="N22" s="24">
        <f>('[1]CR2'!S22/'[1]CR2'!R22)*100</f>
        <v>7.076977255708675</v>
      </c>
      <c r="O22" s="24">
        <f>('[1]CR2'!V22/'[1]CR2'!T22)*100</f>
        <v>49.876545039908784</v>
      </c>
      <c r="P22" s="24">
        <f>('[1]CR2'!V22/'[1]CR2'!U22)*100</f>
        <v>33.27841926608848</v>
      </c>
      <c r="Q22" s="28">
        <v>16</v>
      </c>
      <c r="R22" s="27" t="s">
        <v>41</v>
      </c>
      <c r="S22" s="24">
        <f>('[1]CR2'!AA22/'[1]CR2'!Y22)*100</f>
        <v>136.42311000138295</v>
      </c>
      <c r="T22" s="24">
        <f>('[1]CR2'!AA22/'[1]CR2'!Z22)*100</f>
        <v>57.70295044362835</v>
      </c>
      <c r="U22" s="24">
        <f>('[1]CR2'!AD22/'[1]CR2'!AB22)*100</f>
        <v>136.42311000138295</v>
      </c>
      <c r="V22" s="24">
        <f>('[1]CR2'!AD22/'[1]CR2'!AC22)*100</f>
        <v>57.70295044362835</v>
      </c>
      <c r="W22" s="24"/>
      <c r="X22" s="24"/>
      <c r="Y22" s="24"/>
      <c r="Z22" s="24"/>
    </row>
    <row r="23" spans="1:26" ht="12.75">
      <c r="A23" s="28">
        <v>17</v>
      </c>
      <c r="B23" s="27" t="s">
        <v>42</v>
      </c>
      <c r="C23" s="23">
        <f>('[1]CR2'!E23/'[1]CR2'!C23)*100</f>
        <v>-6.572595874813968</v>
      </c>
      <c r="D23" s="23">
        <f>('[1]CR2'!E23/'[1]CR2'!D23)*100</f>
        <v>-7.034976446532926</v>
      </c>
      <c r="E23" s="24">
        <f>('[1]CR2'!H23/'[1]CR2'!F23)*100</f>
        <v>-5.692553384456275</v>
      </c>
      <c r="F23" s="24">
        <f>('[1]CR2'!H23/'[1]CR2'!G23)*100</f>
        <v>-6.036165317530747</v>
      </c>
      <c r="G23" s="24">
        <f>'[1]CR2'!K23/'[1]CR2'!I23</f>
        <v>-0.048135587243911496</v>
      </c>
      <c r="H23" s="24">
        <f>'[1]CR2'!K23/'[1]CR2'!J23</f>
        <v>-0.05056979397363608</v>
      </c>
      <c r="I23" s="28">
        <v>17</v>
      </c>
      <c r="J23" s="27" t="s">
        <v>42</v>
      </c>
      <c r="K23" s="24">
        <f>('[1]CR2'!P23/'[1]CR2'!N23)*100</f>
        <v>-14.534388555340575</v>
      </c>
      <c r="L23" s="24">
        <f>('[1]CR2'!P23/'[1]CR2'!O23)*100</f>
        <v>-17.006124814015823</v>
      </c>
      <c r="M23" s="24">
        <f>('[1]CR2'!S23/'[1]CR2'!Q23)*100</f>
        <v>-8.592530245225374</v>
      </c>
      <c r="N23" s="24">
        <f>('[1]CR2'!S23/'[1]CR2'!R23)*100</f>
        <v>-9.400249529143704</v>
      </c>
      <c r="O23" s="24">
        <f>('[1]CR2'!V23/'[1]CR2'!T23)*100</f>
        <v>125.90857008444043</v>
      </c>
      <c r="P23" s="24">
        <f>('[1]CR2'!V23/'[1]CR2'!U23)*100</f>
        <v>55.73430438578676</v>
      </c>
      <c r="Q23" s="28">
        <v>17</v>
      </c>
      <c r="R23" s="27" t="s">
        <v>42</v>
      </c>
      <c r="S23" s="24">
        <f>('[1]CR2'!AA23/'[1]CR2'!Y23)*100</f>
        <v>-24.440854354504815</v>
      </c>
      <c r="T23" s="24">
        <f>('[1]CR2'!AA23/'[1]CR2'!Z23)*100</f>
        <v>-32.346652606655</v>
      </c>
      <c r="U23" s="24">
        <f>('[1]CR2'!AD23/'[1]CR2'!AB23)*100</f>
        <v>-24.440854354504815</v>
      </c>
      <c r="V23" s="24">
        <f>('[1]CR2'!AD23/'[1]CR2'!AC23)*100</f>
        <v>-32.346652606655</v>
      </c>
      <c r="W23" s="24"/>
      <c r="X23" s="24"/>
      <c r="Y23" s="24"/>
      <c r="Z23" s="24"/>
    </row>
    <row r="24" spans="1:26" ht="12.75">
      <c r="A24" s="28">
        <v>18</v>
      </c>
      <c r="B24" s="27" t="s">
        <v>43</v>
      </c>
      <c r="C24" s="23">
        <f>('[1]CR2'!E24/'[1]CR2'!C24)*100</f>
        <v>0.22272615560055298</v>
      </c>
      <c r="D24" s="23">
        <f>('[1]CR2'!E24/'[1]CR2'!D24)*100</f>
        <v>0.22223118861759958</v>
      </c>
      <c r="E24" s="24">
        <f>('[1]CR2'!H24/'[1]CR2'!F24)*100</f>
        <v>0.222792641980977</v>
      </c>
      <c r="F24" s="24">
        <f>('[1]CR2'!H24/'[1]CR2'!G24)*100</f>
        <v>0.22229737977552066</v>
      </c>
      <c r="G24" s="24">
        <f>'[1]CR2'!K24/'[1]CR2'!I24</f>
        <v>-0.009831915144964171</v>
      </c>
      <c r="H24" s="24">
        <f>'[1]CR2'!K24/'[1]CR2'!J24</f>
        <v>-0.009929541554960942</v>
      </c>
      <c r="I24" s="28">
        <v>18</v>
      </c>
      <c r="J24" s="27" t="s">
        <v>43</v>
      </c>
      <c r="K24" s="24">
        <f>('[1]CR2'!P24/'[1]CR2'!N24)*100</f>
        <v>-23.92792755514228</v>
      </c>
      <c r="L24" s="24">
        <f>('[1]CR2'!P24/'[1]CR2'!O24)*100</f>
        <v>-31.45428642355825</v>
      </c>
      <c r="M24" s="24">
        <f>('[1]CR2'!S24/'[1]CR2'!Q24)*100</f>
        <v>43.638446430247335</v>
      </c>
      <c r="N24" s="24">
        <f>('[1]CR2'!S24/'[1]CR2'!R24)*100</f>
        <v>30.380756346761746</v>
      </c>
      <c r="O24" s="24">
        <f>('[1]CR2'!V24/'[1]CR2'!T24)*100</f>
        <v>-0.001983437267429584</v>
      </c>
      <c r="P24" s="24">
        <f>('[1]CR2'!V24/'[1]CR2'!U24)*100</f>
        <v>-0.001983476608443826</v>
      </c>
      <c r="Q24" s="28">
        <v>18</v>
      </c>
      <c r="R24" s="27" t="s">
        <v>43</v>
      </c>
      <c r="S24" s="24">
        <f>('[1]CR2'!AA24/'[1]CR2'!Y24)*100</f>
        <v>0</v>
      </c>
      <c r="T24" s="24">
        <f>('[1]CR2'!AA24/'[1]CR2'!Z24)*100</f>
        <v>0</v>
      </c>
      <c r="U24" s="24">
        <f>('[1]CR2'!AD24/'[1]CR2'!AB24)*100</f>
        <v>0</v>
      </c>
      <c r="V24" s="24">
        <f>('[1]CR2'!AD24/'[1]CR2'!AC24)*100</f>
        <v>0</v>
      </c>
      <c r="W24" s="24"/>
      <c r="X24" s="24"/>
      <c r="Y24" s="24"/>
      <c r="Z24" s="24"/>
    </row>
    <row r="25" spans="1:26" ht="12.75">
      <c r="A25" s="28">
        <v>19</v>
      </c>
      <c r="B25" s="27" t="s">
        <v>44</v>
      </c>
      <c r="C25" s="23">
        <f>('[1]CR2'!E25/'[1]CR2'!C25)*100</f>
        <v>-1.990982547104266</v>
      </c>
      <c r="D25" s="23">
        <f>('[1]CR2'!E25/'[1]CR2'!D25)*100</f>
        <v>-2.0314279224982084</v>
      </c>
      <c r="E25" s="24">
        <f>('[1]CR2'!H25/'[1]CR2'!F25)*100</f>
        <v>-2.123714716911217</v>
      </c>
      <c r="F25" s="24">
        <f>('[1]CR2'!H25/'[1]CR2'!G25)*100</f>
        <v>-2.1697949720596474</v>
      </c>
      <c r="G25" s="29" t="s">
        <v>45</v>
      </c>
      <c r="H25" s="29" t="s">
        <v>45</v>
      </c>
      <c r="I25" s="28">
        <v>19</v>
      </c>
      <c r="J25" s="27" t="s">
        <v>44</v>
      </c>
      <c r="K25" s="29" t="s">
        <v>45</v>
      </c>
      <c r="L25" s="29" t="s">
        <v>45</v>
      </c>
      <c r="M25" s="29" t="s">
        <v>45</v>
      </c>
      <c r="N25" s="29" t="s">
        <v>45</v>
      </c>
      <c r="O25" s="24">
        <f>('[1]CR2'!V25/'[1]CR2'!T25)*100</f>
        <v>-2.123714716911217</v>
      </c>
      <c r="P25" s="24">
        <f>('[1]CR2'!V25/'[1]CR2'!U25)*100</f>
        <v>-2.1697949720596474</v>
      </c>
      <c r="Q25" s="28">
        <v>19</v>
      </c>
      <c r="R25" s="27" t="s">
        <v>44</v>
      </c>
      <c r="S25" s="29" t="s">
        <v>45</v>
      </c>
      <c r="T25" s="24">
        <f>('[1]CR2'!AA25/'[1]CR2'!Z25)*100</f>
        <v>100</v>
      </c>
      <c r="U25" s="29" t="s">
        <v>45</v>
      </c>
      <c r="V25" s="24">
        <f>('[1]CR2'!AD25/'[1]CR2'!AC25)*100</f>
        <v>100</v>
      </c>
      <c r="W25" s="24"/>
      <c r="X25" s="24"/>
      <c r="Y25" s="24"/>
      <c r="Z25" s="24"/>
    </row>
    <row r="26" spans="1:26" ht="12.75">
      <c r="A26" s="28">
        <v>20</v>
      </c>
      <c r="B26" s="27" t="s">
        <v>46</v>
      </c>
      <c r="C26" s="23">
        <f>('[1]CR2'!E26/'[1]CR2'!C26)*100</f>
        <v>7.759224174957432</v>
      </c>
      <c r="D26" s="23">
        <f>('[1]CR2'!E26/'[1]CR2'!D26)*100</f>
        <v>7.2005197089759925</v>
      </c>
      <c r="E26" s="24">
        <f>('[1]CR2'!H26/'[1]CR2'!F26)*100</f>
        <v>7.527988404561923</v>
      </c>
      <c r="F26" s="24">
        <f>('[1]CR2'!H26/'[1]CR2'!G26)*100</f>
        <v>7.000957161254349</v>
      </c>
      <c r="G26" s="24">
        <f>'[1]CR2'!K26/'[1]CR2'!I26</f>
        <v>-0.012279508415275576</v>
      </c>
      <c r="H26" s="24">
        <f>'[1]CR2'!K26/'[1]CR2'!J26</f>
        <v>-0.01243216934334734</v>
      </c>
      <c r="I26" s="28">
        <v>20</v>
      </c>
      <c r="J26" s="27" t="s">
        <v>46</v>
      </c>
      <c r="K26" s="24">
        <f>('[1]CR2'!P26/'[1]CR2'!N26)*100</f>
        <v>8.943066749818138</v>
      </c>
      <c r="L26" s="24">
        <f>('[1]CR2'!P26/'[1]CR2'!O26)*100</f>
        <v>8.208936113718378</v>
      </c>
      <c r="M26" s="24">
        <f>('[1]CR2'!S26/'[1]CR2'!Q26)*100</f>
        <v>3.753757113605437</v>
      </c>
      <c r="N26" s="24">
        <f>('[1]CR2'!S26/'[1]CR2'!R26)*100</f>
        <v>3.617948128370186</v>
      </c>
      <c r="O26" s="24">
        <f>('[1]CR2'!V26/'[1]CR2'!T26)*100</f>
        <v>8.785711290952781</v>
      </c>
      <c r="P26" s="24">
        <f>('[1]CR2'!V26/'[1]CR2'!U26)*100</f>
        <v>8.076162932331215</v>
      </c>
      <c r="Q26" s="28">
        <v>20</v>
      </c>
      <c r="R26" s="27" t="s">
        <v>46</v>
      </c>
      <c r="S26" s="24">
        <f>('[1]CR2'!AA26/'[1]CR2'!Y26)*100</f>
        <v>25.925535103766702</v>
      </c>
      <c r="T26" s="24">
        <f>('[1]CR2'!AA26/'[1]CR2'!Z26)*100</f>
        <v>20.58798883197377</v>
      </c>
      <c r="U26" s="24">
        <f>('[1]CR2'!AD26/'[1]CR2'!AB26)*100</f>
        <v>25.925535103766702</v>
      </c>
      <c r="V26" s="24">
        <f>('[1]CR2'!AD26/'[1]CR2'!AC26)*100</f>
        <v>20.58798883197377</v>
      </c>
      <c r="W26" s="24"/>
      <c r="X26" s="24"/>
      <c r="Y26" s="24"/>
      <c r="Z26" s="24"/>
    </row>
    <row r="27" spans="1:26" ht="12.75">
      <c r="A27" s="28">
        <v>21</v>
      </c>
      <c r="B27" s="27" t="s">
        <v>47</v>
      </c>
      <c r="C27" s="23">
        <f>('[1]CR2'!E27/'[1]CR2'!C27)*100</f>
        <v>-6.684808630071677</v>
      </c>
      <c r="D27" s="23">
        <f>('[1]CR2'!E27/'[1]CR2'!D27)*100</f>
        <v>-7.1636874253101706</v>
      </c>
      <c r="E27" s="24">
        <f>('[1]CR2'!H27/'[1]CR2'!F27)*100</f>
        <v>-7.716345429761802</v>
      </c>
      <c r="F27" s="24">
        <f>('[1]CR2'!H27/'[1]CR2'!G27)*100</f>
        <v>-8.361551637390779</v>
      </c>
      <c r="G27" s="24">
        <f>'[1]CR2'!K27/'[1]CR2'!I27</f>
        <v>-0.009599725078919494</v>
      </c>
      <c r="H27" s="24">
        <f>'[1]CR2'!K27/'[1]CR2'!J27</f>
        <v>-0.009692773035310843</v>
      </c>
      <c r="I27" s="28">
        <v>21</v>
      </c>
      <c r="J27" s="27" t="s">
        <v>47</v>
      </c>
      <c r="K27" s="24">
        <f>('[1]CR2'!P27/'[1]CR2'!N27)*100</f>
        <v>-1.453902967006642</v>
      </c>
      <c r="L27" s="24">
        <f>('[1]CR2'!P27/'[1]CR2'!O27)*100</f>
        <v>-1.475353170526757</v>
      </c>
      <c r="M27" s="24">
        <f>('[1]CR2'!S27/'[1]CR2'!Q27)*100</f>
        <v>-12.369350232561093</v>
      </c>
      <c r="N27" s="24">
        <f>('[1]CR2'!S27/'[1]CR2'!R27)*100</f>
        <v>-14.11532410793238</v>
      </c>
      <c r="O27" s="24">
        <f>('[1]CR2'!V27/'[1]CR2'!T27)*100</f>
        <v>-17.94004421195102</v>
      </c>
      <c r="P27" s="24">
        <f>('[1]CR2'!V27/'[1]CR2'!U27)*100</f>
        <v>-21.86211781333151</v>
      </c>
      <c r="Q27" s="28">
        <v>21</v>
      </c>
      <c r="R27" s="27" t="s">
        <v>47</v>
      </c>
      <c r="S27" s="24">
        <f>('[1]CR2'!AA27/'[1]CR2'!Y27)*100</f>
        <v>0</v>
      </c>
      <c r="T27" s="24">
        <f>('[1]CR2'!AA27/'[1]CR2'!Z27)*100</f>
        <v>0</v>
      </c>
      <c r="U27" s="24">
        <f>('[1]CR2'!AD27/'[1]CR2'!AB27)*100</f>
        <v>0</v>
      </c>
      <c r="V27" s="24">
        <f>('[1]CR2'!AD27/'[1]CR2'!AC27)*100</f>
        <v>0</v>
      </c>
      <c r="W27" s="24"/>
      <c r="X27" s="24"/>
      <c r="Y27" s="24">
        <f>'[1]CR2'!AJ27/'[1]CR2'!AH27</f>
        <v>0</v>
      </c>
      <c r="Z27" s="24">
        <f>'[1]CR2'!AJ27/'[1]CR2'!AI27</f>
        <v>0</v>
      </c>
    </row>
    <row r="28" spans="1:26" ht="12.75">
      <c r="A28" s="28">
        <v>22</v>
      </c>
      <c r="B28" s="27" t="s">
        <v>48</v>
      </c>
      <c r="C28" s="23">
        <f>('[1]CR2'!E28/'[1]CR2'!C28)*100</f>
        <v>3.2268197068304096</v>
      </c>
      <c r="D28" s="23">
        <f>('[1]CR2'!E28/'[1]CR2'!D28)*100</f>
        <v>3.125950906939443</v>
      </c>
      <c r="E28" s="24">
        <f>('[1]CR2'!H28/'[1]CR2'!F28)*100</f>
        <v>3.320699103767121</v>
      </c>
      <c r="F28" s="24">
        <f>('[1]CR2'!H28/'[1]CR2'!G28)*100</f>
        <v>3.2139727398012226</v>
      </c>
      <c r="G28" s="24">
        <f>'[1]CR2'!K28/'[1]CR2'!I28</f>
        <v>0.0249394086287882</v>
      </c>
      <c r="H28" s="24">
        <f>'[1]CR2'!K28/'[1]CR2'!J28</f>
        <v>0.024332568753652768</v>
      </c>
      <c r="I28" s="28">
        <v>22</v>
      </c>
      <c r="J28" s="27" t="s">
        <v>48</v>
      </c>
      <c r="K28" s="24">
        <f>('[1]CR2'!P28/'[1]CR2'!N28)*100</f>
        <v>9.854494869558131</v>
      </c>
      <c r="L28" s="24">
        <f>('[1]CR2'!P28/'[1]CR2'!O28)*100</f>
        <v>8.97049763986391</v>
      </c>
      <c r="M28" s="24">
        <f>('[1]CR2'!S28/'[1]CR2'!Q28)*100</f>
        <v>14.488523052513006</v>
      </c>
      <c r="N28" s="24">
        <f>('[1]CR2'!S28/'[1]CR2'!R28)*100</f>
        <v>12.65500040197696</v>
      </c>
      <c r="O28" s="24">
        <f>('[1]CR2'!V28/'[1]CR2'!T28)*100</f>
        <v>0</v>
      </c>
      <c r="P28" s="24">
        <f>('[1]CR2'!V28/'[1]CR2'!U28)*100</f>
        <v>0</v>
      </c>
      <c r="Q28" s="28">
        <v>22</v>
      </c>
      <c r="R28" s="27" t="s">
        <v>48</v>
      </c>
      <c r="S28" s="24">
        <f>('[1]CR2'!AA28/'[1]CR2'!Y28)*100</f>
        <v>0</v>
      </c>
      <c r="T28" s="24">
        <f>('[1]CR2'!AA28/'[1]CR2'!Z28)*100</f>
        <v>0</v>
      </c>
      <c r="U28" s="24">
        <f>('[1]CR2'!AD28/'[1]CR2'!AB28)*100</f>
        <v>0</v>
      </c>
      <c r="V28" s="24">
        <f>('[1]CR2'!AD28/'[1]CR2'!AC28)*100</f>
        <v>0</v>
      </c>
      <c r="W28" s="24"/>
      <c r="X28" s="24"/>
      <c r="Y28" s="24"/>
      <c r="Z28" s="24"/>
    </row>
    <row r="29" spans="1:26" ht="12.75">
      <c r="A29" s="28">
        <v>23</v>
      </c>
      <c r="B29" s="30" t="s">
        <v>49</v>
      </c>
      <c r="C29" s="23">
        <f>('[1]CR2'!E29/'[1]CR2'!C29)*100</f>
        <v>33.93098784429659</v>
      </c>
      <c r="D29" s="23">
        <f>('[1]CR2'!E29/'[1]CR2'!D29)*100</f>
        <v>25.33468048764305</v>
      </c>
      <c r="E29" s="24">
        <f>('[1]CR2'!H29/'[1]CR2'!F29)*100</f>
        <v>45.58064116464007</v>
      </c>
      <c r="F29" s="24">
        <f>('[1]CR2'!H29/'[1]CR2'!G29)*100</f>
        <v>31.309548302574115</v>
      </c>
      <c r="G29" s="24">
        <f>'[1]CR2'!K29/'[1]CR2'!I29</f>
        <v>0.37171995384672646</v>
      </c>
      <c r="H29" s="24">
        <f>'[1]CR2'!K29/'[1]CR2'!J29</f>
        <v>0.27098822380202964</v>
      </c>
      <c r="I29" s="28">
        <v>23</v>
      </c>
      <c r="J29" s="30" t="s">
        <v>49</v>
      </c>
      <c r="K29" s="29" t="s">
        <v>45</v>
      </c>
      <c r="L29" s="29" t="s">
        <v>45</v>
      </c>
      <c r="M29" s="29" t="s">
        <v>45</v>
      </c>
      <c r="N29" s="29" t="s">
        <v>45</v>
      </c>
      <c r="O29" s="24">
        <f>('[1]CR2'!V29/'[1]CR2'!T29)*100</f>
        <v>59.95246199302293</v>
      </c>
      <c r="P29" s="24">
        <f>('[1]CR2'!V29/'[1]CR2'!U29)*100</f>
        <v>37.48142494714338</v>
      </c>
      <c r="Q29" s="28">
        <v>23</v>
      </c>
      <c r="R29" s="30" t="s">
        <v>49</v>
      </c>
      <c r="S29" s="24">
        <f>('[1]CR2'!AA29/'[1]CR2'!Y29)*100</f>
        <v>-22.917382834880257</v>
      </c>
      <c r="T29" s="24">
        <f>('[1]CR2'!AA29/'[1]CR2'!Z29)*100</f>
        <v>-29.730935037906942</v>
      </c>
      <c r="U29" s="24">
        <f>('[1]CR2'!AD29/'[1]CR2'!AB29)*100</f>
        <v>-22.917382834880257</v>
      </c>
      <c r="V29" s="24">
        <f>('[1]CR2'!AD29/'[1]CR2'!AC29)*100</f>
        <v>-29.730935037906942</v>
      </c>
      <c r="W29" s="24"/>
      <c r="X29" s="24"/>
      <c r="Y29" s="24"/>
      <c r="Z29" s="24"/>
    </row>
    <row r="30" spans="1:26" ht="12.75">
      <c r="A30" s="28">
        <v>24</v>
      </c>
      <c r="B30" s="27" t="s">
        <v>50</v>
      </c>
      <c r="C30" s="23">
        <f>('[1]CR2'!E30/'[1]CR2'!C30)*100</f>
        <v>0</v>
      </c>
      <c r="D30" s="23">
        <f>('[1]CR2'!E30/'[1]CR2'!D30)*100</f>
        <v>0</v>
      </c>
      <c r="E30" s="24">
        <f>('[1]CR2'!H30/'[1]CR2'!F30)*100</f>
        <v>0</v>
      </c>
      <c r="F30" s="24">
        <f>('[1]CR2'!H30/'[1]CR2'!G30)*100</f>
        <v>0</v>
      </c>
      <c r="G30" s="29" t="s">
        <v>45</v>
      </c>
      <c r="H30" s="29" t="s">
        <v>45</v>
      </c>
      <c r="I30" s="28">
        <v>24</v>
      </c>
      <c r="J30" s="27" t="s">
        <v>50</v>
      </c>
      <c r="K30" s="29" t="s">
        <v>45</v>
      </c>
      <c r="L30" s="29" t="s">
        <v>45</v>
      </c>
      <c r="M30" s="29" t="s">
        <v>45</v>
      </c>
      <c r="N30" s="29" t="s">
        <v>45</v>
      </c>
      <c r="O30" s="24">
        <f>('[1]CR2'!V30/'[1]CR2'!T30)*100</f>
        <v>0</v>
      </c>
      <c r="P30" s="24">
        <f>('[1]CR2'!V30/'[1]CR2'!U30)*100</f>
        <v>0</v>
      </c>
      <c r="Q30" s="28">
        <v>24</v>
      </c>
      <c r="R30" s="27" t="s">
        <v>50</v>
      </c>
      <c r="S30" s="29" t="s">
        <v>45</v>
      </c>
      <c r="T30" s="29" t="s">
        <v>45</v>
      </c>
      <c r="U30" s="29" t="s">
        <v>45</v>
      </c>
      <c r="V30" s="29" t="s">
        <v>45</v>
      </c>
      <c r="W30" s="24"/>
      <c r="X30" s="24"/>
      <c r="Y30" s="24"/>
      <c r="Z30" s="24"/>
    </row>
    <row r="31" spans="1:26" ht="12.75">
      <c r="A31" s="28">
        <v>25</v>
      </c>
      <c r="B31" s="27" t="s">
        <v>51</v>
      </c>
      <c r="C31" s="23">
        <f>('[1]CR2'!E31/'[1]CR2'!C31)*100</f>
        <v>21.544882287198472</v>
      </c>
      <c r="D31" s="23">
        <f>('[1]CR2'!E31/'[1]CR2'!D31)*100</f>
        <v>17.725865443096204</v>
      </c>
      <c r="E31" s="24">
        <f>('[1]CR2'!H31/'[1]CR2'!F31)*100</f>
        <v>21.544882287198472</v>
      </c>
      <c r="F31" s="24">
        <f>('[1]CR2'!H31/'[1]CR2'!G31)*100</f>
        <v>17.725865443096204</v>
      </c>
      <c r="G31" s="24">
        <f>'[1]CR2'!K31/'[1]CR2'!I31</f>
        <v>0.2174453642630262</v>
      </c>
      <c r="H31" s="24">
        <f>'[1]CR2'!K31/'[1]CR2'!J31</f>
        <v>0.17860790360367057</v>
      </c>
      <c r="I31" s="28">
        <v>25</v>
      </c>
      <c r="J31" s="27" t="s">
        <v>51</v>
      </c>
      <c r="K31" s="29" t="s">
        <v>45</v>
      </c>
      <c r="L31" s="29" t="s">
        <v>45</v>
      </c>
      <c r="M31" s="29" t="s">
        <v>45</v>
      </c>
      <c r="N31" s="29" t="s">
        <v>45</v>
      </c>
      <c r="O31" s="24">
        <f>('[1]CR2'!V31/'[1]CR2'!T31)*100</f>
        <v>0</v>
      </c>
      <c r="P31" s="24">
        <f>('[1]CR2'!V31/'[1]CR2'!U31)*100</f>
        <v>0</v>
      </c>
      <c r="Q31" s="28">
        <v>25</v>
      </c>
      <c r="R31" s="27" t="s">
        <v>51</v>
      </c>
      <c r="S31" s="29" t="s">
        <v>45</v>
      </c>
      <c r="T31" s="29" t="s">
        <v>45</v>
      </c>
      <c r="U31" s="29" t="s">
        <v>45</v>
      </c>
      <c r="V31" s="29" t="s">
        <v>45</v>
      </c>
      <c r="W31" s="24"/>
      <c r="X31" s="24"/>
      <c r="Y31" s="24"/>
      <c r="Z31" s="24"/>
    </row>
    <row r="32" spans="1:26" ht="12.75">
      <c r="A32" s="28">
        <v>27</v>
      </c>
      <c r="B32" s="27" t="s">
        <v>52</v>
      </c>
      <c r="C32" s="23">
        <f>('[1]CR2'!E32/'[1]CR2'!C32)*100</f>
        <v>-2.901056483485645</v>
      </c>
      <c r="D32" s="23">
        <f>('[1]CR2'!E32/'[1]CR2'!D32)*100</f>
        <v>-2.987732284638339</v>
      </c>
      <c r="E32" s="24">
        <f>('[1]CR2'!H32/'[1]CR2'!F32)*100</f>
        <v>-2.9395907288773433</v>
      </c>
      <c r="F32" s="24">
        <f>('[1]CR2'!H32/'[1]CR2'!G32)*100</f>
        <v>-3.02861975439035</v>
      </c>
      <c r="G32" s="24">
        <f>'[1]CR2'!K32/'[1]CR2'!I32</f>
        <v>-0.049652128048657554</v>
      </c>
      <c r="H32" s="24">
        <f>'[1]CR2'!K32/'[1]CR2'!J32</f>
        <v>-0.05224626635582105</v>
      </c>
      <c r="I32" s="28">
        <v>27</v>
      </c>
      <c r="J32" s="27" t="s">
        <v>52</v>
      </c>
      <c r="K32" s="24">
        <f>('[1]CR2'!P32/'[1]CR2'!N32)*100</f>
        <v>-1.6681094301771164</v>
      </c>
      <c r="L32" s="24">
        <f>('[1]CR2'!P32/'[1]CR2'!O32)*100</f>
        <v>-1.696407361345947</v>
      </c>
      <c r="M32" s="24">
        <f>('[1]CR2'!S32/'[1]CR2'!Q32)*100</f>
        <v>5.792362292956129</v>
      </c>
      <c r="N32" s="24">
        <f>('[1]CR2'!S32/'[1]CR2'!R32)*100</f>
        <v>5.475217839371186</v>
      </c>
      <c r="O32" s="24">
        <f>('[1]CR2'!V32/'[1]CR2'!T32)*100</f>
        <v>0</v>
      </c>
      <c r="P32" s="24">
        <f>('[1]CR2'!V32/'[1]CR2'!U32)*100</f>
        <v>0</v>
      </c>
      <c r="Q32" s="28">
        <v>27</v>
      </c>
      <c r="R32" s="27" t="s">
        <v>52</v>
      </c>
      <c r="S32" s="24">
        <f>('[1]CR2'!AA32/'[1]CR2'!Y32)*100</f>
        <v>0</v>
      </c>
      <c r="T32" s="24">
        <f>('[1]CR2'!AA32/'[1]CR2'!Z32)*100</f>
        <v>0</v>
      </c>
      <c r="U32" s="24">
        <f>('[1]CR2'!AD32/'[1]CR2'!AB32)*100</f>
        <v>0</v>
      </c>
      <c r="V32" s="24">
        <f>('[1]CR2'!AD32/'[1]CR2'!AC32)*100</f>
        <v>0</v>
      </c>
      <c r="W32" s="24"/>
      <c r="X32" s="24"/>
      <c r="Y32" s="24"/>
      <c r="Z32" s="24"/>
    </row>
    <row r="33" spans="1:26" ht="12.75">
      <c r="A33" s="28">
        <v>28</v>
      </c>
      <c r="B33" s="27" t="s">
        <v>53</v>
      </c>
      <c r="C33" s="23">
        <f>('[1]CR2'!E33/'[1]CR2'!C33)*100</f>
        <v>2.9898129623448897</v>
      </c>
      <c r="D33" s="23">
        <f>('[1]CR2'!E33/'[1]CR2'!D33)*100</f>
        <v>2.903018149414471</v>
      </c>
      <c r="E33" s="24">
        <f>('[1]CR2'!H33/'[1]CR2'!F33)*100</f>
        <v>2.9898129623448897</v>
      </c>
      <c r="F33" s="24">
        <f>('[1]CR2'!H33/'[1]CR2'!G33)*100</f>
        <v>2.903018149414471</v>
      </c>
      <c r="G33" s="29" t="s">
        <v>45</v>
      </c>
      <c r="H33" s="29" t="s">
        <v>45</v>
      </c>
      <c r="I33" s="28">
        <v>28</v>
      </c>
      <c r="J33" s="27" t="s">
        <v>53</v>
      </c>
      <c r="K33" s="29" t="s">
        <v>45</v>
      </c>
      <c r="L33" s="29" t="s">
        <v>45</v>
      </c>
      <c r="M33" s="29" t="s">
        <v>45</v>
      </c>
      <c r="N33" s="29" t="s">
        <v>45</v>
      </c>
      <c r="O33" s="24">
        <f>('[1]CR2'!V33/'[1]CR2'!T33)*100</f>
        <v>2.9898129623448897</v>
      </c>
      <c r="P33" s="24">
        <f>('[1]CR2'!V33/'[1]CR2'!U33)*100</f>
        <v>2.903018149414471</v>
      </c>
      <c r="Q33" s="28">
        <v>28</v>
      </c>
      <c r="R33" s="27" t="s">
        <v>53</v>
      </c>
      <c r="S33" s="29" t="s">
        <v>45</v>
      </c>
      <c r="T33" s="29" t="s">
        <v>45</v>
      </c>
      <c r="U33" s="29" t="s">
        <v>45</v>
      </c>
      <c r="V33" s="29" t="s">
        <v>45</v>
      </c>
      <c r="W33" s="24"/>
      <c r="X33" s="24"/>
      <c r="Y33" s="24"/>
      <c r="Z33" s="24"/>
    </row>
    <row r="34" spans="1:26" ht="12.75">
      <c r="A34" s="28">
        <v>30</v>
      </c>
      <c r="B34" s="27" t="s">
        <v>54</v>
      </c>
      <c r="C34" s="23">
        <f>('[1]CR2'!E34/'[1]CR2'!C34)*100</f>
        <v>-48.214285714285715</v>
      </c>
      <c r="D34" s="23">
        <f>('[1]CR2'!E34/'[1]CR2'!D34)*100</f>
        <v>-93.10344827586206</v>
      </c>
      <c r="E34" s="24">
        <f>('[1]CR2'!H34/'[1]CR2'!F34)*100</f>
        <v>-48.214285714285715</v>
      </c>
      <c r="F34" s="24">
        <f>('[1]CR2'!H34/'[1]CR2'!G34)*100</f>
        <v>-93.10344827586206</v>
      </c>
      <c r="G34" s="29" t="s">
        <v>45</v>
      </c>
      <c r="H34" s="29" t="s">
        <v>45</v>
      </c>
      <c r="I34" s="28">
        <v>30</v>
      </c>
      <c r="J34" s="27" t="s">
        <v>54</v>
      </c>
      <c r="K34" s="29" t="s">
        <v>45</v>
      </c>
      <c r="L34" s="29" t="s">
        <v>45</v>
      </c>
      <c r="M34" s="29" t="s">
        <v>45</v>
      </c>
      <c r="N34" s="29" t="s">
        <v>45</v>
      </c>
      <c r="O34" s="24">
        <f>('[1]CR2'!V34/'[1]CR2'!T34)*100</f>
        <v>-48.214285714285715</v>
      </c>
      <c r="P34" s="24">
        <f>('[1]CR2'!V34/'[1]CR2'!U34)*100</f>
        <v>-93.10344827586206</v>
      </c>
      <c r="Q34" s="28">
        <v>30</v>
      </c>
      <c r="R34" s="27" t="s">
        <v>54</v>
      </c>
      <c r="S34" s="29" t="s">
        <v>45</v>
      </c>
      <c r="T34" s="29" t="s">
        <v>45</v>
      </c>
      <c r="U34" s="29" t="s">
        <v>45</v>
      </c>
      <c r="V34" s="29" t="s">
        <v>45</v>
      </c>
      <c r="W34" s="24"/>
      <c r="X34" s="24"/>
      <c r="Y34" s="24"/>
      <c r="Z34" s="24"/>
    </row>
    <row r="35" spans="1:26" ht="12.75">
      <c r="A35" s="28">
        <v>31</v>
      </c>
      <c r="B35" s="27" t="s">
        <v>55</v>
      </c>
      <c r="C35" s="23">
        <f>('[1]CR2'!E35/'[1]CR2'!C35)*100</f>
        <v>15.000123880333424</v>
      </c>
      <c r="D35" s="23">
        <f>('[1]CR2'!E35/'[1]CR2'!D35)*100</f>
        <v>13.043571932098283</v>
      </c>
      <c r="E35" s="24">
        <f>('[1]CR2'!H35/'[1]CR2'!F35)*100</f>
        <v>15.078114773257823</v>
      </c>
      <c r="F35" s="24">
        <f>('[1]CR2'!H35/'[1]CR2'!G35)*100</f>
        <v>13.102504158124875</v>
      </c>
      <c r="G35" s="24">
        <f>'[1]CR2'!K35/'[1]CR2'!I35</f>
        <v>-0.009629656776927268</v>
      </c>
      <c r="H35" s="24">
        <f>'[1]CR2'!K35/'[1]CR2'!J35</f>
        <v>-0.00972328870994703</v>
      </c>
      <c r="I35" s="28">
        <v>31</v>
      </c>
      <c r="J35" s="27" t="s">
        <v>55</v>
      </c>
      <c r="K35" s="24">
        <f>('[1]CR2'!P35/'[1]CR2'!N35)*100</f>
        <v>21.412211609110948</v>
      </c>
      <c r="L35" s="24">
        <f>('[1]CR2'!P35/'[1]CR2'!O35)*100</f>
        <v>17.635962087609435</v>
      </c>
      <c r="M35" s="24">
        <f>('[1]CR2'!S35/'[1]CR2'!Q35)*100</f>
        <v>128.5250046262751</v>
      </c>
      <c r="N35" s="24">
        <f>('[1]CR2'!S35/'[1]CR2'!R35)*100</f>
        <v>56.241112361626314</v>
      </c>
      <c r="O35" s="29" t="s">
        <v>45</v>
      </c>
      <c r="P35" s="29" t="s">
        <v>45</v>
      </c>
      <c r="Q35" s="28">
        <v>31</v>
      </c>
      <c r="R35" s="27" t="s">
        <v>55</v>
      </c>
      <c r="S35" s="24">
        <f>('[1]CR2'!AA35/'[1]CR2'!Y35)*100</f>
        <v>0</v>
      </c>
      <c r="T35" s="24">
        <f>('[1]CR2'!AA35/'[1]CR2'!Z35)*100</f>
        <v>0</v>
      </c>
      <c r="U35" s="24">
        <f>('[1]CR2'!AD35/'[1]CR2'!AB35)*100</f>
        <v>0</v>
      </c>
      <c r="V35" s="24">
        <f>('[1]CR2'!AD35/'[1]CR2'!AC35)*100</f>
        <v>0</v>
      </c>
      <c r="W35" s="24"/>
      <c r="X35" s="24"/>
      <c r="Y35" s="24"/>
      <c r="Z35" s="24"/>
    </row>
    <row r="36" spans="1:26" ht="12.75">
      <c r="A36" s="28">
        <v>32</v>
      </c>
      <c r="B36" s="27" t="s">
        <v>56</v>
      </c>
      <c r="C36" s="23">
        <f>('[1]CR2'!E36/'[1]CR2'!C36)*100</f>
        <v>18.98928193695398</v>
      </c>
      <c r="D36" s="23">
        <f>('[1]CR2'!E36/'[1]CR2'!D36)*100</f>
        <v>15.958817153813381</v>
      </c>
      <c r="E36" s="24">
        <f>('[1]CR2'!H36/'[1]CR2'!F36)*100</f>
        <v>14.42895854580725</v>
      </c>
      <c r="F36" s="24">
        <f>('[1]CR2'!H36/'[1]CR2'!G36)*100</f>
        <v>12.60953409798899</v>
      </c>
      <c r="G36" s="24">
        <f>'[1]CR2'!K36/'[1]CR2'!I36</f>
        <v>0.12252852002619107</v>
      </c>
      <c r="H36" s="24">
        <f>'[1]CR2'!K36/'[1]CR2'!J36</f>
        <v>0.10915403737210365</v>
      </c>
      <c r="I36" s="28">
        <v>32</v>
      </c>
      <c r="J36" s="27" t="s">
        <v>56</v>
      </c>
      <c r="K36" s="24">
        <f>('[1]CR2'!P36/'[1]CR2'!N36)*100</f>
        <v>20.298004247382245</v>
      </c>
      <c r="L36" s="24">
        <f>('[1]CR2'!P36/'[1]CR2'!O36)*100</f>
        <v>16.873101407103306</v>
      </c>
      <c r="M36" s="24">
        <f>('[1]CR2'!S36/'[1]CR2'!Q36)*100</f>
        <v>28.950816372568134</v>
      </c>
      <c r="N36" s="24">
        <f>('[1]CR2'!S36/'[1]CR2'!R36)*100</f>
        <v>22.45105318986323</v>
      </c>
      <c r="O36" s="24">
        <f>('[1]CR2'!V36/'[1]CR2'!T36)*100</f>
        <v>0</v>
      </c>
      <c r="P36" s="24">
        <f>('[1]CR2'!V36/'[1]CR2'!U36)*100</f>
        <v>0</v>
      </c>
      <c r="Q36" s="28">
        <v>32</v>
      </c>
      <c r="R36" s="27" t="s">
        <v>56</v>
      </c>
      <c r="S36" s="29" t="s">
        <v>45</v>
      </c>
      <c r="T36" s="24">
        <f>('[1]CR2'!AA36/'[1]CR2'!Z36)*100</f>
        <v>100</v>
      </c>
      <c r="U36" s="29" t="s">
        <v>45</v>
      </c>
      <c r="V36" s="24">
        <f>('[1]CR2'!AD36/'[1]CR2'!AC36)*100</f>
        <v>100</v>
      </c>
      <c r="W36" s="24"/>
      <c r="X36" s="24"/>
      <c r="Y36" s="24"/>
      <c r="Z36" s="24"/>
    </row>
    <row r="37" spans="1:26" ht="18">
      <c r="A37" s="28">
        <v>33</v>
      </c>
      <c r="B37" s="30" t="s">
        <v>57</v>
      </c>
      <c r="C37" s="23">
        <f>('[1]CR2'!E37/'[1]CR2'!C37)*100</f>
        <v>1.0269355797523971</v>
      </c>
      <c r="D37" s="23">
        <f>('[1]CR2'!E37/'[1]CR2'!D37)*100</f>
        <v>1.0164968123196378</v>
      </c>
      <c r="E37" s="24">
        <f>('[1]CR2'!H37/'[1]CR2'!F37)*100</f>
        <v>0.21236846047994287</v>
      </c>
      <c r="F37" s="24">
        <f>('[1]CR2'!H37/'[1]CR2'!G37)*100</f>
        <v>0.21191841260961028</v>
      </c>
      <c r="G37" s="24">
        <f>'[1]CR2'!K37/'[1]CR2'!I37</f>
        <v>0.00016041090148134708</v>
      </c>
      <c r="H37" s="24">
        <f>'[1]CR2'!K37/'[1]CR2'!J37</f>
        <v>0.00016038517395100936</v>
      </c>
      <c r="I37" s="28">
        <v>33</v>
      </c>
      <c r="J37" s="30" t="s">
        <v>57</v>
      </c>
      <c r="K37" s="29" t="s">
        <v>45</v>
      </c>
      <c r="L37" s="29" t="s">
        <v>45</v>
      </c>
      <c r="M37" s="29" t="s">
        <v>45</v>
      </c>
      <c r="N37" s="29" t="s">
        <v>45</v>
      </c>
      <c r="O37" s="24">
        <f>('[1]CR2'!V37/'[1]CR2'!T37)*100</f>
        <v>1.3727590786930988</v>
      </c>
      <c r="P37" s="24">
        <f>('[1]CR2'!V37/'[1]CR2'!U37)*100</f>
        <v>1.354169592668836</v>
      </c>
      <c r="Q37" s="28">
        <v>33</v>
      </c>
      <c r="R37" s="30" t="s">
        <v>57</v>
      </c>
      <c r="S37" s="24">
        <f>('[1]CR2'!AA37/'[1]CR2'!Y37)*100</f>
        <v>4.645135900059816</v>
      </c>
      <c r="T37" s="24">
        <f>('[1]CR2'!AA37/'[1]CR2'!Z37)*100</f>
        <v>4.438941055507923</v>
      </c>
      <c r="U37" s="29" t="s">
        <v>45</v>
      </c>
      <c r="V37" s="24">
        <f>('[1]CR2'!AD37/'[1]CR2'!AC37)*100</f>
        <v>100</v>
      </c>
      <c r="W37" s="24"/>
      <c r="X37" s="24"/>
      <c r="Y37" s="24">
        <f>'[1]CR2'!AJ37/'[1]CR2'!AH37</f>
        <v>-1</v>
      </c>
      <c r="Z37" s="29" t="s">
        <v>45</v>
      </c>
    </row>
    <row r="38" spans="1:26" ht="18">
      <c r="A38" s="28">
        <v>34</v>
      </c>
      <c r="B38" s="30" t="s">
        <v>58</v>
      </c>
      <c r="C38" s="23">
        <f>('[1]CR2'!E38/'[1]CR2'!C38)*100</f>
        <v>-15.884038933801994</v>
      </c>
      <c r="D38" s="23">
        <f>('[1]CR2'!E38/'[1]CR2'!D38)*100</f>
        <v>-18.883501695120017</v>
      </c>
      <c r="E38" s="24">
        <f>('[1]CR2'!H38/'[1]CR2'!F38)*100</f>
        <v>-15.884038933801994</v>
      </c>
      <c r="F38" s="24">
        <f>('[1]CR2'!H38/'[1]CR2'!G38)*100</f>
        <v>-18.883501695120017</v>
      </c>
      <c r="G38" s="29" t="s">
        <v>45</v>
      </c>
      <c r="H38" s="29" t="s">
        <v>45</v>
      </c>
      <c r="I38" s="28">
        <v>34</v>
      </c>
      <c r="J38" s="30" t="s">
        <v>58</v>
      </c>
      <c r="K38" s="29" t="s">
        <v>45</v>
      </c>
      <c r="L38" s="29" t="s">
        <v>45</v>
      </c>
      <c r="M38" s="29" t="s">
        <v>45</v>
      </c>
      <c r="N38" s="29" t="s">
        <v>45</v>
      </c>
      <c r="O38" s="24">
        <f>('[1]CR2'!V38/'[1]CR2'!T38)*100</f>
        <v>-15.884038933801994</v>
      </c>
      <c r="P38" s="24">
        <f>('[1]CR2'!V38/'[1]CR2'!U38)*100</f>
        <v>-18.883501695120017</v>
      </c>
      <c r="Q38" s="28">
        <v>34</v>
      </c>
      <c r="R38" s="30" t="s">
        <v>58</v>
      </c>
      <c r="S38" s="29" t="s">
        <v>45</v>
      </c>
      <c r="T38" s="29" t="s">
        <v>45</v>
      </c>
      <c r="U38" s="29" t="s">
        <v>45</v>
      </c>
      <c r="V38" s="29" t="s">
        <v>45</v>
      </c>
      <c r="W38" s="24"/>
      <c r="X38" s="24"/>
      <c r="Y38" s="24"/>
      <c r="Z38" s="24"/>
    </row>
    <row r="39" spans="1:26" ht="12.75">
      <c r="A39" s="28">
        <v>35</v>
      </c>
      <c r="B39" s="27" t="s">
        <v>59</v>
      </c>
      <c r="C39" s="23">
        <f>('[1]CR2'!E39/'[1]CR2'!C39)*100</f>
        <v>0.6681988665715112</v>
      </c>
      <c r="D39" s="23">
        <f>('[1]CR2'!E39/'[1]CR2'!D39)*100</f>
        <v>0.6637636056816323</v>
      </c>
      <c r="E39" s="24">
        <f>('[1]CR2'!H39/'[1]CR2'!F39)*100</f>
        <v>0.716044906034143</v>
      </c>
      <c r="F39" s="24">
        <f>('[1]CR2'!H39/'[1]CR2'!G39)*100</f>
        <v>0.7109541550228637</v>
      </c>
      <c r="G39" s="24">
        <f>'[1]CR2'!K39/'[1]CR2'!I39</f>
        <v>0.0024011113981110693</v>
      </c>
      <c r="H39" s="24">
        <f>'[1]CR2'!K39/'[1]CR2'!J39</f>
        <v>0.0023953598722193056</v>
      </c>
      <c r="I39" s="28">
        <v>35</v>
      </c>
      <c r="J39" s="27" t="s">
        <v>59</v>
      </c>
      <c r="K39" s="24">
        <f>('[1]CR2'!P39/'[1]CR2'!N39)*100</f>
        <v>3.85113048009678</v>
      </c>
      <c r="L39" s="24">
        <f>('[1]CR2'!P39/'[1]CR2'!O39)*100</f>
        <v>3.708318303607542</v>
      </c>
      <c r="M39" s="24">
        <f>('[1]CR2'!S39/'[1]CR2'!Q39)*100</f>
        <v>1.9249284886483962</v>
      </c>
      <c r="N39" s="24">
        <f>('[1]CR2'!S39/'[1]CR2'!R39)*100</f>
        <v>1.888574774779243</v>
      </c>
      <c r="O39" s="24">
        <f>('[1]CR2'!V39/'[1]CR2'!T39)*100</f>
        <v>0</v>
      </c>
      <c r="P39" s="24">
        <f>('[1]CR2'!V39/'[1]CR2'!U39)*100</f>
        <v>0</v>
      </c>
      <c r="Q39" s="28">
        <v>35</v>
      </c>
      <c r="R39" s="27" t="s">
        <v>59</v>
      </c>
      <c r="S39" s="24">
        <f>('[1]CR2'!AA39/'[1]CR2'!Y39)*100</f>
        <v>0</v>
      </c>
      <c r="T39" s="24">
        <f>('[1]CR2'!AA39/'[1]CR2'!Z39)*100</f>
        <v>0</v>
      </c>
      <c r="U39" s="24">
        <f>('[1]CR2'!AD39/'[1]CR2'!AB39)*100</f>
        <v>0</v>
      </c>
      <c r="V39" s="24">
        <f>('[1]CR2'!AD39/'[1]CR2'!AC39)*100</f>
        <v>0</v>
      </c>
      <c r="W39" s="24"/>
      <c r="X39" s="24"/>
      <c r="Y39" s="24"/>
      <c r="Z39" s="24"/>
    </row>
    <row r="40" spans="1:26" ht="12.75">
      <c r="A40" s="28">
        <v>36</v>
      </c>
      <c r="B40" s="27" t="s">
        <v>60</v>
      </c>
      <c r="C40" s="23">
        <f>('[1]CR2'!E40/'[1]CR2'!C40)*100</f>
        <v>1.695204612562438</v>
      </c>
      <c r="D40" s="23">
        <f>('[1]CR2'!E40/'[1]CR2'!D40)*100</f>
        <v>1.6669464592955145</v>
      </c>
      <c r="E40" s="24">
        <f>('[1]CR2'!H40/'[1]CR2'!F40)*100</f>
        <v>1.7407750855829514</v>
      </c>
      <c r="F40" s="24">
        <f>('[1]CR2'!H40/'[1]CR2'!G40)*100</f>
        <v>1.7109905877153335</v>
      </c>
      <c r="G40" s="24">
        <f>'[1]CR2'!K40/'[1]CR2'!I40</f>
        <v>-0.009282334982971334</v>
      </c>
      <c r="H40" s="24">
        <f>'[1]CR2'!K40/'[1]CR2'!J40</f>
        <v>-0.0093693040012684</v>
      </c>
      <c r="I40" s="28">
        <v>36</v>
      </c>
      <c r="J40" s="27" t="s">
        <v>60</v>
      </c>
      <c r="K40" s="24">
        <f>('[1]CR2'!P40/'[1]CR2'!N40)*100</f>
        <v>14.54373762661798</v>
      </c>
      <c r="L40" s="24">
        <f>('[1]CR2'!P40/'[1]CR2'!O40)*100</f>
        <v>12.697104117578808</v>
      </c>
      <c r="M40" s="24">
        <f>('[1]CR2'!S40/'[1]CR2'!Q40)*100</f>
        <v>3.2772196068855184</v>
      </c>
      <c r="N40" s="24">
        <f>('[1]CR2'!S40/'[1]CR2'!R40)*100</f>
        <v>3.1732260215369172</v>
      </c>
      <c r="O40" s="24">
        <f>('[1]CR2'!V40/'[1]CR2'!T40)*100</f>
        <v>0</v>
      </c>
      <c r="P40" s="24">
        <f>('[1]CR2'!V40/'[1]CR2'!U40)*100</f>
        <v>0</v>
      </c>
      <c r="Q40" s="28">
        <v>36</v>
      </c>
      <c r="R40" s="27" t="s">
        <v>60</v>
      </c>
      <c r="S40" s="24">
        <f>('[1]CR2'!AA40/'[1]CR2'!Y40)*100</f>
        <v>0</v>
      </c>
      <c r="T40" s="24">
        <f>('[1]CR2'!AA40/'[1]CR2'!Z40)*100</f>
        <v>0</v>
      </c>
      <c r="U40" s="24">
        <f>('[1]CR2'!AD40/'[1]CR2'!AB40)*100</f>
        <v>0</v>
      </c>
      <c r="V40" s="24">
        <f>('[1]CR2'!AD40/'[1]CR2'!AC40)*100</f>
        <v>0</v>
      </c>
      <c r="W40" s="24"/>
      <c r="X40" s="24"/>
      <c r="Y40" s="24"/>
      <c r="Z40" s="24"/>
    </row>
    <row r="41" spans="1:26" ht="12.75">
      <c r="A41" s="28">
        <v>37</v>
      </c>
      <c r="B41" s="27" t="s">
        <v>61</v>
      </c>
      <c r="C41" s="23">
        <f>('[1]CR2'!E41/'[1]CR2'!C41)*100</f>
        <v>-2.434587371254286</v>
      </c>
      <c r="D41" s="23">
        <f>('[1]CR2'!E41/'[1]CR2'!D41)*100</f>
        <v>-2.495338568923331</v>
      </c>
      <c r="E41" s="24">
        <f>('[1]CR2'!H41/'[1]CR2'!F41)*100</f>
        <v>-2.4349167055576975</v>
      </c>
      <c r="F41" s="24">
        <f>('[1]CR2'!H41/'[1]CR2'!G41)*100</f>
        <v>-2.4956845454734524</v>
      </c>
      <c r="G41" s="24">
        <f>'[1]CR2'!K41/'[1]CR2'!I41</f>
        <v>-0.00975705840063098</v>
      </c>
      <c r="H41" s="24">
        <f>'[1]CR2'!K41/'[1]CR2'!J41</f>
        <v>-0.009853196615440736</v>
      </c>
      <c r="I41" s="28">
        <v>37</v>
      </c>
      <c r="J41" s="27" t="s">
        <v>61</v>
      </c>
      <c r="K41" s="24">
        <f>('[1]CR2'!P41/'[1]CR2'!N41)*100</f>
        <v>-41.26595564584392</v>
      </c>
      <c r="L41" s="24">
        <f>('[1]CR2'!P41/'[1]CR2'!O41)*100</f>
        <v>-70.25900582806348</v>
      </c>
      <c r="M41" s="24">
        <f>('[1]CR2'!S41/'[1]CR2'!Q41)*100</f>
        <v>-50.450185370446654</v>
      </c>
      <c r="N41" s="24">
        <f>('[1]CR2'!S41/'[1]CR2'!R41)*100</f>
        <v>-101.81710213776722</v>
      </c>
      <c r="O41" s="29" t="s">
        <v>45</v>
      </c>
      <c r="P41" s="29" t="s">
        <v>45</v>
      </c>
      <c r="Q41" s="28">
        <v>37</v>
      </c>
      <c r="R41" s="27" t="s">
        <v>61</v>
      </c>
      <c r="S41" s="24">
        <f>('[1]CR2'!AA41/'[1]CR2'!Y41)*100</f>
        <v>0</v>
      </c>
      <c r="T41" s="24">
        <f>('[1]CR2'!AA41/'[1]CR2'!Z41)*100</f>
        <v>0</v>
      </c>
      <c r="U41" s="24">
        <f>('[1]CR2'!AD41/'[1]CR2'!AB41)*100</f>
        <v>0</v>
      </c>
      <c r="V41" s="24">
        <f>('[1]CR2'!AD41/'[1]CR2'!AC41)*100</f>
        <v>0</v>
      </c>
      <c r="W41" s="24"/>
      <c r="X41" s="24"/>
      <c r="Y41" s="24"/>
      <c r="Z41" s="24"/>
    </row>
    <row r="42" spans="1:26" ht="12.75">
      <c r="A42" s="28">
        <v>38</v>
      </c>
      <c r="B42" s="27" t="s">
        <v>62</v>
      </c>
      <c r="C42" s="23">
        <f>('[1]CR2'!E42/'[1]CR2'!C42)*100</f>
        <v>18.112955091550226</v>
      </c>
      <c r="D42" s="23">
        <f>('[1]CR2'!E42/'[1]CR2'!D42)*100</f>
        <v>15.33528229609592</v>
      </c>
      <c r="E42" s="24">
        <f>('[1]CR2'!H42/'[1]CR2'!F42)*100</f>
        <v>19.731201604992833</v>
      </c>
      <c r="F42" s="24">
        <f>('[1]CR2'!H42/'[1]CR2'!G42)*100</f>
        <v>16.479582047533743</v>
      </c>
      <c r="G42" s="24">
        <f>'[1]CR2'!K42/'[1]CR2'!I42</f>
        <v>-0.008742968226539385</v>
      </c>
      <c r="H42" s="24">
        <f>'[1]CR2'!K42/'[1]CR2'!J42</f>
        <v>-0.008820081922543658</v>
      </c>
      <c r="I42" s="28">
        <v>38</v>
      </c>
      <c r="J42" s="27" t="s">
        <v>62</v>
      </c>
      <c r="K42" s="24">
        <f>('[1]CR2'!P42/'[1]CR2'!N42)*100</f>
        <v>0.9945644983727386</v>
      </c>
      <c r="L42" s="24">
        <f>('[1]CR2'!P42/'[1]CR2'!O42)*100</f>
        <v>0.9847703223560744</v>
      </c>
      <c r="M42" s="24">
        <f>('[1]CR2'!S42/'[1]CR2'!Q42)*100</f>
        <v>4.773895793302076</v>
      </c>
      <c r="N42" s="24">
        <f>('[1]CR2'!S42/'[1]CR2'!R42)*100</f>
        <v>4.556379007534487</v>
      </c>
      <c r="O42" s="24">
        <f>('[1]CR2'!V42/'[1]CR2'!T42)*100</f>
        <v>37.89721791455511</v>
      </c>
      <c r="P42" s="24">
        <f>('[1]CR2'!V42/'[1]CR2'!U42)*100</f>
        <v>27.482220807411256</v>
      </c>
      <c r="Q42" s="28">
        <v>38</v>
      </c>
      <c r="R42" s="27" t="s">
        <v>62</v>
      </c>
      <c r="S42" s="24">
        <f>('[1]CR2'!AA42/'[1]CR2'!Y42)*100</f>
        <v>-21.36279926335175</v>
      </c>
      <c r="T42" s="24">
        <f>('[1]CR2'!AA42/'[1]CR2'!Z42)*100</f>
        <v>-27.166276346604217</v>
      </c>
      <c r="U42" s="24">
        <f>('[1]CR2'!AD42/'[1]CR2'!AB42)*100</f>
        <v>-21.36279926335175</v>
      </c>
      <c r="V42" s="24">
        <f>('[1]CR2'!AD42/'[1]CR2'!AC42)*100</f>
        <v>-27.166276346604217</v>
      </c>
      <c r="W42" s="24"/>
      <c r="X42" s="24"/>
      <c r="Y42" s="24"/>
      <c r="Z42" s="24"/>
    </row>
    <row r="43" spans="1:26" ht="12.75">
      <c r="A43" s="28">
        <v>39</v>
      </c>
      <c r="B43" s="27" t="s">
        <v>63</v>
      </c>
      <c r="C43" s="29" t="s">
        <v>45</v>
      </c>
      <c r="D43" s="23">
        <f>('[1]CR2'!E43/'[1]CR2'!D43)*100</f>
        <v>100</v>
      </c>
      <c r="E43" s="29" t="s">
        <v>45</v>
      </c>
      <c r="F43" s="29" t="s">
        <v>45</v>
      </c>
      <c r="G43" s="29" t="s">
        <v>45</v>
      </c>
      <c r="H43" s="29" t="s">
        <v>45</v>
      </c>
      <c r="I43" s="28">
        <v>39</v>
      </c>
      <c r="J43" s="27" t="s">
        <v>63</v>
      </c>
      <c r="K43" s="29" t="s">
        <v>45</v>
      </c>
      <c r="L43" s="29" t="s">
        <v>45</v>
      </c>
      <c r="M43" s="29" t="s">
        <v>45</v>
      </c>
      <c r="N43" s="29" t="s">
        <v>45</v>
      </c>
      <c r="O43" s="29" t="s">
        <v>45</v>
      </c>
      <c r="P43" s="29" t="s">
        <v>45</v>
      </c>
      <c r="Q43" s="28">
        <v>39</v>
      </c>
      <c r="R43" s="27" t="s">
        <v>63</v>
      </c>
      <c r="S43" s="29" t="s">
        <v>45</v>
      </c>
      <c r="T43" s="24">
        <f>('[1]CR2'!AA43/'[1]CR2'!Z43)*100</f>
        <v>100</v>
      </c>
      <c r="U43" s="29" t="s">
        <v>45</v>
      </c>
      <c r="V43" s="24">
        <f>('[1]CR2'!AD43/'[1]CR2'!AC43)*100</f>
        <v>100</v>
      </c>
      <c r="W43" s="24"/>
      <c r="X43" s="24"/>
      <c r="Y43" s="24"/>
      <c r="Z43" s="24"/>
    </row>
    <row r="44" spans="1:26" ht="12.75">
      <c r="A44" s="28">
        <v>50</v>
      </c>
      <c r="B44" s="27" t="s">
        <v>64</v>
      </c>
      <c r="C44" s="23">
        <f>('[1]CR2'!E44/'[1]CR2'!C44)*100</f>
        <v>-0.8727570446822687</v>
      </c>
      <c r="D44" s="23">
        <f>('[1]CR2'!E44/'[1]CR2'!D44)*100</f>
        <v>-0.8804411569034255</v>
      </c>
      <c r="E44" s="24">
        <f>('[1]CR2'!H44/'[1]CR2'!F44)*100</f>
        <v>-0.8793655762878274</v>
      </c>
      <c r="F44" s="24">
        <f>('[1]CR2'!H44/'[1]CR2'!G44)*100</f>
        <v>-0.8871670176451786</v>
      </c>
      <c r="G44" s="24">
        <f>'[1]CR2'!K44/'[1]CR2'!I44</f>
        <v>0</v>
      </c>
      <c r="H44" s="24">
        <f>'[1]CR2'!K44/'[1]CR2'!J44</f>
        <v>0</v>
      </c>
      <c r="I44" s="28">
        <v>50</v>
      </c>
      <c r="J44" s="27" t="s">
        <v>64</v>
      </c>
      <c r="K44" s="24">
        <f>('[1]CR2'!P44/'[1]CR2'!N44)*100</f>
        <v>0</v>
      </c>
      <c r="L44" s="24">
        <f>('[1]CR2'!P44/'[1]CR2'!O44)*100</f>
        <v>0</v>
      </c>
      <c r="M44" s="24">
        <f>('[1]CR2'!S44/'[1]CR2'!Q44)*100</f>
        <v>-11.971321361565264</v>
      </c>
      <c r="N44" s="24">
        <f>('[1]CR2'!S44/'[1]CR2'!R44)*100</f>
        <v>-13.599342335621964</v>
      </c>
      <c r="O44" s="24">
        <f>('[1]CR2'!V44/'[1]CR2'!T44)*100</f>
        <v>0</v>
      </c>
      <c r="P44" s="24">
        <f>('[1]CR2'!V44/'[1]CR2'!U44)*100</f>
        <v>0</v>
      </c>
      <c r="Q44" s="28">
        <v>50</v>
      </c>
      <c r="R44" s="27" t="s">
        <v>64</v>
      </c>
      <c r="S44" s="24">
        <f>('[1]CR2'!AA44/'[1]CR2'!Y44)*100</f>
        <v>0</v>
      </c>
      <c r="T44" s="24">
        <f>('[1]CR2'!AA44/'[1]CR2'!Z44)*100</f>
        <v>0</v>
      </c>
      <c r="U44" s="24">
        <f>('[1]CR2'!AD44/'[1]CR2'!AB44)*100</f>
        <v>0</v>
      </c>
      <c r="V44" s="24">
        <f>('[1]CR2'!AD44/'[1]CR2'!AC44)*100</f>
        <v>0</v>
      </c>
      <c r="W44" s="24"/>
      <c r="X44" s="24"/>
      <c r="Y44" s="24">
        <f>'[1]CR2'!AJ44/'[1]CR2'!AH44</f>
        <v>0</v>
      </c>
      <c r="Z44" s="29" t="s">
        <v>45</v>
      </c>
    </row>
    <row r="45" spans="1:26" ht="12.75">
      <c r="A45" s="28">
        <v>51</v>
      </c>
      <c r="B45" s="27" t="s">
        <v>65</v>
      </c>
      <c r="C45" s="23">
        <f>('[1]CR2'!E45/'[1]CR2'!C45)*100</f>
        <v>-0.32149176852592665</v>
      </c>
      <c r="D45" s="23">
        <f>('[1]CR2'!E45/'[1]CR2'!D45)*100</f>
        <v>-0.3225286716564381</v>
      </c>
      <c r="E45" s="24">
        <f>('[1]CR2'!H45/'[1]CR2'!F45)*100</f>
        <v>-0.3306643921601605</v>
      </c>
      <c r="F45" s="24">
        <f>('[1]CR2'!H45/'[1]CR2'!G45)*100</f>
        <v>-0.3317614090066744</v>
      </c>
      <c r="G45" s="24">
        <f>'[1]CR2'!K45/'[1]CR2'!I45</f>
        <v>0</v>
      </c>
      <c r="H45" s="24">
        <f>'[1]CR2'!K45/'[1]CR2'!J45</f>
        <v>0</v>
      </c>
      <c r="I45" s="28">
        <v>51</v>
      </c>
      <c r="J45" s="27" t="s">
        <v>65</v>
      </c>
      <c r="K45" s="24">
        <f>('[1]CR2'!P45/'[1]CR2'!N45)*100</f>
        <v>0</v>
      </c>
      <c r="L45" s="24">
        <f>('[1]CR2'!P45/'[1]CR2'!O45)*100</f>
        <v>0</v>
      </c>
      <c r="M45" s="24">
        <f>('[1]CR2'!S45/'[1]CR2'!Q45)*100</f>
        <v>0</v>
      </c>
      <c r="N45" s="24">
        <f>('[1]CR2'!S45/'[1]CR2'!R45)*100</f>
        <v>0</v>
      </c>
      <c r="O45" s="24">
        <f>('[1]CR2'!V45/'[1]CR2'!T45)*100</f>
        <v>-0.575768289503931</v>
      </c>
      <c r="P45" s="24">
        <f>('[1]CR2'!V45/'[1]CR2'!U45)*100</f>
        <v>-0.5791025785147185</v>
      </c>
      <c r="Q45" s="28">
        <v>51</v>
      </c>
      <c r="R45" s="27" t="s">
        <v>65</v>
      </c>
      <c r="S45" s="24">
        <f>('[1]CR2'!AA45/'[1]CR2'!Y45)*100</f>
        <v>0</v>
      </c>
      <c r="T45" s="24">
        <f>('[1]CR2'!AA45/'[1]CR2'!Z45)*100</f>
        <v>0</v>
      </c>
      <c r="U45" s="24">
        <f>('[1]CR2'!AD45/'[1]CR2'!AB45)*100</f>
        <v>0</v>
      </c>
      <c r="V45" s="24">
        <f>('[1]CR2'!AD45/'[1]CR2'!AC45)*100</f>
        <v>0</v>
      </c>
      <c r="W45" s="24">
        <f>('[1]CR2'!AG45/'[1]CR2'!AE45)*100</f>
        <v>0</v>
      </c>
      <c r="X45" s="24">
        <f>('[1]CR2'!AG45/'[1]CR2'!AF45)*100</f>
        <v>0</v>
      </c>
      <c r="Y45" s="24"/>
      <c r="Z45" s="24"/>
    </row>
    <row r="46" spans="1:26" ht="16.5">
      <c r="A46" s="28" t="s">
        <v>66</v>
      </c>
      <c r="B46" s="27" t="s">
        <v>67</v>
      </c>
      <c r="C46" s="23">
        <f>('[1]CR2'!E46/'[1]CR2'!C46)*100</f>
        <v>3.7318702304819618</v>
      </c>
      <c r="D46" s="23">
        <f>('[1]CR2'!E46/'[1]CR2'!D46)*100</f>
        <v>3.597612018553329</v>
      </c>
      <c r="E46" s="24">
        <f>('[1]CR2'!H46/'[1]CR2'!F46)*100</f>
        <v>4.320232065051145</v>
      </c>
      <c r="F46" s="24">
        <f>('[1]CR2'!H46/'[1]CR2'!G46)*100</f>
        <v>4.14131753690614</v>
      </c>
      <c r="G46" s="24">
        <f>'[1]CR2'!K46/'[1]CR2'!I46</f>
        <v>0</v>
      </c>
      <c r="H46" s="24">
        <f>'[1]CR2'!K46/'[1]CR2'!J46</f>
        <v>0</v>
      </c>
      <c r="I46" s="28" t="s">
        <v>66</v>
      </c>
      <c r="J46" s="27" t="s">
        <v>67</v>
      </c>
      <c r="K46" s="24">
        <f>('[1]CR2'!P46/'[1]CR2'!N46)*100</f>
        <v>8.117142132764293</v>
      </c>
      <c r="L46" s="24">
        <f>('[1]CR2'!P46/'[1]CR2'!O46)*100</f>
        <v>7.507729091467022</v>
      </c>
      <c r="M46" s="24">
        <f>('[1]CR2'!S46/'[1]CR2'!Q46)*100</f>
        <v>0</v>
      </c>
      <c r="N46" s="24">
        <f>('[1]CR2'!S46/'[1]CR2'!R46)*100</f>
        <v>0</v>
      </c>
      <c r="O46" s="24">
        <f>('[1]CR2'!V46/'[1]CR2'!T46)*100</f>
        <v>0</v>
      </c>
      <c r="P46" s="24">
        <f>('[1]CR2'!V46/'[1]CR2'!U46)*100</f>
        <v>0</v>
      </c>
      <c r="Q46" s="28" t="s">
        <v>66</v>
      </c>
      <c r="R46" s="27" t="s">
        <v>67</v>
      </c>
      <c r="S46" s="24">
        <f>('[1]CR2'!AA46/'[1]CR2'!Y46)*100</f>
        <v>0</v>
      </c>
      <c r="T46" s="24">
        <f>('[1]CR2'!AA46/'[1]CR2'!Z46)*100</f>
        <v>0</v>
      </c>
      <c r="U46" s="24">
        <f>('[1]CR2'!AD46/'[1]CR2'!AB46)*100</f>
        <v>0</v>
      </c>
      <c r="V46" s="24">
        <f>('[1]CR2'!AD46/'[1]CR2'!AC46)*100</f>
        <v>0</v>
      </c>
      <c r="W46" s="24"/>
      <c r="X46" s="24"/>
      <c r="Y46" s="24">
        <f>'[1]CR2'!AJ46/'[1]CR2'!AH46</f>
        <v>0</v>
      </c>
      <c r="Z46" s="29" t="s">
        <v>45</v>
      </c>
    </row>
    <row r="47" spans="1:26" ht="16.5">
      <c r="A47" s="28" t="s">
        <v>68</v>
      </c>
      <c r="B47" s="27" t="s">
        <v>69</v>
      </c>
      <c r="C47" s="23">
        <f>('[1]CR2'!E47/'[1]CR2'!C47)*100</f>
        <v>-0.6763732988393341</v>
      </c>
      <c r="D47" s="23">
        <f>('[1]CR2'!E47/'[1]CR2'!D47)*100</f>
        <v>-0.6809792607295422</v>
      </c>
      <c r="E47" s="24">
        <f>('[1]CR2'!H47/'[1]CR2'!F47)*100</f>
        <v>-0.9441016450285931</v>
      </c>
      <c r="F47" s="24">
        <f>('[1]CR2'!H47/'[1]CR2'!G47)*100</f>
        <v>-0.9530998766427425</v>
      </c>
      <c r="G47" s="24">
        <f>'[1]CR2'!K47/'[1]CR2'!I47</f>
        <v>0</v>
      </c>
      <c r="H47" s="24">
        <f>'[1]CR2'!K47/'[1]CR2'!J47</f>
        <v>0</v>
      </c>
      <c r="I47" s="28" t="s">
        <v>68</v>
      </c>
      <c r="J47" s="27" t="s">
        <v>69</v>
      </c>
      <c r="K47" s="24">
        <f>('[1]CR2'!P47/'[1]CR2'!N47)*100</f>
        <v>-11.544311703331937</v>
      </c>
      <c r="L47" s="24">
        <f>('[1]CR2'!P47/'[1]CR2'!O47)*100</f>
        <v>-13.050954580347533</v>
      </c>
      <c r="M47" s="24">
        <f>('[1]CR2'!S47/'[1]CR2'!Q47)*100</f>
        <v>0</v>
      </c>
      <c r="N47" s="24">
        <f>('[1]CR2'!S47/'[1]CR2'!R47)*100</f>
        <v>0</v>
      </c>
      <c r="O47" s="24">
        <f>('[1]CR2'!V47/'[1]CR2'!T47)*100</f>
        <v>0</v>
      </c>
      <c r="P47" s="24">
        <f>('[1]CR2'!V47/'[1]CR2'!U47)*100</f>
        <v>0</v>
      </c>
      <c r="Q47" s="28" t="s">
        <v>68</v>
      </c>
      <c r="R47" s="27" t="s">
        <v>69</v>
      </c>
      <c r="S47" s="24">
        <f>('[1]CR2'!AA47/'[1]CR2'!Y47)*100</f>
        <v>0</v>
      </c>
      <c r="T47" s="24">
        <f>('[1]CR2'!AA47/'[1]CR2'!Z47)*100</f>
        <v>0</v>
      </c>
      <c r="U47" s="24">
        <f>('[1]CR2'!AD47/'[1]CR2'!AB47)*100</f>
        <v>0</v>
      </c>
      <c r="V47" s="24">
        <f>('[1]CR2'!AD47/'[1]CR2'!AC47)*100</f>
        <v>0</v>
      </c>
      <c r="W47" s="24"/>
      <c r="X47" s="24"/>
      <c r="Y47" s="24">
        <f>'[1]CR2'!AJ47/'[1]CR2'!AH47</f>
        <v>0</v>
      </c>
      <c r="Z47" s="29" t="s">
        <v>45</v>
      </c>
    </row>
    <row r="48" spans="1:26" ht="16.5">
      <c r="A48" s="28" t="s">
        <v>70</v>
      </c>
      <c r="B48" s="27" t="s">
        <v>71</v>
      </c>
      <c r="C48" s="23">
        <f>('[1]CR2'!E48/'[1]CR2'!C48)*100</f>
        <v>-0.93055181626755</v>
      </c>
      <c r="D48" s="23">
        <f>('[1]CR2'!E48/'[1]CR2'!D48)*100</f>
        <v>-0.939292418931985</v>
      </c>
      <c r="E48" s="24">
        <f>('[1]CR2'!H48/'[1]CR2'!F48)*100</f>
        <v>0.9633379700244542</v>
      </c>
      <c r="F48" s="24">
        <f>('[1]CR2'!H48/'[1]CR2'!G48)*100</f>
        <v>0.9541463162702334</v>
      </c>
      <c r="G48" s="24">
        <f>'[1]CR2'!K48/'[1]CR2'!I48</f>
        <v>0</v>
      </c>
      <c r="H48" s="24">
        <f>'[1]CR2'!K48/'[1]CR2'!J48</f>
        <v>0</v>
      </c>
      <c r="I48" s="28" t="s">
        <v>70</v>
      </c>
      <c r="J48" s="27" t="s">
        <v>71</v>
      </c>
      <c r="K48" s="24">
        <f>('[1]CR2'!P48/'[1]CR2'!N48)*100</f>
        <v>7.123401958552483</v>
      </c>
      <c r="L48" s="24">
        <f>('[1]CR2'!P48/'[1]CR2'!O48)*100</f>
        <v>6.649715961511964</v>
      </c>
      <c r="M48" s="24">
        <f>('[1]CR2'!S48/'[1]CR2'!Q48)*100</f>
        <v>2.516341256646402</v>
      </c>
      <c r="N48" s="24">
        <f>('[1]CR2'!S48/'[1]CR2'!R48)*100</f>
        <v>2.454575754266163</v>
      </c>
      <c r="O48" s="24">
        <f>('[1]CR2'!V48/'[1]CR2'!T48)*100</f>
        <v>0</v>
      </c>
      <c r="P48" s="24">
        <f>('[1]CR2'!V48/'[1]CR2'!U48)*100</f>
        <v>0</v>
      </c>
      <c r="Q48" s="28" t="s">
        <v>70</v>
      </c>
      <c r="R48" s="27" t="s">
        <v>71</v>
      </c>
      <c r="S48" s="24">
        <f>('[1]CR2'!AA48/'[1]CR2'!Y48)*100</f>
        <v>-7.429868428749866</v>
      </c>
      <c r="T48" s="24">
        <f>('[1]CR2'!AA48/'[1]CR2'!Z48)*100</f>
        <v>-8.026204892051151</v>
      </c>
      <c r="U48" s="24">
        <f>('[1]CR2'!AD48/'[1]CR2'!AB48)*100</f>
        <v>-7.429868428749866</v>
      </c>
      <c r="V48" s="24">
        <f>('[1]CR2'!AD48/'[1]CR2'!AC48)*100</f>
        <v>-8.026204892051151</v>
      </c>
      <c r="W48" s="24"/>
      <c r="X48" s="24"/>
      <c r="Y48" s="24"/>
      <c r="Z48" s="24"/>
    </row>
    <row r="49" spans="1:26" ht="12.75">
      <c r="A49" s="31"/>
      <c r="B49" s="32"/>
      <c r="C49" s="33"/>
      <c r="D49" s="34"/>
      <c r="E49" s="34"/>
      <c r="F49" s="35"/>
      <c r="G49" s="34"/>
      <c r="H49" s="34"/>
      <c r="I49" s="31"/>
      <c r="J49" s="32"/>
      <c r="K49" s="34"/>
      <c r="L49" s="34"/>
      <c r="M49" s="34"/>
      <c r="N49" s="34"/>
      <c r="O49" s="34"/>
      <c r="P49" s="34"/>
      <c r="Q49" s="31"/>
      <c r="R49" s="32"/>
      <c r="S49" s="35"/>
      <c r="T49" s="35"/>
      <c r="U49" s="34"/>
      <c r="V49" s="34"/>
      <c r="W49" s="34"/>
      <c r="X49" s="34"/>
      <c r="Y49" s="34"/>
      <c r="Z49" s="34"/>
    </row>
    <row r="50" spans="1:26" ht="12.75">
      <c r="A50" s="36" t="s">
        <v>72</v>
      </c>
      <c r="B50" s="37"/>
      <c r="C50" s="38"/>
      <c r="D50" s="39"/>
      <c r="E50" s="39"/>
      <c r="F50" s="40"/>
      <c r="G50" s="39"/>
      <c r="H50" s="39"/>
      <c r="I50" s="36" t="s">
        <v>72</v>
      </c>
      <c r="J50" s="39"/>
      <c r="K50" s="41"/>
      <c r="L50" s="41"/>
      <c r="M50" s="41"/>
      <c r="N50" s="41"/>
      <c r="O50" s="41"/>
      <c r="P50" s="41"/>
      <c r="Q50" s="36" t="s">
        <v>72</v>
      </c>
      <c r="R50" s="41"/>
      <c r="S50" s="42"/>
      <c r="T50" s="42"/>
      <c r="U50" s="41"/>
      <c r="V50" s="41"/>
      <c r="W50" s="41"/>
      <c r="X50" s="41"/>
      <c r="Y50" s="41"/>
      <c r="Z50" s="41"/>
    </row>
    <row r="51" spans="1:26" ht="12.75">
      <c r="A51" s="43"/>
      <c r="B51" s="44"/>
      <c r="C51" s="43"/>
      <c r="D51" s="45"/>
      <c r="E51" s="45"/>
      <c r="F51" s="40"/>
      <c r="G51" s="45"/>
      <c r="H51" s="45"/>
      <c r="I51" s="45"/>
      <c r="J51" s="45"/>
      <c r="K51" s="46"/>
      <c r="L51" s="46"/>
      <c r="M51" s="46"/>
      <c r="N51" s="46"/>
      <c r="O51" s="46"/>
      <c r="P51" s="46"/>
      <c r="Q51" s="46"/>
      <c r="R51" s="46"/>
      <c r="S51" s="42"/>
      <c r="T51" s="42"/>
      <c r="U51" s="46"/>
      <c r="V51" s="46"/>
      <c r="W51" s="46"/>
      <c r="X51" s="46"/>
      <c r="Y51" s="46"/>
      <c r="Z51" s="46"/>
    </row>
    <row r="52" spans="1:26" ht="12.75">
      <c r="A52" s="11"/>
      <c r="B52" s="47"/>
      <c r="C52" s="11"/>
      <c r="D52" s="46"/>
      <c r="E52" s="46"/>
      <c r="F52" s="42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2"/>
      <c r="T52" s="42"/>
      <c r="U52" s="46"/>
      <c r="V52" s="46"/>
      <c r="W52" s="46"/>
      <c r="X52" s="46"/>
      <c r="Y52" s="46"/>
      <c r="Z52" s="46"/>
    </row>
    <row r="53" spans="1:26" ht="12.75">
      <c r="A53" s="11"/>
      <c r="B53" s="47"/>
      <c r="C53" s="11"/>
      <c r="D53" s="46"/>
      <c r="E53" s="46"/>
      <c r="F53" s="42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2"/>
      <c r="U53" s="46"/>
      <c r="V53" s="46"/>
      <c r="W53" s="46"/>
      <c r="X53" s="46"/>
      <c r="Y53" s="46"/>
      <c r="Z53" s="46"/>
    </row>
    <row r="54" spans="1:26" ht="12.75">
      <c r="A54" s="11"/>
      <c r="B54" s="47"/>
      <c r="C54" s="11"/>
      <c r="D54" s="46"/>
      <c r="E54" s="46"/>
      <c r="F54" s="42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2"/>
      <c r="U54" s="46"/>
      <c r="V54" s="46"/>
      <c r="W54" s="46"/>
      <c r="X54" s="46"/>
      <c r="Y54" s="46"/>
      <c r="Z54" s="46"/>
    </row>
    <row r="55" spans="1:26" ht="12.75">
      <c r="A55" s="11"/>
      <c r="B55" s="47"/>
      <c r="C55" s="11"/>
      <c r="D55" s="46"/>
      <c r="E55" s="46"/>
      <c r="F55" s="42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>
      <c r="A56" s="11"/>
      <c r="B56" s="47"/>
      <c r="C56" s="11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>
      <c r="A57" s="11"/>
      <c r="B57" s="47"/>
      <c r="C57" s="11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>
      <c r="A58" s="11"/>
      <c r="B58" s="47"/>
      <c r="C58" s="11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>
      <c r="A59" s="11"/>
      <c r="B59" s="47"/>
      <c r="C59" s="1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>
      <c r="A60" s="11"/>
      <c r="B60" s="47"/>
      <c r="C60" s="11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>
      <c r="A61" s="11"/>
      <c r="B61" s="47"/>
      <c r="C61" s="11"/>
      <c r="D61" s="46" t="s">
        <v>73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>
      <c r="A62" s="11"/>
      <c r="B62" s="47"/>
      <c r="C62" s="11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>
      <c r="A63" s="11"/>
      <c r="B63" s="47"/>
      <c r="C63" s="11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>
      <c r="A64" s="11"/>
      <c r="B64" s="47"/>
      <c r="C64" s="11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>
      <c r="A65" s="11"/>
      <c r="B65" s="47"/>
      <c r="C65" s="1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>
      <c r="A66" s="11"/>
      <c r="B66" s="47"/>
      <c r="C66" s="11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>
      <c r="A67" s="11"/>
      <c r="B67" s="47"/>
      <c r="C67" s="11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>
      <c r="A68" s="11"/>
      <c r="B68" s="47"/>
      <c r="C68" s="11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>
      <c r="A69" s="11"/>
      <c r="B69" s="47"/>
      <c r="C69" s="11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>
      <c r="A70" s="11"/>
      <c r="B70" s="47"/>
      <c r="C70" s="1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4:26" ht="12.7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4:26" ht="12.7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4:26" ht="12.7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4:26" ht="12.7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4:26" ht="12.7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4:26" ht="12.7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4:26" ht="12.7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4:26" ht="12.7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4:26" ht="12.7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4:26" ht="12.7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4:26" ht="12.7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4:26" ht="12.7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4:26" ht="12.7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4:26" ht="12.7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</sheetData>
  <printOptions horizontalCentered="1"/>
  <pageMargins left="0.31496062992125984" right="0.75" top="0.2755905511811024" bottom="0.5118110236220472" header="0" footer="0"/>
  <pageSetup horizontalDpi="600" verticalDpi="600" orientation="landscape" paperSize="119" scale="82" r:id="rId2"/>
  <headerFooter alignWithMargins="0">
    <oddFooter>&amp;CPágina &amp;P de &amp;N</oddFooter>
  </headerFooter>
  <rowBreaks count="1" manualBreakCount="1">
    <brk id="50" max="255" man="1"/>
  </rowBreaks>
  <colBreaks count="2" manualBreakCount="2">
    <brk id="8" max="65535" man="1"/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2002-08-14T17:38:27Z</dcterms:created>
  <dcterms:modified xsi:type="dcterms:W3CDTF">2002-08-14T17:38:41Z</dcterms:modified>
  <cp:category/>
  <cp:version/>
  <cp:contentType/>
  <cp:contentStatus/>
</cp:coreProperties>
</file>