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12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'R12'!$1:$3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<sst xmlns="http://schemas.openxmlformats.org/spreadsheetml/2006/main" count="387" uniqueCount="130">
  <si>
    <t>Reducciones</t>
  </si>
  <si>
    <t xml:space="preserve">Ramo 12 Salud </t>
  </si>
  <si>
    <t>Concepto</t>
  </si>
  <si>
    <t>Proyecto</t>
  </si>
  <si>
    <t>Reducción</t>
  </si>
  <si>
    <t>Decreto</t>
  </si>
  <si>
    <t>Total</t>
  </si>
  <si>
    <t>Reducciones requeridas en el PEF 2005</t>
  </si>
  <si>
    <t>001</t>
  </si>
  <si>
    <t>Apoyo a la función pública y buen gobierno</t>
  </si>
  <si>
    <t>Órgano Interno de Control</t>
  </si>
  <si>
    <t>A001 Otras Actividades</t>
  </si>
  <si>
    <t>003</t>
  </si>
  <si>
    <t>Establecer, dirigir y evaluar la política nacional en materia de salud y asistencia social</t>
  </si>
  <si>
    <t>Dirección General de Relaciones Internacionales</t>
  </si>
  <si>
    <t>R001 Diseñar, regular y conducir políticas en salud</t>
  </si>
  <si>
    <t>004</t>
  </si>
  <si>
    <t>Atender el rezago e inequidad en salud, mediante la promoción de la salud</t>
  </si>
  <si>
    <t>R00</t>
  </si>
  <si>
    <t>Centro Nacional para la Salud de la Infancia y Adolescencia</t>
  </si>
  <si>
    <t>R003 Desarrollar la protección y promoción de la salud</t>
  </si>
  <si>
    <t>007</t>
  </si>
  <si>
    <t>Prestar servicios integrales de atención a la salud</t>
  </si>
  <si>
    <t>K00</t>
  </si>
  <si>
    <t>Centro Nacional para la Prevención y el Control del VIH/SIDA</t>
  </si>
  <si>
    <t>R005 Impulsar la prevención y/o atención del VIH/SIDA en la población</t>
  </si>
  <si>
    <t>NBV</t>
  </si>
  <si>
    <t>Instituto Nacional de Cancerología</t>
  </si>
  <si>
    <t>R010 Prestar servicios en los diferentes niveles de atención en salud</t>
  </si>
  <si>
    <t>NCK</t>
  </si>
  <si>
    <t>Instituto Nacional de Neurología y Neurocirugía Manuel Velasco Suárez</t>
  </si>
  <si>
    <t>Dirección General de Planeación y Desarrollo en Salud</t>
  </si>
  <si>
    <t>R017 Otorgar apoyos a hospitales de especialidades de las entidades federativas</t>
  </si>
  <si>
    <t>008</t>
  </si>
  <si>
    <t>Promover la investigación y la formación de recursos humanos en salud</t>
  </si>
  <si>
    <t>R012 Impulsar el desarrollo y capacitación del personal directivo, administrativo y técnico operativo de los servicios de salud</t>
  </si>
  <si>
    <t>Subtotal de Otras reducciones</t>
  </si>
  <si>
    <t>Dirección General de Promoción de la Salud</t>
  </si>
  <si>
    <t>S037 Programa Comunidades Saludables</t>
  </si>
  <si>
    <t>Secretariado Técnico del Consejo Nacional Contra las Adicciones</t>
  </si>
  <si>
    <t>L00</t>
  </si>
  <si>
    <t>Centro Nacional de Equidad de Género y Salud Reproductiva</t>
  </si>
  <si>
    <t>R006 Desarrollar acciones específicas para promover la atención integral de la salud de la mujer</t>
  </si>
  <si>
    <t>M7K</t>
  </si>
  <si>
    <t>Centros de Integración Juvenil, A.C.</t>
  </si>
  <si>
    <t>005</t>
  </si>
  <si>
    <t>Realizar la vigilancia y el control epidemiológico</t>
  </si>
  <si>
    <t>O00</t>
  </si>
  <si>
    <t>Centro Nacional de Vigilancia Epidemiológica y Control de Enfermedades</t>
  </si>
  <si>
    <t>R007 Desarrollar la prevención y control de enfermedades y atención de urgencias epidemiológicas</t>
  </si>
  <si>
    <t>006</t>
  </si>
  <si>
    <t>Impulsar el Sistema Federal Sanitario mediante la coordinación, evaluación y seguimiento de acciones de fomento, regulación, control y vigilancia sanitaria</t>
  </si>
  <si>
    <t>S00</t>
  </si>
  <si>
    <t>Comisión Federal para la Protección contra Riesgos Sanitarios</t>
  </si>
  <si>
    <t>R008 Ejercer la regulación, control y fomento sanitarios para proteger a la población contra riesgos sanitarios</t>
  </si>
  <si>
    <t>Coordinación General de los Institutos Nacionales de Salud</t>
  </si>
  <si>
    <t>Dirección General de Calidad y Educación en Salud</t>
  </si>
  <si>
    <t>R009 Implementar medidas para mejorar la calidad de los servicios de salud</t>
  </si>
  <si>
    <t>S041 Programa Cruzada Nacional por la Calidad de los Servicios de Salud</t>
  </si>
  <si>
    <t>Dirección General de Coordinación y Desarrollo de los Hospitales Federales de Referencia</t>
  </si>
  <si>
    <t>J00</t>
  </si>
  <si>
    <t>Hospital Juárez de México</t>
  </si>
  <si>
    <t>M00</t>
  </si>
  <si>
    <t>Comisión Nacional de Arbitraje Médico</t>
  </si>
  <si>
    <t>M7F</t>
  </si>
  <si>
    <t>Instituto Nacional de Psiquiatría Ramón de la Fuente Muñiz</t>
  </si>
  <si>
    <t>N00</t>
  </si>
  <si>
    <t>Servicios de Atención Psiquiátrica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</si>
  <si>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</si>
  <si>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</si>
  <si>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</si>
  <si>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</si>
  <si>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</si>
  <si>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</si>
  <si>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NCA</t>
  </si>
  <si>
    <t>Instituto Nacional de Cardiología Ignacio Chávez</t>
  </si>
  <si>
    <t>NCD</t>
  </si>
  <si>
    <t>Instituto Nacional de Enfermedades Respiratorias</t>
  </si>
  <si>
    <t>NCG</t>
  </si>
  <si>
    <t>Instituto Nacional de Ciencias Médicas y Nutrición Salvador Zubirán</t>
  </si>
  <si>
    <t>NCZ</t>
  </si>
  <si>
    <t>Instituto Nacional de Pediatría</t>
  </si>
  <si>
    <t>NDE</t>
  </si>
  <si>
    <t>Instituto Nacional de Perinatología</t>
  </si>
  <si>
    <t>P00</t>
  </si>
  <si>
    <t>Centro Nacional de Rehabilitación</t>
  </si>
  <si>
    <t>Q00</t>
  </si>
  <si>
    <t>Centro Nacional de Trasplantes</t>
  </si>
  <si>
    <t>R015 Dotar de insumos para los programas de vacunación</t>
  </si>
  <si>
    <t>009</t>
  </si>
  <si>
    <t>Coordinar las acciones para la operación y regulación del Sistema de Protección Social en Salud (SPSS)</t>
  </si>
  <si>
    <t>U00</t>
  </si>
  <si>
    <t>Comisión Nacional de Protección Social en Salud</t>
  </si>
  <si>
    <t>R023 Integrar la Aportación del Estado Nacional (Cuota Social)</t>
  </si>
  <si>
    <t>R024 Integrar la Aportación Solidaria Federal</t>
  </si>
  <si>
    <t>R013 Formar recursos humanos especializados en salud</t>
  </si>
  <si>
    <t>Dirección General de Desarrollo de la Infraestructura Física</t>
  </si>
  <si>
    <t>Dirección General de Evaluación del Desempeño</t>
  </si>
  <si>
    <t>R014 Dotar de insumos para la atención de enfermedades y producir y comercializar biológicos y reactivos y otros bienes para la salud</t>
  </si>
  <si>
    <t>R016 Desarrollo, conservación y mantenimiento de la infraestructura en salud</t>
  </si>
  <si>
    <t>002</t>
  </si>
  <si>
    <t>Servicios de apoyo administrativo</t>
  </si>
  <si>
    <t>Subsecretaría de Administración y Finanzas (Oficialía Mayor)</t>
  </si>
  <si>
    <t>Dirección General de Programación, Organización y Presupuesto</t>
  </si>
  <si>
    <t>Dirección General de Tecnologías de la Información</t>
  </si>
  <si>
    <t>Dirección General de Recursos Materiales y Servicios Generales</t>
  </si>
  <si>
    <t>Dirección General de Recursos Humanos</t>
  </si>
  <si>
    <t>Secretaría</t>
  </si>
  <si>
    <t>Dirección General de Asuntos Jurídicos</t>
  </si>
  <si>
    <t>Unidad de Análisis Económico</t>
  </si>
  <si>
    <t>Unidad Coordinadora de Vinculación y Participación Social</t>
  </si>
  <si>
    <t>Secretariado Técnico del Consejo Nacional de Salud</t>
  </si>
  <si>
    <t>Subsecretaría de Prevención y Promoción de la Salud</t>
  </si>
  <si>
    <t>R002 Generar la información y realizar la evaluación en salud</t>
  </si>
  <si>
    <t>Subsecretaría de Innovación y Calidad</t>
  </si>
  <si>
    <t>Dirección General de Información en Salud</t>
  </si>
  <si>
    <t>NHK</t>
  </si>
  <si>
    <t>Sistema Nacional para el Desarrollo Integral de la Familia</t>
  </si>
  <si>
    <t>T00</t>
  </si>
  <si>
    <t>Centro Nacional de Excelencia Tecnológica en Salud</t>
  </si>
  <si>
    <t>E00</t>
  </si>
  <si>
    <t>Administración del Patrimonio de la Beneficencia Pública</t>
  </si>
  <si>
    <t>010</t>
  </si>
  <si>
    <t>Prestar servicios de asistencia social y beneficencia pública (Asistencia Pública)</t>
  </si>
  <si>
    <t>R020 Brindar servicios de asistencia social, comunitaria y beneficencia pública</t>
  </si>
  <si>
    <t>S039 Programas de Atención a Personas con Discapacidad</t>
  </si>
  <si>
    <t>S040 Programas de Atención a Población con Vulnerabilidad Social</t>
  </si>
  <si>
    <t>I00</t>
  </si>
  <si>
    <t>Centro Nacional de la Transfusión Sanguínea</t>
  </si>
  <si>
    <t>R021 Desarrollar la investigación en salud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</si>
</sst>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21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1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1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213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/>
    </xf>
    <xf numFmtId="213" fontId="5" fillId="0" borderId="2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7"/>
  <sheetViews>
    <sheetView tabSelected="1" workbookViewId="0" topLeftCell="A1">
      <selection activeCell="G4" sqref="G4"/>
    </sheetView>
  </sheetViews>
  <sheetFormatPr defaultColWidth="11.421875" defaultRowHeight="12.75"/>
  <cols>
    <col min="1" max="1" width="7.00390625" style="2" customWidth="1"/>
    <col min="2" max="2" width="56.140625" style="2" customWidth="1"/>
    <col min="3" max="3" width="17.8515625" style="2" customWidth="1"/>
    <col min="4" max="4" width="19.00390625" style="2" customWidth="1"/>
    <col min="5" max="5" width="18.57421875" style="2" customWidth="1"/>
    <col min="6" max="7" width="11.421875" style="2" customWidth="1"/>
    <col min="8" max="8" width="12.7109375" style="2" bestFit="1" customWidth="1"/>
    <col min="9" max="16384" width="11.421875" style="2" customWidth="1"/>
  </cols>
  <sheetData>
    <row r="1" ht="19.5">
      <c r="A1" s="1" t="s">
        <v>0</v>
      </c>
    </row>
    <row r="2" spans="1:5" ht="14.25">
      <c r="A2" s="3" t="s">
        <v>1</v>
      </c>
      <c r="B2" s="4"/>
      <c r="C2" s="5"/>
      <c r="D2" s="5"/>
      <c r="E2" s="5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C4" s="10">
        <f>SUM(C5+C27)</f>
        <v>49351253099</v>
      </c>
      <c r="D4" s="10">
        <f>SUM(D5+D27)</f>
        <v>2163954270</v>
      </c>
      <c r="E4" s="10">
        <f>SUM(E5+E27)</f>
        <v>53748202035</v>
      </c>
    </row>
    <row r="5" spans="1:5" ht="12.75">
      <c r="A5" s="11"/>
      <c r="B5" s="9" t="s">
        <v>7</v>
      </c>
      <c r="C5" s="12">
        <f>SUM(C12:C142)</f>
        <v>31391594853</v>
      </c>
      <c r="D5" s="10">
        <f>SUM(D8+D11+D14+D17+D19+D21+D23+D26)</f>
        <v>909299874</v>
      </c>
      <c r="E5" s="12">
        <f>SUM(E12:E142)</f>
        <v>34533889393</v>
      </c>
    </row>
    <row r="6" spans="1:9" s="16" customFormat="1" ht="12.75">
      <c r="A6" s="13" t="s">
        <v>8</v>
      </c>
      <c r="B6" s="14" t="s">
        <v>9</v>
      </c>
      <c r="C6" s="15"/>
      <c r="D6" s="15"/>
      <c r="E6" s="15"/>
      <c r="I6" s="15"/>
    </row>
    <row r="7" spans="1:4" ht="12.75">
      <c r="A7" s="17">
        <v>113</v>
      </c>
      <c r="B7" s="2" t="s">
        <v>10</v>
      </c>
      <c r="C7" s="18"/>
      <c r="D7" s="18"/>
    </row>
    <row r="8" spans="2:5" ht="12.75">
      <c r="B8" s="19" t="s">
        <v>11</v>
      </c>
      <c r="C8" s="18">
        <f>+E8-D8</f>
        <v>42014578</v>
      </c>
      <c r="D8" s="18">
        <v>600800</v>
      </c>
      <c r="E8" s="18">
        <v>42615378</v>
      </c>
    </row>
    <row r="9" spans="1:5" ht="25.5">
      <c r="A9" s="20" t="s">
        <v>12</v>
      </c>
      <c r="B9" s="21" t="s">
        <v>13</v>
      </c>
      <c r="C9" s="18"/>
      <c r="D9" s="18"/>
      <c r="E9" s="18"/>
    </row>
    <row r="10" spans="1:4" ht="12.75">
      <c r="A10" s="17">
        <v>172</v>
      </c>
      <c r="B10" s="2" t="s">
        <v>14</v>
      </c>
      <c r="C10" s="18"/>
      <c r="D10" s="18"/>
    </row>
    <row r="11" spans="2:5" ht="12.75">
      <c r="B11" s="22" t="s">
        <v>15</v>
      </c>
      <c r="C11" s="18">
        <f>+E11-D11</f>
        <v>2000000</v>
      </c>
      <c r="D11" s="18">
        <v>2000000</v>
      </c>
      <c r="E11" s="18">
        <v>4000000</v>
      </c>
    </row>
    <row r="12" spans="1:4" ht="25.5">
      <c r="A12" s="20" t="s">
        <v>16</v>
      </c>
      <c r="B12" s="21" t="s">
        <v>17</v>
      </c>
      <c r="C12" s="18"/>
      <c r="D12" s="18"/>
    </row>
    <row r="13" spans="1:4" ht="25.5">
      <c r="A13" s="17" t="s">
        <v>18</v>
      </c>
      <c r="B13" s="23" t="s">
        <v>19</v>
      </c>
      <c r="C13" s="18"/>
      <c r="D13" s="18"/>
    </row>
    <row r="14" spans="2:5" ht="12.75">
      <c r="B14" s="22" t="s">
        <v>20</v>
      </c>
      <c r="C14" s="18">
        <f>+E14-D14</f>
        <v>23831361</v>
      </c>
      <c r="D14" s="18">
        <v>190674</v>
      </c>
      <c r="E14" s="18">
        <v>24022035</v>
      </c>
    </row>
    <row r="15" spans="1:4" ht="12.75">
      <c r="A15" s="20" t="s">
        <v>21</v>
      </c>
      <c r="B15" s="21" t="s">
        <v>22</v>
      </c>
      <c r="C15" s="18"/>
      <c r="D15" s="18"/>
    </row>
    <row r="16" spans="1:4" ht="25.5">
      <c r="A16" s="17" t="s">
        <v>23</v>
      </c>
      <c r="B16" s="23" t="s">
        <v>24</v>
      </c>
      <c r="C16" s="18"/>
      <c r="D16" s="18"/>
    </row>
    <row r="17" spans="1:5" ht="25.5">
      <c r="A17" s="17"/>
      <c r="B17" s="22" t="s">
        <v>25</v>
      </c>
      <c r="C17" s="18">
        <f>+E17-D17</f>
        <v>-308684182</v>
      </c>
      <c r="D17" s="18">
        <v>309000000</v>
      </c>
      <c r="E17" s="18">
        <v>315818</v>
      </c>
    </row>
    <row r="18" spans="1:5" ht="12.75">
      <c r="A18" s="17" t="s">
        <v>26</v>
      </c>
      <c r="B18" s="2" t="s">
        <v>27</v>
      </c>
      <c r="C18" s="18"/>
      <c r="D18" s="18"/>
      <c r="E18" s="18"/>
    </row>
    <row r="19" spans="1:5" ht="25.5">
      <c r="A19" s="17"/>
      <c r="B19" s="22" t="s">
        <v>28</v>
      </c>
      <c r="C19" s="18">
        <f>+E19-D19</f>
        <v>250681777</v>
      </c>
      <c r="D19" s="18">
        <v>7800000</v>
      </c>
      <c r="E19" s="18">
        <v>258481777</v>
      </c>
    </row>
    <row r="20" spans="1:4" ht="25.5">
      <c r="A20" s="17" t="s">
        <v>29</v>
      </c>
      <c r="B20" s="23" t="s">
        <v>30</v>
      </c>
      <c r="C20" s="18"/>
      <c r="D20" s="18"/>
    </row>
    <row r="21" spans="1:5" ht="25.5">
      <c r="A21" s="17"/>
      <c r="B21" s="22" t="s">
        <v>28</v>
      </c>
      <c r="C21" s="18">
        <f>+E21-D21</f>
        <v>201662749</v>
      </c>
      <c r="D21" s="18">
        <v>24500000</v>
      </c>
      <c r="E21" s="18">
        <v>226162749</v>
      </c>
    </row>
    <row r="22" spans="1:5" ht="12.75">
      <c r="A22" s="17">
        <v>611</v>
      </c>
      <c r="B22" s="23" t="s">
        <v>31</v>
      </c>
      <c r="C22" s="18"/>
      <c r="D22" s="18"/>
      <c r="E22" s="18"/>
    </row>
    <row r="23" spans="2:5" ht="25.5">
      <c r="B23" s="22" t="s">
        <v>32</v>
      </c>
      <c r="C23" s="18">
        <f>+E23-D23</f>
        <v>-565100000</v>
      </c>
      <c r="D23" s="18">
        <v>565100000</v>
      </c>
      <c r="E23" s="18">
        <v>0</v>
      </c>
    </row>
    <row r="24" spans="1:4" ht="25.5">
      <c r="A24" s="20" t="s">
        <v>33</v>
      </c>
      <c r="B24" s="21" t="s">
        <v>34</v>
      </c>
      <c r="C24" s="18"/>
      <c r="D24" s="18"/>
    </row>
    <row r="25" spans="1:5" ht="12.75">
      <c r="A25" s="17">
        <v>113</v>
      </c>
      <c r="B25" s="2" t="s">
        <v>10</v>
      </c>
      <c r="C25" s="18"/>
      <c r="D25" s="18"/>
      <c r="E25" s="18"/>
    </row>
    <row r="26" spans="1:5" ht="38.25">
      <c r="A26" s="24"/>
      <c r="B26" s="25" t="s">
        <v>35</v>
      </c>
      <c r="C26" s="18">
        <f>+E26-D26</f>
        <v>9105200</v>
      </c>
      <c r="D26" s="15">
        <v>108400</v>
      </c>
      <c r="E26" s="18">
        <v>9213600</v>
      </c>
    </row>
    <row r="27" spans="1:8" ht="12.75">
      <c r="A27" s="16"/>
      <c r="B27" s="9" t="s">
        <v>36</v>
      </c>
      <c r="C27" s="26">
        <f>SUM(C28:C287)</f>
        <v>17959658246</v>
      </c>
      <c r="D27" s="26">
        <f>SUM(D28:D287)</f>
        <v>1254654396</v>
      </c>
      <c r="E27" s="26">
        <f>SUM(E28:E287)</f>
        <v>19214312642</v>
      </c>
      <c r="H27" s="18"/>
    </row>
    <row r="28" spans="1:8" ht="25.5">
      <c r="A28" s="20" t="s">
        <v>16</v>
      </c>
      <c r="B28" s="21" t="s">
        <v>17</v>
      </c>
      <c r="C28" s="18"/>
      <c r="D28" s="18"/>
      <c r="H28" s="18"/>
    </row>
    <row r="29" spans="1:4" ht="12.75">
      <c r="A29" s="17">
        <v>310</v>
      </c>
      <c r="B29" s="2" t="s">
        <v>37</v>
      </c>
      <c r="C29" s="18"/>
      <c r="D29" s="18"/>
    </row>
    <row r="30" spans="2:5" ht="12.75">
      <c r="B30" s="22" t="s">
        <v>11</v>
      </c>
      <c r="C30" s="18">
        <f>+E30-D30</f>
        <v>6493425</v>
      </c>
      <c r="D30" s="18">
        <v>57120</v>
      </c>
      <c r="E30" s="18">
        <v>6550545</v>
      </c>
    </row>
    <row r="31" spans="2:5" ht="12.75">
      <c r="B31" s="22" t="s">
        <v>20</v>
      </c>
      <c r="C31" s="18">
        <f>+E31-D31</f>
        <v>31325234</v>
      </c>
      <c r="D31" s="18">
        <v>1128404</v>
      </c>
      <c r="E31" s="18">
        <v>32453638</v>
      </c>
    </row>
    <row r="32" spans="2:5" ht="12.75">
      <c r="B32" s="22" t="s">
        <v>38</v>
      </c>
      <c r="C32" s="18">
        <f>+E32-D32</f>
        <v>41266784</v>
      </c>
      <c r="D32" s="18">
        <v>197108</v>
      </c>
      <c r="E32" s="18">
        <v>41463892</v>
      </c>
    </row>
    <row r="33" spans="1:5" ht="25.5">
      <c r="A33" s="17">
        <v>312</v>
      </c>
      <c r="B33" s="23" t="s">
        <v>39</v>
      </c>
      <c r="C33" s="18"/>
      <c r="D33" s="18"/>
      <c r="E33" s="18"/>
    </row>
    <row r="34" spans="2:5" ht="12.75">
      <c r="B34" s="22" t="s">
        <v>11</v>
      </c>
      <c r="C34" s="18">
        <f>+E34-D34</f>
        <v>23779303</v>
      </c>
      <c r="D34" s="18">
        <v>201333</v>
      </c>
      <c r="E34" s="18">
        <v>23980636</v>
      </c>
    </row>
    <row r="35" spans="2:5" ht="12.75">
      <c r="B35" s="22" t="s">
        <v>20</v>
      </c>
      <c r="C35" s="18">
        <f>+E35-D35</f>
        <v>35256926</v>
      </c>
      <c r="D35" s="18">
        <v>843057</v>
      </c>
      <c r="E35" s="18">
        <v>36099983</v>
      </c>
    </row>
    <row r="36" spans="1:5" ht="25.5">
      <c r="A36" s="17" t="s">
        <v>23</v>
      </c>
      <c r="B36" s="23" t="s">
        <v>24</v>
      </c>
      <c r="C36" s="18"/>
      <c r="D36" s="18"/>
      <c r="E36" s="18"/>
    </row>
    <row r="37" spans="2:5" ht="12.75">
      <c r="B37" s="22" t="s">
        <v>11</v>
      </c>
      <c r="C37" s="18">
        <f>+E37-D37</f>
        <v>15048835</v>
      </c>
      <c r="D37" s="18">
        <v>85119</v>
      </c>
      <c r="E37" s="18">
        <v>15133954</v>
      </c>
    </row>
    <row r="38" spans="2:5" ht="25.5">
      <c r="B38" s="22" t="s">
        <v>25</v>
      </c>
      <c r="C38" s="18">
        <f>+E38-D38</f>
        <v>9568975</v>
      </c>
      <c r="D38" s="18">
        <v>28756</v>
      </c>
      <c r="E38" s="18">
        <v>9597731</v>
      </c>
    </row>
    <row r="39" spans="1:5" ht="25.5">
      <c r="A39" s="17" t="s">
        <v>40</v>
      </c>
      <c r="B39" s="23" t="s">
        <v>41</v>
      </c>
      <c r="C39" s="18"/>
      <c r="D39" s="18"/>
      <c r="E39" s="18"/>
    </row>
    <row r="40" spans="2:5" ht="12.75">
      <c r="B40" s="22" t="s">
        <v>11</v>
      </c>
      <c r="C40" s="18">
        <f>+E40-D40</f>
        <v>6582978</v>
      </c>
      <c r="D40" s="18">
        <v>4632474</v>
      </c>
      <c r="E40" s="18">
        <v>11215452</v>
      </c>
    </row>
    <row r="41" spans="2:5" ht="12.75">
      <c r="B41" s="22" t="s">
        <v>20</v>
      </c>
      <c r="C41" s="18">
        <f>+E41-D41</f>
        <v>-8423883</v>
      </c>
      <c r="D41" s="18">
        <v>59554422</v>
      </c>
      <c r="E41" s="18">
        <v>51130539</v>
      </c>
    </row>
    <row r="42" spans="2:5" ht="25.5">
      <c r="B42" s="22" t="s">
        <v>42</v>
      </c>
      <c r="C42" s="18">
        <f>+E42-D42</f>
        <v>-33572684</v>
      </c>
      <c r="D42" s="18">
        <v>44426737</v>
      </c>
      <c r="E42" s="18">
        <v>10854053</v>
      </c>
    </row>
    <row r="43" spans="1:4" ht="12.75">
      <c r="A43" s="17" t="s">
        <v>43</v>
      </c>
      <c r="B43" s="2" t="s">
        <v>44</v>
      </c>
      <c r="C43" s="18"/>
      <c r="D43" s="18"/>
    </row>
    <row r="44" spans="1:5" ht="12.75">
      <c r="A44" s="17"/>
      <c r="B44" s="22" t="s">
        <v>20</v>
      </c>
      <c r="C44" s="18">
        <f>+E44-D44</f>
        <v>145080817</v>
      </c>
      <c r="D44" s="18">
        <v>3657757</v>
      </c>
      <c r="E44" s="18">
        <v>148738574</v>
      </c>
    </row>
    <row r="45" spans="1:4" ht="25.5">
      <c r="A45" s="17" t="s">
        <v>18</v>
      </c>
      <c r="B45" s="23" t="s">
        <v>19</v>
      </c>
      <c r="C45" s="18"/>
      <c r="D45" s="18"/>
    </row>
    <row r="46" spans="1:5" ht="12.75">
      <c r="A46" s="17"/>
      <c r="B46" s="22" t="s">
        <v>11</v>
      </c>
      <c r="C46" s="18">
        <f>+E46-D46</f>
        <v>5321157</v>
      </c>
      <c r="D46" s="18">
        <v>51287</v>
      </c>
      <c r="E46" s="18">
        <v>5372444</v>
      </c>
    </row>
    <row r="47" spans="1:4" ht="12.75">
      <c r="A47" s="20" t="s">
        <v>45</v>
      </c>
      <c r="B47" s="27" t="s">
        <v>46</v>
      </c>
      <c r="C47" s="18"/>
      <c r="D47" s="18"/>
    </row>
    <row r="48" spans="1:5" ht="25.5">
      <c r="A48" s="17" t="s">
        <v>47</v>
      </c>
      <c r="B48" s="23" t="s">
        <v>48</v>
      </c>
      <c r="C48" s="18"/>
      <c r="D48" s="18"/>
      <c r="E48" s="18"/>
    </row>
    <row r="49" spans="2:5" ht="12.75">
      <c r="B49" s="22" t="s">
        <v>11</v>
      </c>
      <c r="C49" s="18">
        <f>+E49-D49</f>
        <v>89464141</v>
      </c>
      <c r="D49" s="18">
        <v>873157</v>
      </c>
      <c r="E49" s="18">
        <v>90337298</v>
      </c>
    </row>
    <row r="50" spans="2:5" ht="25.5">
      <c r="B50" s="22" t="s">
        <v>49</v>
      </c>
      <c r="C50" s="18">
        <f>+E50-D50</f>
        <v>236795434</v>
      </c>
      <c r="D50" s="18">
        <v>1264745</v>
      </c>
      <c r="E50" s="18">
        <v>238060179</v>
      </c>
    </row>
    <row r="51" spans="1:4" ht="38.25">
      <c r="A51" s="28" t="s">
        <v>50</v>
      </c>
      <c r="B51" s="23" t="s">
        <v>51</v>
      </c>
      <c r="C51" s="18"/>
      <c r="D51" s="18"/>
    </row>
    <row r="52" spans="1:5" ht="25.5">
      <c r="A52" s="17" t="s">
        <v>52</v>
      </c>
      <c r="B52" s="23" t="s">
        <v>53</v>
      </c>
      <c r="C52" s="18"/>
      <c r="D52" s="18"/>
      <c r="E52" s="18"/>
    </row>
    <row r="53" spans="2:5" ht="12.75">
      <c r="B53" s="22" t="s">
        <v>11</v>
      </c>
      <c r="C53" s="18">
        <f>+E53-D53</f>
        <v>77485348</v>
      </c>
      <c r="D53" s="18">
        <v>726149</v>
      </c>
      <c r="E53" s="18">
        <v>78211497</v>
      </c>
    </row>
    <row r="54" spans="2:5" ht="25.5">
      <c r="B54" s="22" t="s">
        <v>54</v>
      </c>
      <c r="C54" s="18">
        <f>+E54-D54</f>
        <v>212763750</v>
      </c>
      <c r="D54" s="18">
        <v>5497959</v>
      </c>
      <c r="E54" s="18">
        <v>218261709</v>
      </c>
    </row>
    <row r="55" spans="1:5" ht="25.5">
      <c r="A55" s="20" t="s">
        <v>16</v>
      </c>
      <c r="B55" s="21" t="s">
        <v>17</v>
      </c>
      <c r="C55" s="18"/>
      <c r="D55" s="18"/>
      <c r="E55" s="18"/>
    </row>
    <row r="56" spans="1:5" ht="12.75">
      <c r="A56" s="28">
        <v>172</v>
      </c>
      <c r="B56" s="29" t="s">
        <v>14</v>
      </c>
      <c r="C56" s="18"/>
      <c r="D56" s="18"/>
      <c r="E56" s="18"/>
    </row>
    <row r="57" spans="2:5" ht="12.75">
      <c r="B57" s="22" t="s">
        <v>20</v>
      </c>
      <c r="C57" s="18">
        <f>+E57-D57</f>
        <v>5201323</v>
      </c>
      <c r="D57" s="18">
        <v>737084</v>
      </c>
      <c r="E57" s="18">
        <v>5938407</v>
      </c>
    </row>
    <row r="58" spans="1:5" ht="12.75">
      <c r="A58" s="28" t="s">
        <v>21</v>
      </c>
      <c r="B58" s="23" t="s">
        <v>22</v>
      </c>
      <c r="C58" s="18"/>
      <c r="D58" s="18"/>
      <c r="E58" s="18"/>
    </row>
    <row r="59" spans="1:4" ht="25.5">
      <c r="A59" s="17">
        <v>160</v>
      </c>
      <c r="B59" s="23" t="s">
        <v>55</v>
      </c>
      <c r="C59" s="18"/>
      <c r="D59" s="18"/>
    </row>
    <row r="60" spans="2:5" ht="12.75">
      <c r="B60" s="22" t="s">
        <v>11</v>
      </c>
      <c r="C60" s="18">
        <f>+E60-D60</f>
        <v>24438788</v>
      </c>
      <c r="D60" s="18">
        <v>137003</v>
      </c>
      <c r="E60" s="18">
        <v>24575791</v>
      </c>
    </row>
    <row r="61" spans="2:5" ht="25.5">
      <c r="B61" s="22" t="s">
        <v>28</v>
      </c>
      <c r="C61" s="18">
        <f>+E61-D61</f>
        <v>5546614</v>
      </c>
      <c r="D61" s="18">
        <v>538330</v>
      </c>
      <c r="E61" s="18">
        <v>6084944</v>
      </c>
    </row>
    <row r="62" spans="1:4" ht="25.5">
      <c r="A62" s="17">
        <v>312</v>
      </c>
      <c r="B62" s="23" t="s">
        <v>39</v>
      </c>
      <c r="C62" s="18"/>
      <c r="D62" s="18"/>
    </row>
    <row r="63" spans="2:5" ht="25.5">
      <c r="B63" s="22" t="s">
        <v>28</v>
      </c>
      <c r="C63" s="18">
        <f>+E63-D63</f>
        <v>269670</v>
      </c>
      <c r="D63" s="18">
        <v>20000</v>
      </c>
      <c r="E63" s="18">
        <v>289670</v>
      </c>
    </row>
    <row r="64" spans="1:4" ht="12.75">
      <c r="A64" s="17">
        <v>610</v>
      </c>
      <c r="B64" s="23" t="s">
        <v>56</v>
      </c>
      <c r="C64" s="18"/>
      <c r="D64" s="18"/>
    </row>
    <row r="65" spans="2:5" ht="25.5">
      <c r="B65" s="22" t="s">
        <v>57</v>
      </c>
      <c r="C65" s="18">
        <f>+E65-D65</f>
        <v>8753424</v>
      </c>
      <c r="D65" s="18">
        <v>73518</v>
      </c>
      <c r="E65" s="18">
        <v>8826942</v>
      </c>
    </row>
    <row r="66" spans="2:5" ht="25.5">
      <c r="B66" s="22" t="s">
        <v>58</v>
      </c>
      <c r="C66" s="18">
        <f>+E66-D66</f>
        <v>77146332</v>
      </c>
      <c r="D66" s="18">
        <v>269005</v>
      </c>
      <c r="E66" s="18">
        <v>77415337</v>
      </c>
    </row>
    <row r="67" spans="1:5" ht="25.5">
      <c r="A67" s="17">
        <v>615</v>
      </c>
      <c r="B67" s="23" t="s">
        <v>59</v>
      </c>
      <c r="C67" s="18"/>
      <c r="D67" s="18"/>
      <c r="E67" s="18"/>
    </row>
    <row r="68" spans="1:5" ht="25.5">
      <c r="A68" s="17"/>
      <c r="B68" s="22" t="s">
        <v>57</v>
      </c>
      <c r="C68" s="18">
        <f>+E68-D68</f>
        <v>3540054</v>
      </c>
      <c r="D68" s="18">
        <v>23731</v>
      </c>
      <c r="E68" s="18">
        <v>3563785</v>
      </c>
    </row>
    <row r="69" spans="2:5" ht="25.5">
      <c r="B69" s="22" t="s">
        <v>28</v>
      </c>
      <c r="C69" s="18">
        <f>+E69-D69</f>
        <v>330489974</v>
      </c>
      <c r="D69" s="18">
        <v>48971952</v>
      </c>
      <c r="E69" s="18">
        <v>379461926</v>
      </c>
    </row>
    <row r="70" spans="1:5" ht="12.75">
      <c r="A70" s="17" t="s">
        <v>60</v>
      </c>
      <c r="B70" s="2" t="s">
        <v>61</v>
      </c>
      <c r="C70" s="18"/>
      <c r="D70" s="18"/>
      <c r="E70" s="18"/>
    </row>
    <row r="71" spans="2:5" ht="12.75">
      <c r="B71" s="22" t="s">
        <v>11</v>
      </c>
      <c r="C71" s="18">
        <f>+E71-D71</f>
        <v>69009093</v>
      </c>
      <c r="D71" s="18">
        <v>663523</v>
      </c>
      <c r="E71" s="18">
        <v>69672616</v>
      </c>
    </row>
    <row r="72" spans="2:5" ht="25.5">
      <c r="B72" s="22" t="s">
        <v>28</v>
      </c>
      <c r="C72" s="18">
        <f>+E72-D72</f>
        <v>413748536</v>
      </c>
      <c r="D72" s="18">
        <v>27209133</v>
      </c>
      <c r="E72" s="18">
        <v>440957669</v>
      </c>
    </row>
    <row r="73" spans="1:4" ht="25.5">
      <c r="A73" s="17" t="s">
        <v>23</v>
      </c>
      <c r="B73" s="23" t="s">
        <v>24</v>
      </c>
      <c r="C73" s="18"/>
      <c r="D73" s="18"/>
    </row>
    <row r="74" spans="2:5" ht="25.5">
      <c r="B74" s="22" t="s">
        <v>28</v>
      </c>
      <c r="C74" s="18">
        <f>+E74-D74</f>
        <v>25109913</v>
      </c>
      <c r="D74" s="18">
        <v>205580</v>
      </c>
      <c r="E74" s="18">
        <v>25315493</v>
      </c>
    </row>
    <row r="75" spans="1:5" ht="25.5">
      <c r="A75" s="17" t="s">
        <v>40</v>
      </c>
      <c r="B75" s="23" t="s">
        <v>41</v>
      </c>
      <c r="C75" s="18"/>
      <c r="D75" s="18"/>
      <c r="E75" s="18"/>
    </row>
    <row r="76" spans="2:5" ht="25.5">
      <c r="B76" s="22" t="s">
        <v>42</v>
      </c>
      <c r="C76" s="18">
        <f>+E76-D76</f>
        <v>-21715423</v>
      </c>
      <c r="D76" s="18">
        <v>25103649</v>
      </c>
      <c r="E76" s="18">
        <v>3388226</v>
      </c>
    </row>
    <row r="77" spans="2:5" ht="25.5">
      <c r="B77" s="22" t="s">
        <v>28</v>
      </c>
      <c r="C77" s="18">
        <f>+E77-D77</f>
        <v>-15777979</v>
      </c>
      <c r="D77" s="18">
        <v>18239794</v>
      </c>
      <c r="E77" s="18">
        <v>2461815</v>
      </c>
    </row>
    <row r="78" spans="1:4" ht="12.75">
      <c r="A78" s="17" t="s">
        <v>62</v>
      </c>
      <c r="B78" s="2" t="s">
        <v>63</v>
      </c>
      <c r="C78" s="18"/>
      <c r="D78" s="18"/>
    </row>
    <row r="79" spans="2:5" ht="12.75">
      <c r="B79" s="19" t="s">
        <v>11</v>
      </c>
      <c r="C79" s="18">
        <f>+E79-D79</f>
        <v>19009964</v>
      </c>
      <c r="D79" s="18">
        <v>168073</v>
      </c>
      <c r="E79" s="18">
        <v>19178037</v>
      </c>
    </row>
    <row r="80" spans="2:5" ht="25.5">
      <c r="B80" s="22" t="s">
        <v>57</v>
      </c>
      <c r="C80" s="18">
        <f>+E80-D80</f>
        <v>59255559</v>
      </c>
      <c r="D80" s="18">
        <v>471957</v>
      </c>
      <c r="E80" s="18">
        <v>59727516</v>
      </c>
    </row>
    <row r="81" spans="1:5" ht="25.5">
      <c r="A81" s="17" t="s">
        <v>64</v>
      </c>
      <c r="B81" s="23" t="s">
        <v>65</v>
      </c>
      <c r="C81" s="18"/>
      <c r="D81" s="18"/>
      <c r="E81" s="18"/>
    </row>
    <row r="82" spans="2:5" ht="25.5">
      <c r="B82" s="22" t="s">
        <v>28</v>
      </c>
      <c r="C82" s="18">
        <f>+E82-D82</f>
        <v>57028027</v>
      </c>
      <c r="D82" s="18">
        <v>526700</v>
      </c>
      <c r="E82" s="18">
        <v>57554727</v>
      </c>
    </row>
    <row r="83" spans="1:5" ht="12.75">
      <c r="A83" s="17" t="s">
        <v>43</v>
      </c>
      <c r="B83" s="2" t="s">
        <v>44</v>
      </c>
      <c r="C83" s="18"/>
      <c r="D83" s="18"/>
      <c r="E83" s="18"/>
    </row>
    <row r="84" spans="2:5" ht="25.5">
      <c r="B84" s="22" t="s">
        <v>28</v>
      </c>
      <c r="C84" s="18">
        <f>+E84-D84</f>
        <v>145633986</v>
      </c>
      <c r="D84" s="18">
        <v>3760245</v>
      </c>
      <c r="E84" s="18">
        <v>149394231</v>
      </c>
    </row>
    <row r="85" spans="1:5" ht="12.75">
      <c r="A85" s="17" t="s">
        <v>66</v>
      </c>
      <c r="B85" s="2" t="s">
        <v>67</v>
      </c>
      <c r="C85" s="18"/>
      <c r="D85" s="18"/>
      <c r="E85" s="18"/>
    </row>
    <row r="86" spans="2:5" ht="12.75">
      <c r="B86" s="19" t="s">
        <v>11</v>
      </c>
      <c r="C86" s="18">
        <f>+E86-D86</f>
        <v>58076445</v>
      </c>
      <c r="D86" s="18">
        <v>529675</v>
      </c>
      <c r="E86" s="18">
        <v>58606120</v>
      </c>
    </row>
    <row r="87" spans="2:5" ht="25.5">
      <c r="B87" s="22" t="s">
        <v>28</v>
      </c>
      <c r="C87" s="18">
        <f>+E87-D87</f>
        <v>423566530</v>
      </c>
      <c r="D87" s="18">
        <v>7291729</v>
      </c>
      <c r="E87" s="18">
        <v>430858259</v>
      </c>
    </row>
    <row r="88" spans="1:4" ht="12.75">
      <c r="A88" s="17" t="s">
        <v>68</v>
      </c>
      <c r="B88" s="2" t="s">
        <v>69</v>
      </c>
      <c r="C88" s="18"/>
      <c r="D88" s="18"/>
    </row>
    <row r="89" spans="2:5" ht="12.75">
      <c r="B89" s="22" t="s">
        <v>11</v>
      </c>
      <c r="C89" s="18">
        <f>+E89-D89</f>
        <v>861008</v>
      </c>
      <c r="D89" s="18">
        <v>418770</v>
      </c>
      <c r="E89" s="18">
        <v>1279778</v>
      </c>
    </row>
    <row r="90" spans="2:5" ht="25.5">
      <c r="B90" s="22" t="s">
        <v>28</v>
      </c>
      <c r="C90" s="18">
        <f>+E90-D90</f>
        <v>320873092</v>
      </c>
      <c r="D90" s="18">
        <v>9219884</v>
      </c>
      <c r="E90" s="18">
        <v>330092976</v>
      </c>
    </row>
    <row r="91" spans="1:5" ht="12.75">
      <c r="A91" s="17" t="s">
        <v>70</v>
      </c>
      <c r="B91" s="2" t="s">
        <v>71</v>
      </c>
      <c r="C91" s="18"/>
      <c r="D91" s="18"/>
      <c r="E91" s="18"/>
    </row>
    <row r="92" spans="2:5" ht="25.5">
      <c r="B92" s="22" t="s">
        <v>28</v>
      </c>
      <c r="C92" s="18">
        <f>+E92-D92</f>
        <v>1164315175</v>
      </c>
      <c r="D92" s="18">
        <v>36195986</v>
      </c>
      <c r="E92" s="18">
        <v>1200511161</v>
      </c>
    </row>
    <row r="93" spans="1:5" ht="12.75">
      <c r="A93" s="17" t="s">
        <v>72</v>
      </c>
      <c r="B93" s="2" t="s">
        <v>73</v>
      </c>
      <c r="C93" s="18"/>
      <c r="D93" s="18"/>
      <c r="E93" s="18"/>
    </row>
    <row r="94" spans="2:5" ht="25.5">
      <c r="B94" s="22" t="s">
        <v>28</v>
      </c>
      <c r="C94" s="18">
        <f>+E94-D94</f>
        <v>438469164</v>
      </c>
      <c r="D94" s="18">
        <v>18342929</v>
      </c>
      <c r="E94" s="18">
        <v>456812093</v>
      </c>
    </row>
    <row r="95" spans="1:5" ht="12.75">
      <c r="A95" s="17" t="s">
        <v>74</v>
      </c>
      <c r="B95" s="2" t="s">
        <v>75</v>
      </c>
      <c r="C95" s="18"/>
      <c r="D95" s="18"/>
      <c r="E95" s="18"/>
    </row>
    <row r="96" spans="2:5" ht="25.5">
      <c r="B96" s="22" t="s">
        <v>28</v>
      </c>
      <c r="C96" s="18">
        <f>+E96-D96</f>
        <v>361655199</v>
      </c>
      <c r="D96" s="18">
        <v>25852995</v>
      </c>
      <c r="E96" s="18">
        <v>387508194</v>
      </c>
    </row>
    <row r="97" spans="1:5" ht="12.75">
      <c r="A97" s="17" t="s">
        <v>76</v>
      </c>
      <c r="B97" s="2" t="s">
        <v>77</v>
      </c>
      <c r="C97" s="18"/>
      <c r="D97" s="18"/>
      <c r="E97" s="18"/>
    </row>
    <row r="98" spans="2:5" ht="25.5">
      <c r="B98" s="22" t="s">
        <v>28</v>
      </c>
      <c r="C98" s="18">
        <f>+E98-D98</f>
        <v>280049497</v>
      </c>
      <c r="D98" s="18">
        <v>9859585</v>
      </c>
      <c r="E98" s="18">
        <v>289909082</v>
      </c>
    </row>
    <row r="99" spans="1:5" ht="25.5">
      <c r="A99" s="17" t="s">
        <v>78</v>
      </c>
      <c r="B99" s="23" t="s">
        <v>79</v>
      </c>
      <c r="C99" s="18"/>
      <c r="D99" s="18"/>
      <c r="E99" s="18"/>
    </row>
    <row r="100" spans="2:5" ht="25.5">
      <c r="B100" s="22" t="s">
        <v>28</v>
      </c>
      <c r="C100" s="18">
        <f>+E100-D100</f>
        <v>353010720</v>
      </c>
      <c r="D100" s="18">
        <v>15014190</v>
      </c>
      <c r="E100" s="18">
        <v>368024910</v>
      </c>
    </row>
    <row r="101" spans="1:5" ht="12.75">
      <c r="A101" s="17" t="s">
        <v>80</v>
      </c>
      <c r="B101" s="2" t="s">
        <v>81</v>
      </c>
      <c r="C101" s="18"/>
      <c r="D101" s="18"/>
      <c r="E101" s="18"/>
    </row>
    <row r="102" spans="2:5" ht="25.5">
      <c r="B102" s="22" t="s">
        <v>28</v>
      </c>
      <c r="C102" s="18">
        <f>+E102-D102</f>
        <v>427510981</v>
      </c>
      <c r="D102" s="18">
        <v>6397190</v>
      </c>
      <c r="E102" s="18">
        <v>433908171</v>
      </c>
    </row>
    <row r="103" spans="1:5" ht="12.75">
      <c r="A103" s="17" t="s">
        <v>82</v>
      </c>
      <c r="B103" s="2" t="s">
        <v>83</v>
      </c>
      <c r="C103" s="18"/>
      <c r="D103" s="18"/>
      <c r="E103" s="18"/>
    </row>
    <row r="104" spans="2:5" ht="25.5">
      <c r="B104" s="22" t="s">
        <v>28</v>
      </c>
      <c r="C104" s="18">
        <f>+E104-D104</f>
        <v>238862921</v>
      </c>
      <c r="D104" s="18">
        <v>6000000</v>
      </c>
      <c r="E104" s="18">
        <v>244862921</v>
      </c>
    </row>
    <row r="105" spans="1:5" ht="12.75">
      <c r="A105" s="17" t="s">
        <v>84</v>
      </c>
      <c r="B105" s="2" t="s">
        <v>85</v>
      </c>
      <c r="C105" s="18"/>
      <c r="D105" s="18"/>
      <c r="E105" s="18"/>
    </row>
    <row r="106" spans="2:5" ht="12.75">
      <c r="B106" s="22" t="s">
        <v>11</v>
      </c>
      <c r="C106" s="18">
        <f>+E106-D106</f>
        <v>92353141</v>
      </c>
      <c r="D106" s="18">
        <v>1194219</v>
      </c>
      <c r="E106" s="18">
        <v>93547360</v>
      </c>
    </row>
    <row r="107" spans="1:5" ht="25.5">
      <c r="A107" s="17"/>
      <c r="B107" s="22" t="s">
        <v>28</v>
      </c>
      <c r="C107" s="18">
        <f>+E107-D107</f>
        <v>376124449</v>
      </c>
      <c r="D107" s="18">
        <v>4157065</v>
      </c>
      <c r="E107" s="18">
        <v>380281514</v>
      </c>
    </row>
    <row r="108" spans="1:4" ht="12.75">
      <c r="A108" s="17" t="s">
        <v>86</v>
      </c>
      <c r="B108" s="2" t="s">
        <v>87</v>
      </c>
      <c r="C108" s="18"/>
      <c r="D108" s="18"/>
    </row>
    <row r="109" spans="1:5" ht="12.75">
      <c r="A109" s="17"/>
      <c r="B109" s="22" t="s">
        <v>11</v>
      </c>
      <c r="C109" s="18">
        <f>+E109-D109</f>
        <v>2358862</v>
      </c>
      <c r="D109" s="18">
        <v>18199</v>
      </c>
      <c r="E109" s="18">
        <v>2377061</v>
      </c>
    </row>
    <row r="110" spans="2:5" ht="25.5">
      <c r="B110" s="22" t="s">
        <v>28</v>
      </c>
      <c r="C110" s="18">
        <f>+E110-D110</f>
        <v>3550845</v>
      </c>
      <c r="D110" s="18">
        <v>25580</v>
      </c>
      <c r="E110" s="18">
        <v>3576425</v>
      </c>
    </row>
    <row r="111" spans="1:5" ht="25.5">
      <c r="A111" s="17" t="s">
        <v>18</v>
      </c>
      <c r="B111" s="23" t="s">
        <v>19</v>
      </c>
      <c r="C111" s="18"/>
      <c r="D111" s="18"/>
      <c r="E111" s="18"/>
    </row>
    <row r="112" spans="2:5" ht="25.5">
      <c r="B112" s="22" t="s">
        <v>88</v>
      </c>
      <c r="C112" s="18">
        <f>+E112-D112</f>
        <v>-236839567</v>
      </c>
      <c r="D112" s="18">
        <v>240000000</v>
      </c>
      <c r="E112" s="18">
        <v>3160433</v>
      </c>
    </row>
    <row r="113" spans="1:5" ht="38.25">
      <c r="A113" s="20" t="s">
        <v>89</v>
      </c>
      <c r="B113" s="21" t="s">
        <v>90</v>
      </c>
      <c r="C113" s="18"/>
      <c r="D113" s="18"/>
      <c r="E113" s="18"/>
    </row>
    <row r="114" spans="1:4" ht="12.75">
      <c r="A114" s="17" t="s">
        <v>91</v>
      </c>
      <c r="B114" s="2" t="s">
        <v>92</v>
      </c>
      <c r="C114" s="18"/>
      <c r="D114" s="18"/>
    </row>
    <row r="115" spans="2:5" ht="25.5">
      <c r="B115" s="22" t="s">
        <v>93</v>
      </c>
      <c r="C115" s="18">
        <f>+E115-D115</f>
        <v>3766286179</v>
      </c>
      <c r="D115" s="18">
        <v>21267461</v>
      </c>
      <c r="E115" s="18">
        <v>3787553640</v>
      </c>
    </row>
    <row r="116" spans="2:5" ht="12.75">
      <c r="B116" s="22" t="s">
        <v>94</v>
      </c>
      <c r="C116" s="18">
        <f>+E116-D116</f>
        <v>2346103555</v>
      </c>
      <c r="D116" s="18">
        <v>303182516</v>
      </c>
      <c r="E116" s="18">
        <v>2649286071</v>
      </c>
    </row>
    <row r="117" spans="1:5" ht="25.5">
      <c r="A117" s="20" t="s">
        <v>33</v>
      </c>
      <c r="B117" s="21" t="s">
        <v>34</v>
      </c>
      <c r="C117" s="18"/>
      <c r="D117" s="18"/>
      <c r="E117" s="18"/>
    </row>
    <row r="118" spans="1:4" ht="12.75">
      <c r="A118" s="17">
        <v>172</v>
      </c>
      <c r="B118" s="2" t="s">
        <v>14</v>
      </c>
      <c r="C118" s="18"/>
      <c r="D118" s="18"/>
    </row>
    <row r="119" spans="2:5" ht="12.75">
      <c r="B119" s="22" t="s">
        <v>95</v>
      </c>
      <c r="C119" s="18">
        <f>+E119-D119</f>
        <v>1984395</v>
      </c>
      <c r="D119" s="18">
        <v>5983</v>
      </c>
      <c r="E119" s="18">
        <v>1990378</v>
      </c>
    </row>
    <row r="120" spans="1:4" ht="25.5">
      <c r="A120" s="17">
        <v>514</v>
      </c>
      <c r="B120" s="23" t="s">
        <v>96</v>
      </c>
      <c r="C120" s="18"/>
      <c r="D120" s="18"/>
    </row>
    <row r="121" spans="1:5" ht="12.75">
      <c r="A121" s="17"/>
      <c r="B121" s="22" t="s">
        <v>11</v>
      </c>
      <c r="C121" s="18">
        <f>+E121-D121</f>
        <v>40003193</v>
      </c>
      <c r="D121" s="18">
        <v>408047</v>
      </c>
      <c r="E121" s="18">
        <v>40411240</v>
      </c>
    </row>
    <row r="122" spans="2:5" ht="25.5">
      <c r="B122" s="22" t="s">
        <v>32</v>
      </c>
      <c r="C122" s="18">
        <f>+E122-D122</f>
        <v>6015400</v>
      </c>
      <c r="D122" s="18">
        <v>156825</v>
      </c>
      <c r="E122" s="18">
        <v>6172225</v>
      </c>
    </row>
    <row r="123" spans="1:5" ht="12.75">
      <c r="A123" s="17">
        <v>610</v>
      </c>
      <c r="B123" s="23" t="s">
        <v>56</v>
      </c>
      <c r="C123" s="18"/>
      <c r="D123" s="18"/>
      <c r="E123" s="18"/>
    </row>
    <row r="124" spans="2:5" ht="12.75">
      <c r="B124" s="22" t="s">
        <v>11</v>
      </c>
      <c r="C124" s="18">
        <f>+E124-D124</f>
        <v>337155041</v>
      </c>
      <c r="D124" s="18">
        <v>3428725</v>
      </c>
      <c r="E124" s="18">
        <v>340583766</v>
      </c>
    </row>
    <row r="125" spans="2:5" ht="38.25">
      <c r="B125" s="22" t="s">
        <v>35</v>
      </c>
      <c r="C125" s="18">
        <f>+E125-D125</f>
        <v>17777461</v>
      </c>
      <c r="D125" s="18">
        <v>155678</v>
      </c>
      <c r="E125" s="18">
        <v>17933139</v>
      </c>
    </row>
    <row r="126" spans="2:5" ht="12.75">
      <c r="B126" s="22" t="s">
        <v>95</v>
      </c>
      <c r="C126" s="18">
        <f>+E126-D126</f>
        <v>720417648</v>
      </c>
      <c r="D126" s="18">
        <v>6890930</v>
      </c>
      <c r="E126" s="18">
        <v>727308578</v>
      </c>
    </row>
    <row r="127" spans="1:3" ht="12.75">
      <c r="A127" s="17">
        <v>611</v>
      </c>
      <c r="B127" s="23" t="s">
        <v>31</v>
      </c>
      <c r="C127" s="18"/>
    </row>
    <row r="128" spans="1:5" ht="12.75">
      <c r="A128" s="17"/>
      <c r="B128" s="22" t="s">
        <v>11</v>
      </c>
      <c r="C128" s="18">
        <f>+E128-D128</f>
        <v>57651573</v>
      </c>
      <c r="D128" s="18">
        <v>491033</v>
      </c>
      <c r="E128" s="18">
        <v>58142606</v>
      </c>
    </row>
    <row r="129" spans="1:3" ht="12.75">
      <c r="A129" s="17">
        <v>614</v>
      </c>
      <c r="B129" s="23" t="s">
        <v>97</v>
      </c>
      <c r="C129" s="18"/>
    </row>
    <row r="130" spans="2:5" ht="38.25">
      <c r="B130" s="22" t="s">
        <v>35</v>
      </c>
      <c r="C130" s="18">
        <f>+E130-D130</f>
        <v>858986</v>
      </c>
      <c r="D130" s="18">
        <v>25000</v>
      </c>
      <c r="E130" s="18">
        <v>883986</v>
      </c>
    </row>
    <row r="131" spans="1:3" ht="12.75">
      <c r="A131" s="17" t="s">
        <v>60</v>
      </c>
      <c r="B131" s="2" t="s">
        <v>61</v>
      </c>
      <c r="C131" s="18"/>
    </row>
    <row r="132" spans="2:5" ht="12.75">
      <c r="B132" s="22" t="s">
        <v>95</v>
      </c>
      <c r="C132" s="18">
        <f>+E132-D132</f>
        <v>8596603</v>
      </c>
      <c r="D132" s="18">
        <v>74380</v>
      </c>
      <c r="E132" s="18">
        <v>8670983</v>
      </c>
    </row>
    <row r="133" spans="1:3" ht="12.75">
      <c r="A133" s="17" t="s">
        <v>66</v>
      </c>
      <c r="B133" s="2" t="s">
        <v>67</v>
      </c>
      <c r="C133" s="18"/>
    </row>
    <row r="134" spans="2:5" ht="38.25">
      <c r="B134" s="22" t="s">
        <v>35</v>
      </c>
      <c r="C134" s="18">
        <f>+E134-D134</f>
        <v>3042647</v>
      </c>
      <c r="D134" s="18">
        <v>26830</v>
      </c>
      <c r="E134" s="18">
        <v>3069477</v>
      </c>
    </row>
    <row r="135" spans="2:5" ht="12.75">
      <c r="B135" s="22" t="s">
        <v>95</v>
      </c>
      <c r="C135" s="18">
        <f>+E135-D135</f>
        <v>2271047</v>
      </c>
      <c r="D135" s="18">
        <v>20783</v>
      </c>
      <c r="E135" s="18">
        <v>2291830</v>
      </c>
    </row>
    <row r="136" spans="1:3" ht="12.75">
      <c r="A136" s="17" t="s">
        <v>68</v>
      </c>
      <c r="B136" s="23" t="s">
        <v>69</v>
      </c>
      <c r="C136" s="18"/>
    </row>
    <row r="137" spans="2:5" ht="38.25">
      <c r="B137" s="22" t="s">
        <v>35</v>
      </c>
      <c r="C137" s="18">
        <f>+E137-D137</f>
        <v>1073013</v>
      </c>
      <c r="D137" s="18">
        <v>521883</v>
      </c>
      <c r="E137" s="18">
        <v>1594896</v>
      </c>
    </row>
    <row r="138" spans="2:5" ht="38.25">
      <c r="B138" s="22" t="s">
        <v>98</v>
      </c>
      <c r="C138" s="18">
        <f>+E138-D138</f>
        <v>20244873</v>
      </c>
      <c r="D138" s="18">
        <v>10247870</v>
      </c>
      <c r="E138" s="18">
        <v>30492743</v>
      </c>
    </row>
    <row r="139" spans="2:5" ht="25.5">
      <c r="B139" s="22" t="s">
        <v>99</v>
      </c>
      <c r="C139" s="18">
        <f>+E139-D139</f>
        <v>5082619</v>
      </c>
      <c r="D139" s="18">
        <v>2472047</v>
      </c>
      <c r="E139" s="18">
        <v>7554666</v>
      </c>
    </row>
    <row r="140" spans="1:3" ht="12.75">
      <c r="A140" s="17" t="s">
        <v>70</v>
      </c>
      <c r="B140" s="23" t="s">
        <v>71</v>
      </c>
      <c r="C140" s="18">
        <f>+E140-D140</f>
        <v>0</v>
      </c>
    </row>
    <row r="141" spans="1:5" ht="12.75">
      <c r="A141" s="17"/>
      <c r="B141" s="22" t="s">
        <v>95</v>
      </c>
      <c r="C141" s="18">
        <f>+E141-D141</f>
        <v>80152612</v>
      </c>
      <c r="D141" s="18">
        <v>702222</v>
      </c>
      <c r="E141" s="18">
        <v>80854834</v>
      </c>
    </row>
    <row r="142" spans="1:5" ht="12.75">
      <c r="A142" s="17" t="s">
        <v>72</v>
      </c>
      <c r="B142" s="23" t="s">
        <v>73</v>
      </c>
      <c r="C142" s="18"/>
      <c r="D142" s="18"/>
      <c r="E142" s="18"/>
    </row>
    <row r="143" spans="2:5" ht="38.25">
      <c r="B143" s="22" t="s">
        <v>35</v>
      </c>
      <c r="C143" s="18">
        <f>+E143-D143</f>
        <v>47231457</v>
      </c>
      <c r="D143" s="18">
        <v>855636</v>
      </c>
      <c r="E143" s="18">
        <v>48087093</v>
      </c>
    </row>
    <row r="144" spans="1:3" ht="12.75">
      <c r="A144" s="17" t="s">
        <v>74</v>
      </c>
      <c r="B144" s="23" t="s">
        <v>75</v>
      </c>
      <c r="C144" s="18"/>
    </row>
    <row r="145" spans="2:5" ht="12.75">
      <c r="B145" s="22" t="s">
        <v>95</v>
      </c>
      <c r="C145" s="18">
        <f>+E145-D145</f>
        <v>29549190</v>
      </c>
      <c r="D145" s="18">
        <v>407787</v>
      </c>
      <c r="E145" s="18">
        <v>29956977</v>
      </c>
    </row>
    <row r="146" spans="2:5" ht="38.25">
      <c r="B146" s="22" t="s">
        <v>98</v>
      </c>
      <c r="C146" s="18">
        <f>+E146-D146</f>
        <v>9517588</v>
      </c>
      <c r="D146" s="18">
        <v>57616</v>
      </c>
      <c r="E146" s="18">
        <v>9575204</v>
      </c>
    </row>
    <row r="147" spans="1:4" ht="12.75">
      <c r="A147" s="17" t="s">
        <v>76</v>
      </c>
      <c r="B147" s="23" t="s">
        <v>77</v>
      </c>
      <c r="C147" s="18"/>
      <c r="D147" s="18"/>
    </row>
    <row r="148" spans="2:5" ht="12.75">
      <c r="B148" s="22" t="s">
        <v>95</v>
      </c>
      <c r="C148" s="18">
        <f>+E148-D148</f>
        <v>22919369</v>
      </c>
      <c r="D148" s="18">
        <v>148451</v>
      </c>
      <c r="E148" s="18">
        <v>23067820</v>
      </c>
    </row>
    <row r="149" spans="1:3" ht="25.5">
      <c r="A149" s="17" t="s">
        <v>78</v>
      </c>
      <c r="B149" s="23" t="s">
        <v>79</v>
      </c>
      <c r="C149" s="18"/>
    </row>
    <row r="150" spans="2:5" ht="12.75">
      <c r="B150" s="22" t="s">
        <v>95</v>
      </c>
      <c r="C150" s="18">
        <f>+E150-D150</f>
        <v>44452809</v>
      </c>
      <c r="D150" s="18">
        <v>813727</v>
      </c>
      <c r="E150" s="18">
        <v>45266536</v>
      </c>
    </row>
    <row r="151" spans="1:4" ht="12.75">
      <c r="A151" s="17" t="s">
        <v>80</v>
      </c>
      <c r="B151" s="23" t="s">
        <v>81</v>
      </c>
      <c r="C151" s="18"/>
      <c r="D151" s="18"/>
    </row>
    <row r="152" spans="2:5" ht="12.75">
      <c r="B152" s="22" t="s">
        <v>95</v>
      </c>
      <c r="C152" s="18">
        <f>+E152-D152</f>
        <v>47678244</v>
      </c>
      <c r="D152" s="18">
        <v>861279</v>
      </c>
      <c r="E152" s="18">
        <v>48539523</v>
      </c>
    </row>
    <row r="153" spans="1:4" ht="12.75">
      <c r="A153" s="17" t="s">
        <v>84</v>
      </c>
      <c r="B153" s="23" t="s">
        <v>85</v>
      </c>
      <c r="C153" s="18"/>
      <c r="D153" s="18"/>
    </row>
    <row r="154" spans="2:5" ht="38.25">
      <c r="B154" s="22" t="s">
        <v>35</v>
      </c>
      <c r="C154" s="18">
        <f>+E154-D154</f>
        <v>2115270</v>
      </c>
      <c r="D154" s="18">
        <v>120190</v>
      </c>
      <c r="E154" s="18">
        <v>2235460</v>
      </c>
    </row>
    <row r="155" spans="2:5" ht="12.75">
      <c r="B155" s="22" t="s">
        <v>95</v>
      </c>
      <c r="C155" s="18">
        <f>+E155-D155</f>
        <v>6309814</v>
      </c>
      <c r="D155" s="18">
        <v>641572</v>
      </c>
      <c r="E155" s="18">
        <v>6951386</v>
      </c>
    </row>
    <row r="156" spans="2:5" ht="38.25">
      <c r="B156" s="22" t="s">
        <v>98</v>
      </c>
      <c r="C156" s="18">
        <f>+E156-D156</f>
        <v>15123756</v>
      </c>
      <c r="D156" s="18">
        <v>1028946</v>
      </c>
      <c r="E156" s="18">
        <v>16152702</v>
      </c>
    </row>
    <row r="157" spans="2:5" ht="25.5">
      <c r="B157" s="22" t="s">
        <v>99</v>
      </c>
      <c r="C157" s="18">
        <f>+E157-D157</f>
        <v>18746422</v>
      </c>
      <c r="D157" s="18">
        <v>453764</v>
      </c>
      <c r="E157" s="18">
        <v>19200186</v>
      </c>
    </row>
    <row r="158" spans="1:4" ht="12.75">
      <c r="A158" s="20" t="s">
        <v>100</v>
      </c>
      <c r="B158" s="21" t="s">
        <v>101</v>
      </c>
      <c r="C158" s="18"/>
      <c r="D158" s="18"/>
    </row>
    <row r="159" spans="1:4" ht="25.5">
      <c r="A159" s="17">
        <v>500</v>
      </c>
      <c r="B159" s="23" t="s">
        <v>102</v>
      </c>
      <c r="C159" s="18"/>
      <c r="D159" s="18"/>
    </row>
    <row r="160" spans="2:5" ht="12.75">
      <c r="B160" s="22" t="s">
        <v>11</v>
      </c>
      <c r="C160" s="18">
        <f>+E160-D160</f>
        <v>66109412</v>
      </c>
      <c r="D160" s="18">
        <v>20852364</v>
      </c>
      <c r="E160" s="18">
        <v>86961776</v>
      </c>
    </row>
    <row r="161" spans="1:4" ht="25.5">
      <c r="A161" s="17">
        <v>510</v>
      </c>
      <c r="B161" s="23" t="s">
        <v>103</v>
      </c>
      <c r="C161" s="18"/>
      <c r="D161" s="18"/>
    </row>
    <row r="162" spans="2:5" ht="12.75">
      <c r="B162" s="22" t="s">
        <v>11</v>
      </c>
      <c r="C162" s="18">
        <f>+E162-D162</f>
        <v>80596196</v>
      </c>
      <c r="D162" s="18">
        <v>534963</v>
      </c>
      <c r="E162" s="18">
        <v>81131159</v>
      </c>
    </row>
    <row r="163" spans="1:4" ht="12.75">
      <c r="A163" s="17">
        <v>511</v>
      </c>
      <c r="B163" s="23" t="s">
        <v>104</v>
      </c>
      <c r="C163" s="18"/>
      <c r="D163" s="18"/>
    </row>
    <row r="164" spans="2:5" ht="12.75">
      <c r="B164" s="22" t="s">
        <v>11</v>
      </c>
      <c r="C164" s="18">
        <f>+E164-D164</f>
        <v>24220428</v>
      </c>
      <c r="D164" s="18">
        <v>321845</v>
      </c>
      <c r="E164" s="18">
        <v>24542273</v>
      </c>
    </row>
    <row r="165" spans="1:4" ht="25.5">
      <c r="A165" s="17">
        <v>512</v>
      </c>
      <c r="B165" s="23" t="s">
        <v>105</v>
      </c>
      <c r="C165" s="18"/>
      <c r="D165" s="18"/>
    </row>
    <row r="166" spans="2:5" ht="12.75">
      <c r="B166" s="22" t="s">
        <v>11</v>
      </c>
      <c r="C166" s="18">
        <f>+E166-D166</f>
        <v>197781504</v>
      </c>
      <c r="D166" s="18">
        <v>12855753</v>
      </c>
      <c r="E166" s="18">
        <v>210637257</v>
      </c>
    </row>
    <row r="167" spans="1:4" ht="12.75">
      <c r="A167" s="17">
        <v>513</v>
      </c>
      <c r="B167" s="23" t="s">
        <v>106</v>
      </c>
      <c r="C167" s="18"/>
      <c r="D167" s="18"/>
    </row>
    <row r="168" spans="2:5" ht="12.75">
      <c r="B168" s="22" t="s">
        <v>11</v>
      </c>
      <c r="C168" s="18">
        <f>+E168-D168</f>
        <v>1333951627</v>
      </c>
      <c r="D168" s="18">
        <v>12739393</v>
      </c>
      <c r="E168" s="18">
        <v>1346691020</v>
      </c>
    </row>
    <row r="169" spans="1:4" ht="12.75">
      <c r="A169" s="17" t="s">
        <v>43</v>
      </c>
      <c r="B169" s="23" t="s">
        <v>44</v>
      </c>
      <c r="C169" s="18"/>
      <c r="D169" s="18"/>
    </row>
    <row r="170" spans="2:5" ht="12.75">
      <c r="B170" s="22" t="s">
        <v>11</v>
      </c>
      <c r="C170" s="18">
        <f>+E170-D170</f>
        <v>29164029</v>
      </c>
      <c r="D170" s="18">
        <v>773945</v>
      </c>
      <c r="E170" s="18">
        <v>29937974</v>
      </c>
    </row>
    <row r="171" spans="1:3" ht="12.75">
      <c r="A171" s="17" t="s">
        <v>68</v>
      </c>
      <c r="B171" s="23" t="s">
        <v>69</v>
      </c>
      <c r="C171" s="18"/>
    </row>
    <row r="172" spans="1:5" ht="12.75">
      <c r="A172" s="17"/>
      <c r="B172" s="22" t="s">
        <v>11</v>
      </c>
      <c r="C172" s="18">
        <f>+E172-D172</f>
        <v>32095532</v>
      </c>
      <c r="D172" s="18">
        <v>179475</v>
      </c>
      <c r="E172" s="18">
        <v>32275007</v>
      </c>
    </row>
    <row r="173" spans="1:3" ht="12.75">
      <c r="A173" s="17" t="s">
        <v>70</v>
      </c>
      <c r="B173" s="23" t="s">
        <v>71</v>
      </c>
      <c r="C173" s="18"/>
    </row>
    <row r="174" spans="1:5" ht="12.75">
      <c r="A174" s="17"/>
      <c r="B174" s="22" t="s">
        <v>11</v>
      </c>
      <c r="C174" s="18">
        <f>+E174-D174</f>
        <v>40309552</v>
      </c>
      <c r="D174" s="18">
        <v>284158</v>
      </c>
      <c r="E174" s="18">
        <v>40593710</v>
      </c>
    </row>
    <row r="175" spans="1:3" ht="12.75">
      <c r="A175" s="17" t="s">
        <v>72</v>
      </c>
      <c r="B175" s="23" t="s">
        <v>73</v>
      </c>
      <c r="C175" s="18"/>
    </row>
    <row r="176" spans="1:5" ht="12.75">
      <c r="A176" s="17"/>
      <c r="B176" s="22" t="s">
        <v>11</v>
      </c>
      <c r="C176" s="18">
        <f>+E176-D176</f>
        <v>47472411</v>
      </c>
      <c r="D176" s="18">
        <v>833364</v>
      </c>
      <c r="E176" s="18">
        <v>48305775</v>
      </c>
    </row>
    <row r="177" spans="1:3" ht="12.75">
      <c r="A177" s="17" t="s">
        <v>74</v>
      </c>
      <c r="B177" s="23" t="s">
        <v>75</v>
      </c>
      <c r="C177" s="18"/>
    </row>
    <row r="178" spans="1:5" ht="12.75">
      <c r="A178" s="17"/>
      <c r="B178" s="22" t="s">
        <v>11</v>
      </c>
      <c r="C178" s="18">
        <f>+E178-D178</f>
        <v>36492954</v>
      </c>
      <c r="D178" s="18">
        <v>456533</v>
      </c>
      <c r="E178" s="18">
        <v>36949487</v>
      </c>
    </row>
    <row r="179" spans="1:3" ht="12.75">
      <c r="A179" s="17" t="s">
        <v>76</v>
      </c>
      <c r="B179" s="23" t="s">
        <v>77</v>
      </c>
      <c r="C179" s="18"/>
    </row>
    <row r="180" spans="1:5" ht="12.75">
      <c r="A180" s="17"/>
      <c r="B180" s="22" t="s">
        <v>11</v>
      </c>
      <c r="C180" s="18">
        <f>+E180-D180</f>
        <v>35131952</v>
      </c>
      <c r="D180" s="18">
        <v>283233</v>
      </c>
      <c r="E180" s="18">
        <v>35415185</v>
      </c>
    </row>
    <row r="181" spans="1:3" ht="25.5">
      <c r="A181" s="17" t="s">
        <v>78</v>
      </c>
      <c r="B181" s="23" t="s">
        <v>79</v>
      </c>
      <c r="C181" s="18"/>
    </row>
    <row r="182" spans="1:5" ht="12.75">
      <c r="A182" s="17"/>
      <c r="B182" s="22" t="s">
        <v>11</v>
      </c>
      <c r="C182" s="18">
        <f>+E182-D182</f>
        <v>36490627</v>
      </c>
      <c r="D182" s="18">
        <v>606776</v>
      </c>
      <c r="E182" s="18">
        <v>37097403</v>
      </c>
    </row>
    <row r="183" spans="1:4" ht="12.75">
      <c r="A183" s="17" t="s">
        <v>80</v>
      </c>
      <c r="B183" s="23" t="s">
        <v>81</v>
      </c>
      <c r="C183" s="18"/>
      <c r="D183" s="18"/>
    </row>
    <row r="184" spans="2:5" ht="12.75">
      <c r="B184" s="22" t="s">
        <v>11</v>
      </c>
      <c r="C184" s="18">
        <f>+E184-D184</f>
        <v>48422218</v>
      </c>
      <c r="D184" s="18">
        <v>850776</v>
      </c>
      <c r="E184" s="18">
        <v>49272994</v>
      </c>
    </row>
    <row r="185" spans="1:4" ht="25.5">
      <c r="A185" s="20" t="s">
        <v>12</v>
      </c>
      <c r="B185" s="21" t="s">
        <v>13</v>
      </c>
      <c r="C185" s="18"/>
      <c r="D185" s="18"/>
    </row>
    <row r="186" spans="1:4" ht="12.75">
      <c r="A186" s="17">
        <v>100</v>
      </c>
      <c r="B186" s="23" t="s">
        <v>107</v>
      </c>
      <c r="C186" s="18"/>
      <c r="D186" s="18"/>
    </row>
    <row r="187" spans="2:5" ht="12.75">
      <c r="B187" s="22" t="s">
        <v>15</v>
      </c>
      <c r="C187" s="18">
        <f>+E187-D187</f>
        <v>55999779</v>
      </c>
      <c r="D187" s="18">
        <v>11562443</v>
      </c>
      <c r="E187" s="18">
        <v>67562222</v>
      </c>
    </row>
    <row r="188" spans="1:4" ht="12.75">
      <c r="A188" s="17">
        <v>111</v>
      </c>
      <c r="B188" s="23" t="s">
        <v>108</v>
      </c>
      <c r="C188" s="18"/>
      <c r="D188" s="18"/>
    </row>
    <row r="189" spans="2:5" ht="12.75">
      <c r="B189" s="22" t="s">
        <v>15</v>
      </c>
      <c r="C189" s="18">
        <f>+E189-D189</f>
        <v>25713370</v>
      </c>
      <c r="D189" s="18">
        <v>189181</v>
      </c>
      <c r="E189" s="18">
        <v>25902551</v>
      </c>
    </row>
    <row r="190" spans="1:4" ht="12.75">
      <c r="A190" s="17">
        <v>114</v>
      </c>
      <c r="B190" s="23" t="s">
        <v>109</v>
      </c>
      <c r="C190" s="18"/>
      <c r="D190" s="18"/>
    </row>
    <row r="191" spans="2:5" ht="12.75">
      <c r="B191" s="22" t="s">
        <v>11</v>
      </c>
      <c r="C191" s="18">
        <f>+E191-D191</f>
        <v>5240456</v>
      </c>
      <c r="D191" s="18">
        <v>43490</v>
      </c>
      <c r="E191" s="18">
        <v>5283946</v>
      </c>
    </row>
    <row r="192" spans="2:5" ht="12.75">
      <c r="B192" s="22" t="s">
        <v>15</v>
      </c>
      <c r="C192" s="18">
        <f>+E192-D192</f>
        <v>18754628</v>
      </c>
      <c r="D192" s="18">
        <v>669697</v>
      </c>
      <c r="E192" s="18">
        <v>19424325</v>
      </c>
    </row>
    <row r="193" spans="1:4" ht="25.5">
      <c r="A193" s="17">
        <v>170</v>
      </c>
      <c r="B193" s="23" t="s">
        <v>110</v>
      </c>
      <c r="C193" s="18"/>
      <c r="D193" s="18"/>
    </row>
    <row r="194" spans="2:5" ht="12.75">
      <c r="B194" s="22" t="s">
        <v>11</v>
      </c>
      <c r="C194" s="18">
        <f>+E194-D194</f>
        <v>22057126</v>
      </c>
      <c r="D194" s="18">
        <v>216717</v>
      </c>
      <c r="E194" s="18">
        <v>22273843</v>
      </c>
    </row>
    <row r="195" spans="2:5" ht="12.75">
      <c r="B195" s="22" t="s">
        <v>15</v>
      </c>
      <c r="C195" s="18">
        <f>+E195-D195</f>
        <v>4687492</v>
      </c>
      <c r="D195" s="18">
        <v>859159</v>
      </c>
      <c r="E195" s="18">
        <v>5546651</v>
      </c>
    </row>
    <row r="196" spans="1:4" ht="12.75">
      <c r="A196" s="17">
        <v>171</v>
      </c>
      <c r="B196" s="23" t="s">
        <v>111</v>
      </c>
      <c r="C196" s="18"/>
      <c r="D196" s="18"/>
    </row>
    <row r="197" spans="2:5" ht="12.75">
      <c r="B197" s="22" t="s">
        <v>11</v>
      </c>
      <c r="C197" s="18">
        <f>+E197-D197</f>
        <v>3473373</v>
      </c>
      <c r="D197" s="18">
        <v>31886</v>
      </c>
      <c r="E197" s="18">
        <v>3505259</v>
      </c>
    </row>
    <row r="198" spans="2:5" ht="12.75">
      <c r="B198" s="22" t="s">
        <v>15</v>
      </c>
      <c r="C198" s="18">
        <f>+E198-D198</f>
        <v>20284377</v>
      </c>
      <c r="D198" s="18">
        <v>682580</v>
      </c>
      <c r="E198" s="18">
        <v>20966957</v>
      </c>
    </row>
    <row r="199" spans="1:4" ht="12.75">
      <c r="A199" s="17">
        <v>172</v>
      </c>
      <c r="B199" s="23" t="s">
        <v>14</v>
      </c>
      <c r="C199" s="18"/>
      <c r="D199" s="18"/>
    </row>
    <row r="200" spans="2:5" ht="12.75">
      <c r="B200" s="22" t="s">
        <v>11</v>
      </c>
      <c r="C200" s="18">
        <f>+E200-D200</f>
        <v>4234594</v>
      </c>
      <c r="D200" s="18">
        <v>38553</v>
      </c>
      <c r="E200" s="18">
        <v>4273147</v>
      </c>
    </row>
    <row r="201" spans="1:4" ht="12.75">
      <c r="A201" s="17">
        <v>300</v>
      </c>
      <c r="B201" s="23" t="s">
        <v>112</v>
      </c>
      <c r="C201" s="18"/>
      <c r="D201" s="18"/>
    </row>
    <row r="202" spans="2:5" ht="12.75">
      <c r="B202" s="22" t="s">
        <v>11</v>
      </c>
      <c r="C202" s="18">
        <f>+E202-D202</f>
        <v>6803030</v>
      </c>
      <c r="D202" s="18">
        <v>54620</v>
      </c>
      <c r="E202" s="18">
        <v>6857650</v>
      </c>
    </row>
    <row r="203" spans="2:5" ht="12.75">
      <c r="B203" s="22" t="s">
        <v>15</v>
      </c>
      <c r="C203" s="18">
        <f>+E203-D203</f>
        <v>14579933</v>
      </c>
      <c r="D203" s="18">
        <v>120526</v>
      </c>
      <c r="E203" s="18">
        <v>14700459</v>
      </c>
    </row>
    <row r="204" spans="1:3" ht="12.75">
      <c r="A204" s="17">
        <v>511</v>
      </c>
      <c r="B204" s="23" t="s">
        <v>104</v>
      </c>
      <c r="C204" s="18"/>
    </row>
    <row r="205" spans="2:5" ht="25.5">
      <c r="B205" s="22" t="s">
        <v>113</v>
      </c>
      <c r="C205" s="18">
        <f>+E205-D205</f>
        <v>23550340</v>
      </c>
      <c r="D205" s="18">
        <v>2512080</v>
      </c>
      <c r="E205" s="18">
        <v>26062420</v>
      </c>
    </row>
    <row r="206" spans="1:4" ht="12.75">
      <c r="A206" s="17">
        <v>600</v>
      </c>
      <c r="B206" s="23" t="s">
        <v>114</v>
      </c>
      <c r="C206" s="18"/>
      <c r="D206" s="18"/>
    </row>
    <row r="207" spans="2:5" ht="12.75">
      <c r="B207" s="22" t="s">
        <v>11</v>
      </c>
      <c r="C207" s="18">
        <f>+E207-D207</f>
        <v>27459687</v>
      </c>
      <c r="D207" s="18">
        <v>244884</v>
      </c>
      <c r="E207" s="18">
        <v>27704571</v>
      </c>
    </row>
    <row r="208" spans="2:5" ht="12.75">
      <c r="B208" s="22" t="s">
        <v>15</v>
      </c>
      <c r="C208" s="18">
        <f>+E208-D208</f>
        <v>7619968</v>
      </c>
      <c r="D208" s="18">
        <v>65740</v>
      </c>
      <c r="E208" s="18">
        <v>7685708</v>
      </c>
    </row>
    <row r="209" spans="1:4" ht="12.75">
      <c r="A209" s="17">
        <v>611</v>
      </c>
      <c r="B209" s="23" t="s">
        <v>31</v>
      </c>
      <c r="C209" s="18"/>
      <c r="D209" s="18"/>
    </row>
    <row r="210" spans="2:5" ht="12.75">
      <c r="B210" s="22" t="s">
        <v>15</v>
      </c>
      <c r="C210" s="18">
        <f>+E210-D210</f>
        <v>-151117000</v>
      </c>
      <c r="D210" s="18">
        <v>178029000</v>
      </c>
      <c r="E210" s="18">
        <v>26912000</v>
      </c>
    </row>
    <row r="211" spans="1:4" ht="12.75">
      <c r="A211" s="17">
        <v>613</v>
      </c>
      <c r="B211" s="23" t="s">
        <v>115</v>
      </c>
      <c r="C211" s="18"/>
      <c r="D211" s="18"/>
    </row>
    <row r="212" spans="2:5" ht="12.75">
      <c r="B212" s="22" t="s">
        <v>11</v>
      </c>
      <c r="C212" s="18">
        <f>+E212-D212</f>
        <v>5937992</v>
      </c>
      <c r="D212" s="18">
        <v>94887</v>
      </c>
      <c r="E212" s="18">
        <v>6032879</v>
      </c>
    </row>
    <row r="213" spans="2:5" ht="25.5">
      <c r="B213" s="22" t="s">
        <v>113</v>
      </c>
      <c r="C213" s="18">
        <f>+E213-D213</f>
        <v>20747026</v>
      </c>
      <c r="D213" s="18">
        <v>211402</v>
      </c>
      <c r="E213" s="18">
        <v>20958428</v>
      </c>
    </row>
    <row r="214" spans="1:4" ht="12.75">
      <c r="A214" s="17">
        <v>614</v>
      </c>
      <c r="B214" s="23" t="s">
        <v>97</v>
      </c>
      <c r="C214" s="18"/>
      <c r="D214" s="18"/>
    </row>
    <row r="215" spans="2:5" ht="12.75">
      <c r="B215" s="22" t="s">
        <v>11</v>
      </c>
      <c r="C215" s="18">
        <f>+E215-D215</f>
        <v>1063192</v>
      </c>
      <c r="D215" s="18">
        <v>5770</v>
      </c>
      <c r="E215" s="18">
        <v>1068962</v>
      </c>
    </row>
    <row r="216" spans="2:5" ht="25.5">
      <c r="B216" s="22" t="s">
        <v>113</v>
      </c>
      <c r="C216" s="18">
        <f>+E216-D216</f>
        <v>9396472</v>
      </c>
      <c r="D216" s="18">
        <v>150781</v>
      </c>
      <c r="E216" s="18">
        <v>9547253</v>
      </c>
    </row>
    <row r="217" spans="1:4" ht="12.75">
      <c r="A217" s="17" t="s">
        <v>62</v>
      </c>
      <c r="B217" s="23" t="s">
        <v>63</v>
      </c>
      <c r="C217" s="18"/>
      <c r="D217" s="18"/>
    </row>
    <row r="218" spans="2:5" ht="12.75">
      <c r="B218" s="22" t="s">
        <v>15</v>
      </c>
      <c r="C218" s="18">
        <f>+E218-D218</f>
        <v>26393526</v>
      </c>
      <c r="D218" s="18">
        <v>220476</v>
      </c>
      <c r="E218" s="18">
        <v>26614002</v>
      </c>
    </row>
    <row r="219" spans="1:4" ht="12.75">
      <c r="A219" s="17" t="s">
        <v>116</v>
      </c>
      <c r="B219" s="23" t="s">
        <v>117</v>
      </c>
      <c r="C219" s="18"/>
      <c r="D219" s="18"/>
    </row>
    <row r="220" spans="2:5" ht="12.75">
      <c r="B220" s="22" t="s">
        <v>15</v>
      </c>
      <c r="C220" s="18">
        <f>+E220-D220</f>
        <v>150439519</v>
      </c>
      <c r="D220" s="18">
        <v>1218952</v>
      </c>
      <c r="E220" s="18">
        <v>151658471</v>
      </c>
    </row>
    <row r="221" spans="1:4" ht="12.75">
      <c r="A221" s="17" t="s">
        <v>86</v>
      </c>
      <c r="B221" s="23" t="s">
        <v>87</v>
      </c>
      <c r="C221" s="18"/>
      <c r="D221" s="18"/>
    </row>
    <row r="222" spans="2:5" ht="12.75">
      <c r="B222" s="22" t="s">
        <v>15</v>
      </c>
      <c r="C222" s="18">
        <f>+E222-D222</f>
        <v>6799295</v>
      </c>
      <c r="D222" s="18">
        <v>61817</v>
      </c>
      <c r="E222" s="18">
        <v>6861112</v>
      </c>
    </row>
    <row r="223" spans="1:4" ht="25.5">
      <c r="A223" s="17" t="s">
        <v>18</v>
      </c>
      <c r="B223" s="23" t="s">
        <v>19</v>
      </c>
      <c r="C223" s="18"/>
      <c r="D223" s="18"/>
    </row>
    <row r="224" spans="2:5" ht="12.75">
      <c r="B224" s="22" t="s">
        <v>15</v>
      </c>
      <c r="C224" s="18">
        <f>+E224-D224</f>
        <v>4575730</v>
      </c>
      <c r="D224" s="18">
        <v>44062</v>
      </c>
      <c r="E224" s="18">
        <v>4619792</v>
      </c>
    </row>
    <row r="225" spans="1:4" ht="12.75">
      <c r="A225" s="17" t="s">
        <v>118</v>
      </c>
      <c r="B225" s="23" t="s">
        <v>119</v>
      </c>
      <c r="C225" s="18"/>
      <c r="D225" s="18"/>
    </row>
    <row r="226" spans="2:5" ht="12.75">
      <c r="B226" s="22" t="s">
        <v>11</v>
      </c>
      <c r="C226" s="18">
        <f>+E226-D226</f>
        <v>7255585</v>
      </c>
      <c r="D226" s="18">
        <v>60720</v>
      </c>
      <c r="E226" s="18">
        <v>7316305</v>
      </c>
    </row>
    <row r="227" spans="1:4" ht="12.75">
      <c r="A227" s="17" t="s">
        <v>91</v>
      </c>
      <c r="B227" s="2" t="s">
        <v>92</v>
      </c>
      <c r="C227" s="18"/>
      <c r="D227" s="18"/>
    </row>
    <row r="228" spans="2:5" ht="12.75">
      <c r="B228" s="22" t="s">
        <v>15</v>
      </c>
      <c r="C228" s="18">
        <f>+E228-D228</f>
        <v>12273131</v>
      </c>
      <c r="D228" s="18">
        <v>122407</v>
      </c>
      <c r="E228" s="18">
        <v>12395538</v>
      </c>
    </row>
    <row r="229" spans="1:4" ht="12.75">
      <c r="A229" s="20" t="s">
        <v>8</v>
      </c>
      <c r="B229" s="21" t="s">
        <v>9</v>
      </c>
      <c r="C229" s="18"/>
      <c r="D229" s="18"/>
    </row>
    <row r="230" spans="1:4" ht="12.75">
      <c r="A230" s="17" t="s">
        <v>43</v>
      </c>
      <c r="B230" s="23" t="s">
        <v>44</v>
      </c>
      <c r="C230" s="18"/>
      <c r="D230" s="18"/>
    </row>
    <row r="231" spans="2:5" ht="12.75">
      <c r="B231" s="22" t="s">
        <v>11</v>
      </c>
      <c r="C231" s="18">
        <f>+E231-D231</f>
        <v>2702523</v>
      </c>
      <c r="D231" s="18">
        <v>74192</v>
      </c>
      <c r="E231" s="18">
        <v>2776715</v>
      </c>
    </row>
    <row r="232" spans="1:4" ht="12.75">
      <c r="A232" s="17" t="s">
        <v>68</v>
      </c>
      <c r="B232" s="23" t="s">
        <v>69</v>
      </c>
      <c r="C232" s="18"/>
      <c r="D232" s="18"/>
    </row>
    <row r="233" spans="2:5" ht="12.75">
      <c r="B233" s="22" t="s">
        <v>11</v>
      </c>
      <c r="C233" s="18">
        <f>+E233-D233</f>
        <v>3518546</v>
      </c>
      <c r="D233" s="18">
        <v>2465</v>
      </c>
      <c r="E233" s="18">
        <v>3521011</v>
      </c>
    </row>
    <row r="234" spans="1:3" ht="12.75">
      <c r="A234" s="17" t="s">
        <v>70</v>
      </c>
      <c r="B234" s="23" t="s">
        <v>71</v>
      </c>
      <c r="C234" s="18"/>
    </row>
    <row r="235" spans="2:5" ht="12.75">
      <c r="B235" s="22" t="s">
        <v>11</v>
      </c>
      <c r="C235" s="18">
        <f>+E235-D235</f>
        <v>7681699</v>
      </c>
      <c r="D235" s="18">
        <v>63883</v>
      </c>
      <c r="E235" s="18">
        <v>7745582</v>
      </c>
    </row>
    <row r="236" spans="1:4" ht="12.75">
      <c r="A236" s="17" t="s">
        <v>72</v>
      </c>
      <c r="B236" s="23" t="s">
        <v>73</v>
      </c>
      <c r="C236" s="18"/>
      <c r="D236" s="18"/>
    </row>
    <row r="237" spans="2:5" ht="12.75">
      <c r="B237" s="22" t="s">
        <v>11</v>
      </c>
      <c r="C237" s="18">
        <f>+E237-D237</f>
        <v>4482114</v>
      </c>
      <c r="D237" s="18">
        <v>56353</v>
      </c>
      <c r="E237" s="18">
        <v>4538467</v>
      </c>
    </row>
    <row r="238" spans="1:4" ht="12.75">
      <c r="A238" s="17" t="s">
        <v>74</v>
      </c>
      <c r="B238" s="23" t="s">
        <v>75</v>
      </c>
      <c r="C238" s="18"/>
      <c r="D238" s="18"/>
    </row>
    <row r="239" spans="2:5" ht="12.75">
      <c r="B239" s="22" t="s">
        <v>11</v>
      </c>
      <c r="C239" s="18">
        <f>+E239-D239</f>
        <v>2313787</v>
      </c>
      <c r="D239" s="18">
        <v>26317</v>
      </c>
      <c r="E239" s="18">
        <v>2340104</v>
      </c>
    </row>
    <row r="240" spans="1:4" ht="12.75">
      <c r="A240" s="17" t="s">
        <v>76</v>
      </c>
      <c r="B240" s="23" t="s">
        <v>77</v>
      </c>
      <c r="C240" s="18"/>
      <c r="D240" s="18"/>
    </row>
    <row r="241" spans="2:5" ht="12.75">
      <c r="B241" s="22" t="s">
        <v>11</v>
      </c>
      <c r="C241" s="18">
        <f>+E241-D241</f>
        <v>3818892</v>
      </c>
      <c r="D241" s="18">
        <v>32919</v>
      </c>
      <c r="E241" s="18">
        <v>3851811</v>
      </c>
    </row>
    <row r="242" spans="1:3" ht="25.5">
      <c r="A242" s="17" t="s">
        <v>78</v>
      </c>
      <c r="B242" s="23" t="s">
        <v>79</v>
      </c>
      <c r="C242" s="18"/>
    </row>
    <row r="243" spans="2:5" ht="12.75">
      <c r="B243" s="22" t="s">
        <v>11</v>
      </c>
      <c r="C243" s="18">
        <f>+E243-D243</f>
        <v>2846601</v>
      </c>
      <c r="D243" s="18">
        <v>49520</v>
      </c>
      <c r="E243" s="18">
        <v>2896121</v>
      </c>
    </row>
    <row r="244" spans="1:4" ht="12.75">
      <c r="A244" s="17" t="s">
        <v>80</v>
      </c>
      <c r="B244" s="23" t="s">
        <v>81</v>
      </c>
      <c r="C244" s="18"/>
      <c r="D244" s="18"/>
    </row>
    <row r="245" spans="2:5" ht="12.75">
      <c r="B245" s="22" t="s">
        <v>11</v>
      </c>
      <c r="C245" s="18">
        <f>+E245-D245</f>
        <v>3154972</v>
      </c>
      <c r="D245" s="18">
        <v>56853</v>
      </c>
      <c r="E245" s="18">
        <v>3211825</v>
      </c>
    </row>
    <row r="246" spans="1:4" ht="25.5">
      <c r="A246" s="20" t="s">
        <v>12</v>
      </c>
      <c r="B246" s="21" t="s">
        <v>13</v>
      </c>
      <c r="C246" s="18"/>
      <c r="D246" s="18"/>
    </row>
    <row r="247" spans="1:4" ht="12.75">
      <c r="A247" s="17">
        <v>172</v>
      </c>
      <c r="B247" s="23" t="s">
        <v>14</v>
      </c>
      <c r="C247" s="18"/>
      <c r="D247" s="18"/>
    </row>
    <row r="248" spans="2:5" ht="12.75">
      <c r="B248" s="21" t="s">
        <v>15</v>
      </c>
      <c r="C248" s="18">
        <f>+E248-D248</f>
        <v>3900000</v>
      </c>
      <c r="D248" s="18">
        <v>3000000</v>
      </c>
      <c r="E248" s="18">
        <v>6900000</v>
      </c>
    </row>
    <row r="249" spans="1:4" ht="12.75">
      <c r="A249" s="20" t="s">
        <v>100</v>
      </c>
      <c r="B249" s="21" t="s">
        <v>101</v>
      </c>
      <c r="C249" s="18"/>
      <c r="D249" s="18"/>
    </row>
    <row r="250" spans="1:4" ht="12.75">
      <c r="A250" s="17" t="s">
        <v>120</v>
      </c>
      <c r="B250" s="23" t="s">
        <v>121</v>
      </c>
      <c r="C250" s="18"/>
      <c r="D250" s="18"/>
    </row>
    <row r="251" spans="2:5" ht="12.75">
      <c r="B251" s="22" t="s">
        <v>11</v>
      </c>
      <c r="C251" s="18">
        <f>+E251-D251</f>
        <v>17381388</v>
      </c>
      <c r="D251" s="18">
        <v>120691</v>
      </c>
      <c r="E251" s="18">
        <v>17502079</v>
      </c>
    </row>
    <row r="252" spans="1:4" ht="12.75">
      <c r="A252" s="17" t="s">
        <v>116</v>
      </c>
      <c r="B252" s="23" t="s">
        <v>117</v>
      </c>
      <c r="C252" s="18"/>
      <c r="D252" s="18"/>
    </row>
    <row r="253" spans="2:5" ht="12.75">
      <c r="B253" s="22" t="s">
        <v>11</v>
      </c>
      <c r="C253" s="18">
        <f>+E253-D253</f>
        <v>107081401</v>
      </c>
      <c r="D253" s="18">
        <v>706167</v>
      </c>
      <c r="E253" s="18">
        <v>107787568</v>
      </c>
    </row>
    <row r="254" spans="1:4" ht="25.5">
      <c r="A254" s="20" t="s">
        <v>122</v>
      </c>
      <c r="B254" s="21" t="s">
        <v>123</v>
      </c>
      <c r="C254" s="18"/>
      <c r="D254" s="18"/>
    </row>
    <row r="255" spans="1:4" ht="12.75">
      <c r="A255" s="17" t="s">
        <v>120</v>
      </c>
      <c r="B255" s="23" t="s">
        <v>121</v>
      </c>
      <c r="C255" s="18"/>
      <c r="D255" s="18"/>
    </row>
    <row r="256" spans="2:5" ht="25.5">
      <c r="B256" s="22" t="s">
        <v>124</v>
      </c>
      <c r="C256" s="18">
        <f>+E256-D256</f>
        <v>46241663</v>
      </c>
      <c r="D256" s="18">
        <v>191126</v>
      </c>
      <c r="E256" s="18">
        <v>46432789</v>
      </c>
    </row>
    <row r="257" spans="1:4" ht="12.75">
      <c r="A257" s="17" t="s">
        <v>116</v>
      </c>
      <c r="B257" s="23" t="s">
        <v>117</v>
      </c>
      <c r="C257" s="18"/>
      <c r="D257" s="18"/>
    </row>
    <row r="258" spans="2:5" ht="25.5">
      <c r="B258" s="22" t="s">
        <v>125</v>
      </c>
      <c r="C258" s="18">
        <f>+E258-D258</f>
        <v>286095408</v>
      </c>
      <c r="D258" s="18">
        <v>1753633</v>
      </c>
      <c r="E258" s="18">
        <v>287849041</v>
      </c>
    </row>
    <row r="259" spans="1:4" ht="12.75">
      <c r="A259" s="17" t="s">
        <v>116</v>
      </c>
      <c r="B259" s="23" t="s">
        <v>117</v>
      </c>
      <c r="C259" s="18"/>
      <c r="D259" s="18"/>
    </row>
    <row r="260" spans="2:5" ht="25.5">
      <c r="B260" s="22" t="s">
        <v>126</v>
      </c>
      <c r="C260" s="18">
        <f>+E260-D260</f>
        <v>644622264</v>
      </c>
      <c r="D260" s="18">
        <v>4096396</v>
      </c>
      <c r="E260" s="18">
        <v>648718660</v>
      </c>
    </row>
    <row r="261" spans="1:4" ht="12.75">
      <c r="A261" s="20" t="s">
        <v>8</v>
      </c>
      <c r="B261" s="27" t="s">
        <v>9</v>
      </c>
      <c r="C261" s="18"/>
      <c r="D261" s="18"/>
    </row>
    <row r="262" spans="1:4" ht="12.75">
      <c r="A262" s="17" t="s">
        <v>116</v>
      </c>
      <c r="B262" s="23" t="s">
        <v>117</v>
      </c>
      <c r="C262" s="18"/>
      <c r="D262" s="18"/>
    </row>
    <row r="263" spans="2:5" ht="12.75">
      <c r="B263" s="22" t="s">
        <v>11</v>
      </c>
      <c r="C263" s="18">
        <f>+E263-D263</f>
        <v>10400928</v>
      </c>
      <c r="D263" s="18">
        <v>60847</v>
      </c>
      <c r="E263" s="18">
        <v>10461775</v>
      </c>
    </row>
    <row r="264" spans="1:4" ht="25.5">
      <c r="A264" s="20" t="s">
        <v>33</v>
      </c>
      <c r="B264" s="21" t="s">
        <v>34</v>
      </c>
      <c r="C264" s="18"/>
      <c r="D264" s="18"/>
    </row>
    <row r="265" spans="1:4" ht="12.75">
      <c r="A265" s="17" t="s">
        <v>127</v>
      </c>
      <c r="B265" s="2" t="s">
        <v>128</v>
      </c>
      <c r="C265" s="18"/>
      <c r="D265" s="18"/>
    </row>
    <row r="266" spans="2:5" ht="12.75">
      <c r="B266" s="19" t="s">
        <v>129</v>
      </c>
      <c r="C266" s="18">
        <f>+E266-D266</f>
        <v>12585680</v>
      </c>
      <c r="D266" s="18">
        <v>118946</v>
      </c>
      <c r="E266" s="18">
        <v>12704626</v>
      </c>
    </row>
    <row r="267" spans="1:4" ht="12.75">
      <c r="A267" s="17" t="s">
        <v>60</v>
      </c>
      <c r="B267" s="2" t="s">
        <v>61</v>
      </c>
      <c r="C267" s="18"/>
      <c r="D267" s="18"/>
    </row>
    <row r="268" spans="1:5" ht="12.75">
      <c r="A268" s="17"/>
      <c r="B268" s="19" t="s">
        <v>129</v>
      </c>
      <c r="C268" s="18">
        <f>+E268-D268</f>
        <v>14211801</v>
      </c>
      <c r="D268" s="18">
        <v>83860</v>
      </c>
      <c r="E268" s="18">
        <v>14295661</v>
      </c>
    </row>
    <row r="269" spans="1:4" ht="12.75">
      <c r="A269" s="17" t="s">
        <v>43</v>
      </c>
      <c r="B269" s="2" t="s">
        <v>44</v>
      </c>
      <c r="C269" s="18"/>
      <c r="D269" s="18"/>
    </row>
    <row r="270" spans="1:5" ht="12.75">
      <c r="A270" s="17"/>
      <c r="B270" s="19" t="s">
        <v>129</v>
      </c>
      <c r="C270" s="18">
        <f>+E270-D270</f>
        <v>5456289</v>
      </c>
      <c r="D270" s="18">
        <v>144630</v>
      </c>
      <c r="E270" s="18">
        <v>5600919</v>
      </c>
    </row>
    <row r="271" spans="1:4" ht="12.75">
      <c r="A271" s="17" t="s">
        <v>68</v>
      </c>
      <c r="B271" s="2" t="s">
        <v>69</v>
      </c>
      <c r="C271" s="18"/>
      <c r="D271" s="18"/>
    </row>
    <row r="272" spans="1:5" ht="12.75">
      <c r="A272" s="17"/>
      <c r="B272" s="19" t="s">
        <v>129</v>
      </c>
      <c r="C272" s="18">
        <f>+E272-D272</f>
        <v>14811632</v>
      </c>
      <c r="D272" s="18">
        <v>3007606</v>
      </c>
      <c r="E272" s="18">
        <v>17819238</v>
      </c>
    </row>
    <row r="273" spans="1:4" ht="12.75">
      <c r="A273" s="17" t="s">
        <v>70</v>
      </c>
      <c r="B273" s="2" t="s">
        <v>71</v>
      </c>
      <c r="C273" s="18"/>
      <c r="D273" s="18"/>
    </row>
    <row r="274" spans="1:5" ht="12.75">
      <c r="A274" s="17"/>
      <c r="B274" s="19" t="s">
        <v>129</v>
      </c>
      <c r="C274" s="18">
        <f>+E274-D274</f>
        <v>15367017</v>
      </c>
      <c r="D274" s="18">
        <v>94444</v>
      </c>
      <c r="E274" s="18">
        <v>15461461</v>
      </c>
    </row>
    <row r="275" spans="1:4" ht="12.75">
      <c r="A275" s="17" t="s">
        <v>72</v>
      </c>
      <c r="B275" s="2" t="s">
        <v>73</v>
      </c>
      <c r="C275" s="18"/>
      <c r="D275" s="18"/>
    </row>
    <row r="276" spans="1:5" ht="12.75">
      <c r="A276" s="17"/>
      <c r="B276" s="19" t="s">
        <v>129</v>
      </c>
      <c r="C276" s="18">
        <f>+E276-D276</f>
        <v>43241242</v>
      </c>
      <c r="D276" s="18">
        <v>494937</v>
      </c>
      <c r="E276" s="18">
        <v>43736179</v>
      </c>
    </row>
    <row r="277" spans="1:4" ht="12.75">
      <c r="A277" s="17" t="s">
        <v>74</v>
      </c>
      <c r="B277" s="2" t="s">
        <v>75</v>
      </c>
      <c r="C277" s="18"/>
      <c r="D277" s="18"/>
    </row>
    <row r="278" spans="1:5" ht="12.75">
      <c r="A278" s="17"/>
      <c r="B278" s="19" t="s">
        <v>129</v>
      </c>
      <c r="C278" s="18">
        <f>+E278-D278</f>
        <v>29612511</v>
      </c>
      <c r="D278" s="18">
        <v>365858</v>
      </c>
      <c r="E278" s="18">
        <v>29978369</v>
      </c>
    </row>
    <row r="279" spans="1:4" ht="12.75">
      <c r="A279" s="17" t="s">
        <v>76</v>
      </c>
      <c r="B279" s="2" t="s">
        <v>77</v>
      </c>
      <c r="C279" s="18"/>
      <c r="D279" s="18"/>
    </row>
    <row r="280" spans="1:5" ht="12.75">
      <c r="A280" s="17"/>
      <c r="B280" s="19" t="s">
        <v>129</v>
      </c>
      <c r="C280" s="18">
        <f>+E280-D280</f>
        <v>72793381</v>
      </c>
      <c r="D280" s="18">
        <v>459185</v>
      </c>
      <c r="E280" s="18">
        <v>73252566</v>
      </c>
    </row>
    <row r="281" spans="1:4" ht="25.5">
      <c r="A281" s="17" t="s">
        <v>78</v>
      </c>
      <c r="B281" s="23" t="s">
        <v>79</v>
      </c>
      <c r="C281" s="18"/>
      <c r="D281" s="18"/>
    </row>
    <row r="282" spans="1:5" ht="12.75">
      <c r="A282" s="17"/>
      <c r="B282" s="19" t="s">
        <v>129</v>
      </c>
      <c r="C282" s="18">
        <f>+E282-D282</f>
        <v>96334399</v>
      </c>
      <c r="D282" s="18">
        <v>1478954</v>
      </c>
      <c r="E282" s="18">
        <v>97813353</v>
      </c>
    </row>
    <row r="283" spans="1:4" ht="12.75">
      <c r="A283" s="17" t="s">
        <v>80</v>
      </c>
      <c r="B283" s="2" t="s">
        <v>81</v>
      </c>
      <c r="C283" s="18"/>
      <c r="D283" s="18"/>
    </row>
    <row r="284" spans="1:5" ht="12.75">
      <c r="A284" s="17"/>
      <c r="B284" s="19" t="s">
        <v>129</v>
      </c>
      <c r="C284" s="18">
        <f>+E284-D284</f>
        <v>62806792</v>
      </c>
      <c r="D284" s="18">
        <v>974709</v>
      </c>
      <c r="E284" s="18">
        <v>63781501</v>
      </c>
    </row>
    <row r="285" spans="1:4" ht="12.75">
      <c r="A285" s="17" t="s">
        <v>84</v>
      </c>
      <c r="B285" s="2" t="s">
        <v>85</v>
      </c>
      <c r="C285" s="18"/>
      <c r="D285" s="18"/>
    </row>
    <row r="286" spans="2:5" ht="12.75">
      <c r="B286" s="19" t="s">
        <v>129</v>
      </c>
      <c r="C286" s="18">
        <f>+E286-D286</f>
        <v>39650632</v>
      </c>
      <c r="D286" s="18">
        <v>1725459</v>
      </c>
      <c r="E286" s="18">
        <v>41376091</v>
      </c>
    </row>
    <row r="287" spans="1:5" ht="12.75">
      <c r="A287" s="30"/>
      <c r="B287" s="30"/>
      <c r="C287" s="31"/>
      <c r="D287" s="31"/>
      <c r="E287" s="31"/>
    </row>
    <row r="289" ht="12.75">
      <c r="D289" s="18"/>
    </row>
    <row r="290" ht="12.75">
      <c r="D290" s="18"/>
    </row>
    <row r="291" ht="12.75">
      <c r="D291" s="18"/>
    </row>
    <row r="292" ht="12.75">
      <c r="D292" s="18"/>
    </row>
    <row r="293" ht="12.75">
      <c r="D293" s="18"/>
    </row>
    <row r="294" ht="12.75">
      <c r="D294" s="18"/>
    </row>
    <row r="295" ht="12.75">
      <c r="D295" s="18"/>
    </row>
    <row r="296" ht="12.75">
      <c r="D296" s="18"/>
    </row>
    <row r="297" ht="12.75">
      <c r="D297" s="18"/>
    </row>
    <row r="298" ht="12.75">
      <c r="D298" s="18"/>
    </row>
    <row r="299" ht="12.75">
      <c r="D299" s="18"/>
    </row>
    <row r="300" ht="12.75">
      <c r="D300" s="18"/>
    </row>
    <row r="301" ht="12.75">
      <c r="D301" s="18"/>
    </row>
    <row r="302" ht="12.75">
      <c r="D302" s="18"/>
    </row>
    <row r="303" ht="12.75">
      <c r="D303" s="18"/>
    </row>
    <row r="304" ht="12.75">
      <c r="D304" s="18"/>
    </row>
    <row r="305" ht="12.75">
      <c r="D305" s="18"/>
    </row>
    <row r="306" ht="12.75">
      <c r="D306" s="18"/>
    </row>
    <row r="307" ht="12.75">
      <c r="D307" s="18"/>
    </row>
    <row r="308" ht="12.75">
      <c r="D308" s="18"/>
    </row>
    <row r="309" ht="12.75">
      <c r="D309" s="18"/>
    </row>
    <row r="310" ht="12.75">
      <c r="D310" s="18"/>
    </row>
    <row r="311" ht="12.75">
      <c r="D311" s="18"/>
    </row>
    <row r="312" ht="12.75">
      <c r="D312" s="18"/>
    </row>
    <row r="313" ht="12.75">
      <c r="D313" s="18"/>
    </row>
    <row r="314" ht="12.75">
      <c r="D314" s="18"/>
    </row>
    <row r="315" ht="12.75">
      <c r="D315" s="18"/>
    </row>
    <row r="316" ht="12.75">
      <c r="D316" s="18"/>
    </row>
    <row r="317" ht="12.75">
      <c r="D317" s="18"/>
    </row>
    <row r="318" ht="12.75">
      <c r="D318" s="18"/>
    </row>
    <row r="319" ht="12.75">
      <c r="D319" s="18"/>
    </row>
    <row r="320" ht="12.75">
      <c r="D320" s="18"/>
    </row>
    <row r="321" ht="12.75">
      <c r="D321" s="18"/>
    </row>
    <row r="322" ht="12.75">
      <c r="D322" s="18"/>
    </row>
    <row r="323" ht="12.75">
      <c r="D323" s="18"/>
    </row>
    <row r="324" ht="12.75">
      <c r="D324" s="18"/>
    </row>
    <row r="325" ht="12.75">
      <c r="D325" s="18"/>
    </row>
    <row r="326" ht="12.75">
      <c r="D326" s="18"/>
    </row>
    <row r="327" ht="12.75">
      <c r="D327" s="18"/>
    </row>
    <row r="328" ht="12.75">
      <c r="D328" s="18"/>
    </row>
    <row r="329" ht="12.75">
      <c r="D329" s="18"/>
    </row>
    <row r="330" ht="12.75">
      <c r="D330" s="18"/>
    </row>
    <row r="331" ht="12.75">
      <c r="D331" s="18"/>
    </row>
    <row r="332" ht="12.75">
      <c r="D332" s="18"/>
    </row>
    <row r="333" ht="12.75">
      <c r="D333" s="18"/>
    </row>
    <row r="334" ht="12.75">
      <c r="D334" s="18"/>
    </row>
    <row r="335" ht="12.75">
      <c r="D335" s="18"/>
    </row>
    <row r="336" ht="12.75">
      <c r="D336" s="18"/>
    </row>
    <row r="337" ht="12.75">
      <c r="D337" s="18"/>
    </row>
    <row r="338" ht="12.75">
      <c r="D338" s="18"/>
    </row>
    <row r="339" ht="12.75">
      <c r="D339" s="18"/>
    </row>
    <row r="340" ht="12.75">
      <c r="D340" s="18"/>
    </row>
    <row r="341" ht="12.75">
      <c r="D341" s="18"/>
    </row>
    <row r="342" ht="12.75">
      <c r="D342" s="18"/>
    </row>
    <row r="343" ht="12.75">
      <c r="D343" s="18"/>
    </row>
    <row r="344" ht="12.75">
      <c r="D344" s="18"/>
    </row>
    <row r="345" ht="12.75">
      <c r="D345" s="18"/>
    </row>
    <row r="346" ht="12.75">
      <c r="D346" s="18"/>
    </row>
    <row r="347" ht="12.75">
      <c r="D347" s="18"/>
    </row>
    <row r="348" ht="12.75">
      <c r="D348" s="18"/>
    </row>
    <row r="349" ht="12.75">
      <c r="D349" s="18"/>
    </row>
    <row r="350" ht="12.75">
      <c r="D350" s="18"/>
    </row>
    <row r="351" ht="12.75">
      <c r="D351" s="18"/>
    </row>
    <row r="352" ht="12.75">
      <c r="D352" s="18"/>
    </row>
    <row r="353" ht="12.75">
      <c r="D353" s="18"/>
    </row>
    <row r="354" ht="12.75">
      <c r="D354" s="18"/>
    </row>
    <row r="355" ht="12.75">
      <c r="D355" s="18"/>
    </row>
    <row r="356" ht="12.75">
      <c r="D356" s="18"/>
    </row>
    <row r="357" ht="12.75">
      <c r="D357" s="18"/>
    </row>
    <row r="358" ht="12.75">
      <c r="D358" s="18"/>
    </row>
    <row r="359" ht="12.75">
      <c r="D359" s="18"/>
    </row>
    <row r="360" ht="12.75">
      <c r="D360" s="18"/>
    </row>
    <row r="361" ht="12.75">
      <c r="D361" s="18"/>
    </row>
    <row r="362" ht="12.75">
      <c r="D362" s="18"/>
    </row>
    <row r="363" ht="12.75">
      <c r="D363" s="18"/>
    </row>
    <row r="364" ht="12.75">
      <c r="D364" s="18"/>
    </row>
    <row r="365" ht="12.75">
      <c r="D365" s="18"/>
    </row>
    <row r="366" ht="12.75">
      <c r="D366" s="18"/>
    </row>
    <row r="367" ht="12.75">
      <c r="D367" s="18"/>
    </row>
    <row r="368" ht="12.75">
      <c r="D368" s="18"/>
    </row>
    <row r="369" ht="12.75">
      <c r="D369" s="18"/>
    </row>
    <row r="370" ht="12.75">
      <c r="D370" s="18"/>
    </row>
    <row r="371" ht="12.75">
      <c r="D371" s="18"/>
    </row>
    <row r="372" ht="12.75">
      <c r="D372" s="18"/>
    </row>
    <row r="373" ht="12.75">
      <c r="D373" s="18"/>
    </row>
    <row r="374" ht="12.75">
      <c r="D374" s="18"/>
    </row>
    <row r="375" ht="12.75">
      <c r="D375" s="18"/>
    </row>
    <row r="376" ht="12.75">
      <c r="D376" s="18"/>
    </row>
    <row r="377" ht="12.75">
      <c r="D377" s="18"/>
    </row>
    <row r="378" ht="12.75">
      <c r="D378" s="18"/>
    </row>
    <row r="379" ht="12.75">
      <c r="D379" s="18"/>
    </row>
    <row r="380" ht="12.75">
      <c r="D380" s="18"/>
    </row>
    <row r="381" ht="12.75">
      <c r="D381" s="18"/>
    </row>
    <row r="382" ht="12.75">
      <c r="D382" s="18"/>
    </row>
    <row r="383" ht="12.75">
      <c r="D383" s="18"/>
    </row>
    <row r="384" ht="12.75">
      <c r="D384" s="18"/>
    </row>
    <row r="385" ht="12.75">
      <c r="D385" s="18"/>
    </row>
    <row r="386" ht="12.75">
      <c r="D386" s="18"/>
    </row>
    <row r="387" ht="12.75">
      <c r="D387" s="18"/>
    </row>
    <row r="388" ht="12.75">
      <c r="D388" s="18"/>
    </row>
    <row r="389" ht="12.75">
      <c r="D389" s="18"/>
    </row>
    <row r="390" ht="12.75">
      <c r="D390" s="18"/>
    </row>
    <row r="391" ht="12.75">
      <c r="D391" s="18"/>
    </row>
    <row r="392" ht="12.75">
      <c r="D392" s="18"/>
    </row>
    <row r="393" ht="12.75">
      <c r="D393" s="18"/>
    </row>
    <row r="394" ht="12.75">
      <c r="D394" s="18"/>
    </row>
    <row r="395" ht="12.75">
      <c r="D395" s="18"/>
    </row>
    <row r="396" ht="12.75">
      <c r="D396" s="18"/>
    </row>
    <row r="397" ht="12.75">
      <c r="D397" s="18"/>
    </row>
    <row r="398" ht="12.75">
      <c r="D398" s="18"/>
    </row>
    <row r="399" ht="12.75">
      <c r="D399" s="18"/>
    </row>
    <row r="400" ht="12.75">
      <c r="D400" s="18"/>
    </row>
    <row r="401" ht="12.75">
      <c r="D401" s="18"/>
    </row>
    <row r="402" ht="12.75">
      <c r="D402" s="18"/>
    </row>
    <row r="403" ht="12.75">
      <c r="D403" s="18"/>
    </row>
    <row r="404" ht="12.75">
      <c r="D404" s="18"/>
    </row>
    <row r="405" ht="12.75">
      <c r="D405" s="18"/>
    </row>
    <row r="406" ht="12.75">
      <c r="D406" s="18"/>
    </row>
    <row r="407" ht="12.75">
      <c r="D407" s="18"/>
    </row>
    <row r="408" ht="12.75">
      <c r="D408" s="18"/>
    </row>
    <row r="409" ht="12.75">
      <c r="D409" s="18"/>
    </row>
    <row r="410" ht="12.75">
      <c r="D410" s="18"/>
    </row>
    <row r="411" ht="12.75">
      <c r="D411" s="18"/>
    </row>
    <row r="412" ht="12.75">
      <c r="D412" s="18"/>
    </row>
    <row r="413" ht="12.75">
      <c r="D413" s="18"/>
    </row>
    <row r="414" ht="12.75">
      <c r="D414" s="18"/>
    </row>
    <row r="415" ht="12.75">
      <c r="D415" s="18"/>
    </row>
    <row r="416" ht="12.75">
      <c r="D416" s="18"/>
    </row>
    <row r="417" ht="12.75">
      <c r="D417" s="18"/>
    </row>
    <row r="418" ht="12.75">
      <c r="D418" s="18"/>
    </row>
    <row r="419" ht="12.75">
      <c r="D419" s="18"/>
    </row>
    <row r="420" ht="12.75">
      <c r="D420" s="18"/>
    </row>
    <row r="421" ht="12.75">
      <c r="D421" s="18"/>
    </row>
    <row r="422" ht="12.75">
      <c r="D422" s="18"/>
    </row>
    <row r="423" ht="12.75">
      <c r="D423" s="18"/>
    </row>
    <row r="424" ht="12.75">
      <c r="D424" s="18"/>
    </row>
    <row r="425" ht="12.75">
      <c r="D425" s="18"/>
    </row>
    <row r="426" ht="12.75">
      <c r="D426" s="18"/>
    </row>
    <row r="427" ht="12.75">
      <c r="D427" s="18"/>
    </row>
    <row r="428" ht="12.75">
      <c r="D428" s="18"/>
    </row>
    <row r="429" ht="12.75">
      <c r="D429" s="18"/>
    </row>
    <row r="430" ht="12.75">
      <c r="D430" s="18"/>
    </row>
    <row r="431" ht="12.75">
      <c r="D431" s="18"/>
    </row>
    <row r="432" ht="12.75">
      <c r="D432" s="18"/>
    </row>
    <row r="433" ht="12.75">
      <c r="D433" s="18"/>
    </row>
    <row r="434" ht="12.75">
      <c r="D434" s="18"/>
    </row>
    <row r="435" ht="12.75">
      <c r="D435" s="18"/>
    </row>
    <row r="436" ht="12.75">
      <c r="D436" s="18"/>
    </row>
    <row r="437" ht="12.75">
      <c r="D437" s="18"/>
    </row>
    <row r="438" ht="12.75">
      <c r="D438" s="18"/>
    </row>
    <row r="439" ht="12.75">
      <c r="D439" s="18"/>
    </row>
    <row r="440" ht="12.75">
      <c r="D440" s="18"/>
    </row>
    <row r="441" ht="12.75">
      <c r="D441" s="18"/>
    </row>
    <row r="442" ht="12.75">
      <c r="D442" s="18"/>
    </row>
    <row r="443" ht="12.75">
      <c r="D443" s="18"/>
    </row>
    <row r="444" ht="12.75">
      <c r="D444" s="18"/>
    </row>
    <row r="445" ht="12.75">
      <c r="D445" s="18"/>
    </row>
    <row r="446" ht="12.75">
      <c r="D446" s="18"/>
    </row>
    <row r="447" ht="12.75">
      <c r="D447" s="18"/>
    </row>
    <row r="448" ht="12.75">
      <c r="D448" s="18"/>
    </row>
    <row r="449" ht="12.75">
      <c r="D449" s="18"/>
    </row>
    <row r="450" ht="12.75">
      <c r="D450" s="18"/>
    </row>
    <row r="451" ht="12.75">
      <c r="D451" s="18"/>
    </row>
    <row r="452" ht="12.75">
      <c r="D452" s="18"/>
    </row>
    <row r="453" ht="12.75">
      <c r="D453" s="18"/>
    </row>
    <row r="454" ht="12.75">
      <c r="D454" s="18"/>
    </row>
    <row r="455" ht="12.75">
      <c r="D455" s="18"/>
    </row>
    <row r="456" ht="12.75">
      <c r="D456" s="18"/>
    </row>
    <row r="457" ht="12.75">
      <c r="D457" s="18"/>
    </row>
    <row r="458" ht="12.75">
      <c r="D458" s="18"/>
    </row>
    <row r="459" ht="12.75">
      <c r="D459" s="18"/>
    </row>
    <row r="460" ht="12.75">
      <c r="D460" s="18"/>
    </row>
    <row r="461" ht="12.75">
      <c r="D461" s="18"/>
    </row>
    <row r="462" ht="12.75">
      <c r="D462" s="18"/>
    </row>
    <row r="463" ht="12.75">
      <c r="D463" s="18"/>
    </row>
    <row r="464" ht="12.75">
      <c r="D464" s="18"/>
    </row>
    <row r="465" ht="12.75">
      <c r="D465" s="18"/>
    </row>
    <row r="466" ht="12.75">
      <c r="D466" s="18"/>
    </row>
    <row r="467" ht="12.75">
      <c r="D467" s="18"/>
    </row>
    <row r="468" ht="12.75">
      <c r="D468" s="18"/>
    </row>
    <row r="469" ht="12.75">
      <c r="D469" s="18"/>
    </row>
    <row r="470" ht="12.75">
      <c r="D470" s="18"/>
    </row>
    <row r="471" ht="12.75">
      <c r="D471" s="18"/>
    </row>
    <row r="472" ht="12.75">
      <c r="D472" s="18"/>
    </row>
    <row r="473" ht="12.75">
      <c r="D473" s="18"/>
    </row>
    <row r="474" ht="12.75">
      <c r="D474" s="18"/>
    </row>
    <row r="475" ht="12.75">
      <c r="D475" s="18"/>
    </row>
    <row r="476" ht="12.75">
      <c r="D476" s="18"/>
    </row>
    <row r="477" ht="12.75">
      <c r="D477" s="18"/>
    </row>
    <row r="478" ht="12.75">
      <c r="D478" s="18"/>
    </row>
    <row r="479" ht="12.75">
      <c r="D479" s="18"/>
    </row>
    <row r="480" ht="12.75">
      <c r="D480" s="18"/>
    </row>
    <row r="481" ht="12.75">
      <c r="D481" s="18"/>
    </row>
    <row r="482" ht="12.75">
      <c r="D482" s="18"/>
    </row>
    <row r="483" ht="12.75">
      <c r="D483" s="18"/>
    </row>
    <row r="484" ht="12.75">
      <c r="D484" s="18"/>
    </row>
    <row r="485" ht="12.75">
      <c r="D485" s="18"/>
    </row>
    <row r="486" ht="12.75">
      <c r="D486" s="18"/>
    </row>
    <row r="487" ht="12.75">
      <c r="D487" s="18"/>
    </row>
    <row r="488" ht="12.75">
      <c r="D488" s="18"/>
    </row>
    <row r="489" ht="12.75">
      <c r="D489" s="18"/>
    </row>
    <row r="490" ht="12.75">
      <c r="D490" s="18"/>
    </row>
    <row r="491" ht="12.75">
      <c r="D491" s="18"/>
    </row>
    <row r="492" ht="12.75">
      <c r="D492" s="18"/>
    </row>
    <row r="493" ht="12.75">
      <c r="D493" s="18"/>
    </row>
    <row r="494" ht="12.75">
      <c r="D494" s="18"/>
    </row>
    <row r="495" ht="12.75">
      <c r="D495" s="18"/>
    </row>
    <row r="496" ht="12.75">
      <c r="D496" s="18"/>
    </row>
    <row r="497" ht="12.75">
      <c r="D497" s="18"/>
    </row>
    <row r="498" ht="12.75">
      <c r="D498" s="18"/>
    </row>
    <row r="499" ht="12.75">
      <c r="D499" s="18"/>
    </row>
    <row r="500" ht="12.75">
      <c r="D500" s="18"/>
    </row>
    <row r="501" ht="12.75">
      <c r="D501" s="18"/>
    </row>
    <row r="502" ht="12.75">
      <c r="D502" s="18"/>
    </row>
    <row r="503" ht="12.75">
      <c r="D503" s="18"/>
    </row>
    <row r="504" ht="12.75">
      <c r="D504" s="18"/>
    </row>
    <row r="505" ht="12.75">
      <c r="D505" s="18"/>
    </row>
    <row r="506" ht="12.75">
      <c r="D506" s="18"/>
    </row>
    <row r="507" ht="12.75">
      <c r="D507" s="18"/>
    </row>
    <row r="508" ht="12.75">
      <c r="D508" s="18"/>
    </row>
    <row r="509" ht="12.75">
      <c r="D509" s="18"/>
    </row>
    <row r="510" ht="12.75">
      <c r="D510" s="18"/>
    </row>
    <row r="511" ht="12.75">
      <c r="D511" s="18"/>
    </row>
    <row r="512" ht="12.75">
      <c r="D512" s="18"/>
    </row>
    <row r="513" ht="12.75">
      <c r="D513" s="18"/>
    </row>
    <row r="514" ht="12.75">
      <c r="D514" s="18"/>
    </row>
    <row r="515" ht="12.75">
      <c r="D515" s="18"/>
    </row>
    <row r="516" ht="12.75">
      <c r="D516" s="18"/>
    </row>
    <row r="517" ht="12.75">
      <c r="D517" s="18"/>
    </row>
    <row r="518" ht="12.75">
      <c r="D518" s="18"/>
    </row>
    <row r="519" ht="12.75">
      <c r="D519" s="18"/>
    </row>
    <row r="520" ht="12.75">
      <c r="D520" s="18"/>
    </row>
    <row r="521" ht="12.75">
      <c r="D521" s="18"/>
    </row>
    <row r="522" ht="12.75">
      <c r="D522" s="18"/>
    </row>
    <row r="523" ht="12.75">
      <c r="D523" s="18"/>
    </row>
    <row r="524" ht="12.75">
      <c r="D524" s="18"/>
    </row>
    <row r="525" ht="12.75">
      <c r="D525" s="18"/>
    </row>
    <row r="526" ht="12.75">
      <c r="D526" s="18"/>
    </row>
    <row r="527" ht="12.75">
      <c r="D527" s="18"/>
    </row>
    <row r="528" ht="12.75">
      <c r="D528" s="18"/>
    </row>
    <row r="529" ht="12.75">
      <c r="D529" s="18"/>
    </row>
    <row r="530" ht="12.75">
      <c r="D530" s="18"/>
    </row>
    <row r="531" ht="12.75">
      <c r="D531" s="18"/>
    </row>
    <row r="532" ht="12.75">
      <c r="D532" s="18"/>
    </row>
    <row r="533" ht="12.75">
      <c r="D533" s="18"/>
    </row>
    <row r="534" ht="12.75">
      <c r="D534" s="18"/>
    </row>
    <row r="535" ht="12.75">
      <c r="D535" s="18"/>
    </row>
    <row r="536" ht="12.75">
      <c r="D536" s="18"/>
    </row>
    <row r="537" ht="12.75">
      <c r="D537" s="18"/>
    </row>
    <row r="538" ht="12.75">
      <c r="D538" s="18"/>
    </row>
    <row r="539" ht="12.75">
      <c r="D539" s="18"/>
    </row>
    <row r="540" ht="12.75">
      <c r="D540" s="18"/>
    </row>
    <row r="541" ht="12.75">
      <c r="D541" s="18"/>
    </row>
    <row r="542" ht="12.75">
      <c r="D542" s="18"/>
    </row>
    <row r="543" ht="12.75">
      <c r="D543" s="18"/>
    </row>
    <row r="544" ht="12.75">
      <c r="D544" s="18"/>
    </row>
    <row r="545" ht="12.75">
      <c r="D545" s="18"/>
    </row>
    <row r="546" ht="12.75">
      <c r="D546" s="18"/>
    </row>
    <row r="547" ht="12.75">
      <c r="D547" s="18"/>
    </row>
    <row r="548" ht="12.75">
      <c r="D548" s="18"/>
    </row>
    <row r="549" ht="12.75">
      <c r="D549" s="18"/>
    </row>
    <row r="550" ht="12.75">
      <c r="D550" s="18"/>
    </row>
    <row r="551" ht="12.75">
      <c r="D551" s="18"/>
    </row>
    <row r="552" ht="12.75">
      <c r="D552" s="18"/>
    </row>
    <row r="553" ht="12.75">
      <c r="D553" s="18"/>
    </row>
    <row r="554" ht="12.75">
      <c r="D554" s="18"/>
    </row>
    <row r="555" ht="12.75">
      <c r="D555" s="18"/>
    </row>
    <row r="556" ht="12.75">
      <c r="D556" s="18"/>
    </row>
    <row r="557" ht="12.75">
      <c r="D557" s="18"/>
    </row>
    <row r="558" ht="12.75">
      <c r="D558" s="18"/>
    </row>
    <row r="559" ht="12.75">
      <c r="D559" s="18"/>
    </row>
    <row r="560" ht="12.75">
      <c r="D560" s="18"/>
    </row>
    <row r="561" ht="12.75">
      <c r="D561" s="18"/>
    </row>
    <row r="562" ht="12.75">
      <c r="D562" s="18"/>
    </row>
    <row r="563" ht="12.75">
      <c r="D563" s="18"/>
    </row>
    <row r="564" ht="12.75">
      <c r="D564" s="18"/>
    </row>
    <row r="565" ht="12.75">
      <c r="D565" s="18"/>
    </row>
    <row r="566" ht="12.75">
      <c r="D566" s="18"/>
    </row>
    <row r="567" ht="12.75">
      <c r="D567" s="18"/>
    </row>
    <row r="568" ht="12.75">
      <c r="D568" s="18"/>
    </row>
    <row r="569" ht="12.75">
      <c r="D569" s="18"/>
    </row>
    <row r="570" ht="12.75">
      <c r="D570" s="18"/>
    </row>
    <row r="571" ht="12.75">
      <c r="D571" s="18"/>
    </row>
    <row r="572" ht="12.75">
      <c r="D572" s="18"/>
    </row>
    <row r="573" ht="12.75">
      <c r="D573" s="18"/>
    </row>
    <row r="574" ht="12.75">
      <c r="D574" s="18"/>
    </row>
    <row r="575" ht="12.75">
      <c r="D575" s="18"/>
    </row>
    <row r="576" ht="12.75">
      <c r="D576" s="18"/>
    </row>
    <row r="577" ht="12.75">
      <c r="D577" s="18"/>
    </row>
    <row r="578" ht="12.75">
      <c r="D578" s="18"/>
    </row>
    <row r="579" ht="12.75">
      <c r="D579" s="18"/>
    </row>
    <row r="580" ht="12.75">
      <c r="D580" s="18"/>
    </row>
    <row r="581" ht="12.75">
      <c r="D581" s="18"/>
    </row>
    <row r="582" ht="12.75">
      <c r="D582" s="18"/>
    </row>
    <row r="583" ht="12.75">
      <c r="D583" s="18"/>
    </row>
    <row r="584" ht="12.75">
      <c r="D584" s="18"/>
    </row>
    <row r="585" ht="12.75">
      <c r="D585" s="18"/>
    </row>
    <row r="586" ht="12.75">
      <c r="D586" s="18"/>
    </row>
    <row r="587" ht="12.75">
      <c r="D587" s="18"/>
    </row>
    <row r="588" ht="12.75">
      <c r="D588" s="18"/>
    </row>
    <row r="589" ht="12.75">
      <c r="D589" s="18"/>
    </row>
    <row r="590" ht="12.75">
      <c r="D590" s="18"/>
    </row>
    <row r="591" ht="12.75">
      <c r="D591" s="18"/>
    </row>
    <row r="592" ht="12.75">
      <c r="D592" s="18"/>
    </row>
    <row r="593" ht="12.75">
      <c r="D593" s="18"/>
    </row>
    <row r="594" ht="12.75">
      <c r="D594" s="18"/>
    </row>
    <row r="595" ht="12.75">
      <c r="D595" s="18"/>
    </row>
    <row r="596" ht="12.75">
      <c r="D596" s="18"/>
    </row>
    <row r="597" ht="12.75">
      <c r="D597" s="18"/>
    </row>
    <row r="598" ht="12.75">
      <c r="D598" s="18"/>
    </row>
    <row r="599" ht="12.75">
      <c r="D599" s="18"/>
    </row>
    <row r="600" ht="12.75">
      <c r="D600" s="18"/>
    </row>
    <row r="601" ht="12.75">
      <c r="D601" s="18"/>
    </row>
    <row r="602" ht="12.75">
      <c r="D602" s="18"/>
    </row>
    <row r="603" ht="12.75">
      <c r="D603" s="18"/>
    </row>
    <row r="604" ht="12.75">
      <c r="D604" s="18"/>
    </row>
    <row r="605" ht="12.75">
      <c r="D605" s="18"/>
    </row>
    <row r="606" ht="12.75">
      <c r="D606" s="18"/>
    </row>
    <row r="607" ht="12.75">
      <c r="D607" s="18"/>
    </row>
    <row r="608" ht="12.75">
      <c r="D608" s="18"/>
    </row>
    <row r="609" ht="12.75">
      <c r="D609" s="18"/>
    </row>
    <row r="610" ht="12.75">
      <c r="D610" s="18"/>
    </row>
    <row r="611" ht="12.75">
      <c r="D611" s="18"/>
    </row>
    <row r="612" ht="12.75">
      <c r="D612" s="18"/>
    </row>
    <row r="613" ht="12.75">
      <c r="D613" s="18"/>
    </row>
    <row r="614" ht="12.75">
      <c r="D614" s="18"/>
    </row>
    <row r="615" ht="12.75">
      <c r="D615" s="18"/>
    </row>
    <row r="616" ht="12.75">
      <c r="D616" s="18"/>
    </row>
    <row r="617" ht="12.75">
      <c r="D617" s="18"/>
    </row>
    <row r="618" ht="12.75">
      <c r="D618" s="18"/>
    </row>
    <row r="619" ht="12.75">
      <c r="D619" s="18"/>
    </row>
    <row r="620" ht="12.75">
      <c r="D620" s="18"/>
    </row>
    <row r="621" ht="12.75">
      <c r="D621" s="18"/>
    </row>
    <row r="622" ht="12.75">
      <c r="D622" s="18"/>
    </row>
    <row r="623" ht="12.75">
      <c r="D623" s="18"/>
    </row>
    <row r="624" ht="12.75">
      <c r="D624" s="18"/>
    </row>
    <row r="625" ht="12.75">
      <c r="D625" s="18"/>
    </row>
    <row r="626" ht="12.75">
      <c r="D626" s="18"/>
    </row>
    <row r="627" ht="12.75">
      <c r="D627" s="18"/>
    </row>
    <row r="628" ht="12.75">
      <c r="D628" s="18"/>
    </row>
    <row r="629" ht="12.75">
      <c r="D629" s="18"/>
    </row>
    <row r="630" ht="12.75">
      <c r="D630" s="18"/>
    </row>
    <row r="631" ht="12.75">
      <c r="D631" s="18"/>
    </row>
    <row r="632" ht="12.75">
      <c r="D632" s="18"/>
    </row>
    <row r="633" ht="12.75">
      <c r="D633" s="18"/>
    </row>
    <row r="634" ht="12.75">
      <c r="D634" s="18"/>
    </row>
    <row r="635" ht="12.75">
      <c r="D635" s="18"/>
    </row>
    <row r="636" ht="12.75">
      <c r="D636" s="18"/>
    </row>
    <row r="637" ht="12.75">
      <c r="D637" s="18"/>
    </row>
    <row r="638" ht="12.75">
      <c r="D638" s="18"/>
    </row>
    <row r="639" ht="12.75">
      <c r="D639" s="18"/>
    </row>
    <row r="640" ht="12.75">
      <c r="D640" s="18"/>
    </row>
    <row r="641" ht="12.75">
      <c r="D641" s="18"/>
    </row>
    <row r="642" ht="12.75">
      <c r="D642" s="18"/>
    </row>
    <row r="643" ht="12.75">
      <c r="D643" s="18"/>
    </row>
    <row r="644" ht="12.75">
      <c r="D644" s="18"/>
    </row>
    <row r="645" ht="12.75">
      <c r="D645" s="18"/>
    </row>
    <row r="646" ht="12.75">
      <c r="D646" s="18"/>
    </row>
    <row r="647" ht="12.75">
      <c r="D647" s="18"/>
    </row>
    <row r="648" ht="12.75">
      <c r="D648" s="18"/>
    </row>
    <row r="649" ht="12.75">
      <c r="D649" s="18"/>
    </row>
    <row r="650" ht="12.75">
      <c r="D650" s="18"/>
    </row>
    <row r="651" ht="12.75">
      <c r="D651" s="18"/>
    </row>
    <row r="652" ht="12.75">
      <c r="D652" s="18"/>
    </row>
    <row r="653" ht="12.75">
      <c r="D653" s="18"/>
    </row>
    <row r="654" ht="12.75">
      <c r="D654" s="18"/>
    </row>
    <row r="655" ht="12.75">
      <c r="D655" s="18"/>
    </row>
    <row r="656" ht="12.75">
      <c r="D656" s="18"/>
    </row>
    <row r="657" ht="12.75">
      <c r="D657" s="18"/>
    </row>
    <row r="658" ht="12.75">
      <c r="D658" s="18"/>
    </row>
    <row r="659" ht="12.75">
      <c r="D659" s="18"/>
    </row>
    <row r="660" ht="12.75">
      <c r="D660" s="18"/>
    </row>
    <row r="661" ht="12.75">
      <c r="D661" s="18"/>
    </row>
    <row r="662" ht="12.75">
      <c r="D662" s="18"/>
    </row>
    <row r="663" ht="12.75">
      <c r="D663" s="18"/>
    </row>
    <row r="664" ht="12.75">
      <c r="D664" s="18"/>
    </row>
    <row r="665" ht="12.75">
      <c r="D665" s="18"/>
    </row>
    <row r="666" ht="12.75">
      <c r="D666" s="18"/>
    </row>
    <row r="667" ht="12.75">
      <c r="D667" s="18"/>
    </row>
    <row r="668" ht="12.75">
      <c r="D668" s="18"/>
    </row>
    <row r="669" ht="12.75">
      <c r="D669" s="18"/>
    </row>
    <row r="670" ht="12.75">
      <c r="D670" s="18"/>
    </row>
    <row r="671" ht="12.75">
      <c r="D671" s="18"/>
    </row>
    <row r="672" ht="12.75">
      <c r="D672" s="18"/>
    </row>
    <row r="673" ht="12.75">
      <c r="D673" s="18"/>
    </row>
    <row r="674" ht="12.75">
      <c r="D674" s="18"/>
    </row>
    <row r="675" ht="12.75">
      <c r="D675" s="18"/>
    </row>
    <row r="676" ht="12.75">
      <c r="D676" s="18"/>
    </row>
    <row r="677" ht="12.75">
      <c r="D677" s="18"/>
    </row>
    <row r="678" ht="12.75">
      <c r="D678" s="18"/>
    </row>
    <row r="679" ht="12.75">
      <c r="D679" s="18"/>
    </row>
    <row r="680" ht="12.75">
      <c r="D680" s="18"/>
    </row>
    <row r="681" ht="12.75">
      <c r="D681" s="18"/>
    </row>
    <row r="682" ht="12.75">
      <c r="D682" s="18"/>
    </row>
    <row r="683" ht="12.75">
      <c r="D683" s="18"/>
    </row>
    <row r="684" ht="12.75">
      <c r="D684" s="18"/>
    </row>
    <row r="685" ht="12.75">
      <c r="D685" s="18"/>
    </row>
    <row r="686" ht="12.75">
      <c r="D686" s="18"/>
    </row>
    <row r="687" ht="12.75">
      <c r="D687" s="18"/>
    </row>
    <row r="688" ht="12.75">
      <c r="D688" s="18"/>
    </row>
    <row r="689" ht="12.75">
      <c r="D689" s="18"/>
    </row>
    <row r="690" ht="12.75">
      <c r="D690" s="18"/>
    </row>
    <row r="691" ht="12.75">
      <c r="D691" s="18"/>
    </row>
    <row r="692" ht="12.75">
      <c r="D692" s="18"/>
    </row>
    <row r="693" ht="12.75">
      <c r="D693" s="18"/>
    </row>
    <row r="694" ht="12.75">
      <c r="D694" s="18"/>
    </row>
    <row r="695" ht="12.75">
      <c r="D695" s="18"/>
    </row>
    <row r="696" ht="12.75">
      <c r="D696" s="18"/>
    </row>
    <row r="697" ht="12.75">
      <c r="D697" s="18"/>
    </row>
    <row r="698" ht="12.75">
      <c r="D698" s="18"/>
    </row>
    <row r="699" ht="12.75">
      <c r="D699" s="18"/>
    </row>
    <row r="700" ht="12.75">
      <c r="D700" s="18"/>
    </row>
    <row r="701" ht="12.75">
      <c r="D701" s="18"/>
    </row>
    <row r="702" ht="12.75">
      <c r="D702" s="18"/>
    </row>
    <row r="703" ht="12.75">
      <c r="D703" s="18"/>
    </row>
    <row r="704" ht="12.75">
      <c r="D704" s="18"/>
    </row>
    <row r="705" ht="12.75">
      <c r="D705" s="18"/>
    </row>
    <row r="706" ht="12.75">
      <c r="D706" s="18"/>
    </row>
    <row r="707" ht="12.75">
      <c r="D707" s="18"/>
    </row>
    <row r="708" ht="12.75">
      <c r="D708" s="18"/>
    </row>
    <row r="709" ht="12.75">
      <c r="D709" s="18"/>
    </row>
    <row r="710" ht="12.75">
      <c r="D710" s="18"/>
    </row>
    <row r="711" ht="12.75">
      <c r="D711" s="18"/>
    </row>
    <row r="712" ht="12.75">
      <c r="D712" s="18"/>
    </row>
    <row r="713" ht="12.75">
      <c r="D713" s="18"/>
    </row>
    <row r="714" ht="12.75">
      <c r="D714" s="18"/>
    </row>
    <row r="715" ht="12.75">
      <c r="D715" s="18"/>
    </row>
    <row r="716" ht="12.75">
      <c r="D716" s="18"/>
    </row>
    <row r="717" ht="12.75">
      <c r="D717" s="18"/>
    </row>
    <row r="718" ht="12.75">
      <c r="D718" s="18"/>
    </row>
    <row r="719" ht="12.75">
      <c r="D719" s="18"/>
    </row>
    <row r="720" ht="12.75">
      <c r="D720" s="18"/>
    </row>
    <row r="721" ht="12.75">
      <c r="D721" s="18"/>
    </row>
    <row r="722" ht="12.75">
      <c r="D722" s="18"/>
    </row>
    <row r="723" ht="12.75">
      <c r="D723" s="18"/>
    </row>
    <row r="724" ht="12.75">
      <c r="D724" s="18"/>
    </row>
    <row r="725" ht="12.75">
      <c r="D725" s="18"/>
    </row>
    <row r="726" ht="12.75">
      <c r="D726" s="18"/>
    </row>
    <row r="727" ht="12.75">
      <c r="D727" s="18"/>
    </row>
    <row r="728" ht="12.75">
      <c r="D728" s="18"/>
    </row>
    <row r="729" ht="12.75">
      <c r="D729" s="18"/>
    </row>
    <row r="730" ht="12.75">
      <c r="D730" s="18"/>
    </row>
    <row r="731" ht="12.75">
      <c r="D731" s="18"/>
    </row>
    <row r="732" ht="12.75">
      <c r="D732" s="18"/>
    </row>
    <row r="733" ht="12.75">
      <c r="D733" s="18"/>
    </row>
    <row r="734" ht="12.75">
      <c r="D734" s="18"/>
    </row>
    <row r="735" ht="12.75">
      <c r="D735" s="18"/>
    </row>
    <row r="736" ht="12.75">
      <c r="D736" s="18"/>
    </row>
    <row r="737" ht="12.75">
      <c r="D737" s="18"/>
    </row>
    <row r="738" ht="12.75">
      <c r="D738" s="18"/>
    </row>
    <row r="739" ht="12.75">
      <c r="D739" s="18"/>
    </row>
    <row r="740" ht="12.75">
      <c r="D740" s="18"/>
    </row>
    <row r="741" ht="12.75">
      <c r="D741" s="18"/>
    </row>
    <row r="742" ht="12.75">
      <c r="D742" s="18"/>
    </row>
    <row r="743" ht="12.75">
      <c r="D743" s="18"/>
    </row>
    <row r="744" ht="12.75">
      <c r="D744" s="18"/>
    </row>
    <row r="745" ht="12.75">
      <c r="D745" s="18"/>
    </row>
    <row r="746" ht="12.75">
      <c r="D746" s="18"/>
    </row>
    <row r="747" ht="12.75">
      <c r="D747" s="18"/>
    </row>
    <row r="748" ht="12.75">
      <c r="D748" s="18"/>
    </row>
    <row r="749" ht="12.75">
      <c r="D749" s="18"/>
    </row>
    <row r="750" ht="12.75">
      <c r="D750" s="18"/>
    </row>
    <row r="751" ht="12.75">
      <c r="D751" s="18"/>
    </row>
    <row r="752" ht="12.75">
      <c r="D752" s="18"/>
    </row>
    <row r="753" ht="12.75">
      <c r="D753" s="18"/>
    </row>
    <row r="754" ht="12.75">
      <c r="D754" s="18"/>
    </row>
    <row r="755" ht="12.75">
      <c r="D755" s="18"/>
    </row>
    <row r="756" ht="12.75">
      <c r="D756" s="18"/>
    </row>
    <row r="757" ht="12.75">
      <c r="D757" s="18"/>
    </row>
    <row r="758" ht="12.75">
      <c r="D758" s="18"/>
    </row>
    <row r="759" ht="12.75">
      <c r="D759" s="18"/>
    </row>
    <row r="760" ht="12.75">
      <c r="D760" s="18"/>
    </row>
    <row r="761" ht="12.75">
      <c r="D761" s="18"/>
    </row>
    <row r="762" ht="12.75">
      <c r="D762" s="18"/>
    </row>
    <row r="763" ht="12.75">
      <c r="D763" s="18"/>
    </row>
    <row r="764" ht="12.75">
      <c r="D764" s="18"/>
    </row>
    <row r="765" ht="12.75">
      <c r="D765" s="18"/>
    </row>
    <row r="766" ht="12.75">
      <c r="D766" s="18"/>
    </row>
    <row r="767" ht="12.75">
      <c r="D767" s="18"/>
    </row>
    <row r="768" ht="12.75">
      <c r="D768" s="18"/>
    </row>
    <row r="769" ht="12.75">
      <c r="D769" s="18"/>
    </row>
    <row r="770" ht="12.75">
      <c r="D770" s="18"/>
    </row>
    <row r="771" ht="12.75">
      <c r="D771" s="18"/>
    </row>
    <row r="772" ht="12.75">
      <c r="D772" s="18"/>
    </row>
    <row r="773" ht="12.75">
      <c r="D773" s="18"/>
    </row>
    <row r="774" ht="12.75">
      <c r="D774" s="18"/>
    </row>
    <row r="775" ht="12.75">
      <c r="D775" s="18"/>
    </row>
    <row r="776" ht="12.75">
      <c r="D776" s="18"/>
    </row>
    <row r="777" ht="12.75">
      <c r="D777" s="18"/>
    </row>
    <row r="778" ht="12.75">
      <c r="D778" s="18"/>
    </row>
    <row r="779" ht="12.75">
      <c r="D779" s="18"/>
    </row>
    <row r="780" ht="12.75">
      <c r="D780" s="18"/>
    </row>
    <row r="781" ht="12.75">
      <c r="D781" s="18"/>
    </row>
    <row r="782" ht="12.75">
      <c r="D782" s="18"/>
    </row>
    <row r="783" ht="12.75">
      <c r="D783" s="18"/>
    </row>
    <row r="784" ht="12.75">
      <c r="D784" s="18"/>
    </row>
    <row r="785" ht="12.75">
      <c r="D785" s="18"/>
    </row>
    <row r="786" ht="12.75">
      <c r="D786" s="18"/>
    </row>
    <row r="787" ht="12.75">
      <c r="D787" s="18"/>
    </row>
    <row r="788" ht="12.75">
      <c r="D788" s="18"/>
    </row>
    <row r="789" ht="12.75">
      <c r="D789" s="18"/>
    </row>
    <row r="790" ht="12.75">
      <c r="D790" s="18"/>
    </row>
    <row r="791" ht="12.75">
      <c r="D791" s="18"/>
    </row>
    <row r="792" ht="12.75">
      <c r="D792" s="18"/>
    </row>
    <row r="793" ht="12.75">
      <c r="D793" s="18"/>
    </row>
    <row r="794" ht="12.75">
      <c r="D794" s="18"/>
    </row>
    <row r="795" ht="12.75">
      <c r="D795" s="18"/>
    </row>
    <row r="796" ht="12.75">
      <c r="D796" s="18"/>
    </row>
    <row r="797" ht="12.75">
      <c r="D797" s="18"/>
    </row>
    <row r="798" ht="12.75">
      <c r="D798" s="18"/>
    </row>
    <row r="799" ht="12.75">
      <c r="D799" s="18"/>
    </row>
    <row r="800" ht="12.75">
      <c r="D800" s="18"/>
    </row>
    <row r="801" ht="12.75">
      <c r="D801" s="18"/>
    </row>
    <row r="802" ht="12.75">
      <c r="D802" s="18"/>
    </row>
    <row r="803" ht="12.75">
      <c r="D803" s="18"/>
    </row>
    <row r="804" ht="12.75">
      <c r="D804" s="18"/>
    </row>
    <row r="805" ht="12.75">
      <c r="D805" s="18"/>
    </row>
    <row r="806" ht="12.75">
      <c r="D806" s="18"/>
    </row>
    <row r="807" ht="12.75">
      <c r="D807" s="18"/>
    </row>
    <row r="808" ht="12.75">
      <c r="D808" s="18"/>
    </row>
    <row r="809" ht="12.75">
      <c r="D809" s="18"/>
    </row>
    <row r="810" ht="12.75">
      <c r="D810" s="18"/>
    </row>
    <row r="811" ht="12.75">
      <c r="D811" s="18"/>
    </row>
    <row r="812" ht="12.75">
      <c r="D812" s="18"/>
    </row>
    <row r="813" ht="12.75">
      <c r="D813" s="18"/>
    </row>
    <row r="814" ht="12.75">
      <c r="D814" s="18"/>
    </row>
    <row r="815" ht="12.75">
      <c r="D815" s="18"/>
    </row>
    <row r="816" ht="12.75">
      <c r="D816" s="18"/>
    </row>
    <row r="817" ht="12.75">
      <c r="D817" s="18"/>
    </row>
    <row r="818" ht="12.75">
      <c r="D818" s="18"/>
    </row>
    <row r="819" ht="12.75">
      <c r="D819" s="18"/>
    </row>
    <row r="820" ht="12.75">
      <c r="D820" s="18"/>
    </row>
    <row r="821" ht="12.75">
      <c r="D821" s="18"/>
    </row>
    <row r="822" ht="12.75">
      <c r="D822" s="18"/>
    </row>
    <row r="823" ht="12.75">
      <c r="D823" s="18"/>
    </row>
    <row r="824" ht="12.75">
      <c r="D824" s="18"/>
    </row>
    <row r="825" ht="12.75">
      <c r="D825" s="18"/>
    </row>
    <row r="826" ht="12.75">
      <c r="D826" s="18"/>
    </row>
    <row r="827" ht="12.75">
      <c r="D827" s="18"/>
    </row>
    <row r="828" ht="12.75">
      <c r="D828" s="18"/>
    </row>
    <row r="829" ht="12.75">
      <c r="D829" s="18"/>
    </row>
    <row r="830" ht="12.75">
      <c r="D830" s="18"/>
    </row>
    <row r="831" ht="12.75">
      <c r="D831" s="18"/>
    </row>
    <row r="832" ht="12.75">
      <c r="D832" s="18"/>
    </row>
    <row r="833" ht="12.75">
      <c r="D833" s="18"/>
    </row>
    <row r="834" ht="12.75">
      <c r="D834" s="18"/>
    </row>
    <row r="835" ht="12.75">
      <c r="D835" s="18"/>
    </row>
    <row r="836" ht="12.75">
      <c r="D836" s="18"/>
    </row>
    <row r="837" ht="12.75">
      <c r="D837" s="18"/>
    </row>
    <row r="838" ht="12.75">
      <c r="D838" s="18"/>
    </row>
    <row r="839" ht="12.75">
      <c r="D839" s="18"/>
    </row>
    <row r="840" ht="12.75">
      <c r="D840" s="18"/>
    </row>
    <row r="841" ht="12.75">
      <c r="D841" s="18"/>
    </row>
    <row r="842" ht="12.75">
      <c r="D842" s="18"/>
    </row>
    <row r="843" ht="12.75">
      <c r="D843" s="18"/>
    </row>
    <row r="844" ht="12.75">
      <c r="D844" s="18"/>
    </row>
    <row r="845" ht="12.75">
      <c r="D845" s="18"/>
    </row>
    <row r="846" ht="12.75">
      <c r="D846" s="18"/>
    </row>
    <row r="847" ht="12.75">
      <c r="D847" s="18"/>
    </row>
    <row r="848" ht="12.75">
      <c r="D848" s="18"/>
    </row>
    <row r="849" ht="12.75">
      <c r="D849" s="18"/>
    </row>
    <row r="850" ht="12.75">
      <c r="D850" s="18"/>
    </row>
    <row r="851" ht="12.75">
      <c r="D851" s="18"/>
    </row>
    <row r="852" ht="12.75">
      <c r="D852" s="18"/>
    </row>
    <row r="853" ht="12.75">
      <c r="D853" s="18"/>
    </row>
    <row r="854" ht="12.75">
      <c r="D854" s="18"/>
    </row>
    <row r="855" ht="12.75">
      <c r="D855" s="18"/>
    </row>
    <row r="856" ht="12.75">
      <c r="D856" s="18"/>
    </row>
    <row r="857" ht="12.75">
      <c r="D857" s="18"/>
    </row>
    <row r="858" ht="12.75">
      <c r="D858" s="18"/>
    </row>
    <row r="859" ht="12.75">
      <c r="D859" s="18"/>
    </row>
    <row r="860" ht="12.75">
      <c r="D860" s="18"/>
    </row>
    <row r="861" ht="12.75">
      <c r="D861" s="18"/>
    </row>
    <row r="862" ht="12.75">
      <c r="D862" s="18"/>
    </row>
    <row r="863" ht="12.75">
      <c r="D863" s="18"/>
    </row>
    <row r="864" ht="12.75">
      <c r="D864" s="18"/>
    </row>
    <row r="865" ht="12.75">
      <c r="D865" s="18"/>
    </row>
    <row r="866" ht="12.75">
      <c r="D866" s="18"/>
    </row>
    <row r="867" ht="12.75">
      <c r="D867" s="18"/>
    </row>
    <row r="868" ht="12.75">
      <c r="D868" s="18"/>
    </row>
    <row r="869" ht="12.75">
      <c r="D869" s="18"/>
    </row>
    <row r="870" ht="12.75">
      <c r="D870" s="18"/>
    </row>
    <row r="871" ht="12.75">
      <c r="D871" s="18"/>
    </row>
    <row r="872" ht="12.75">
      <c r="D872" s="18"/>
    </row>
    <row r="873" ht="12.75">
      <c r="D873" s="18"/>
    </row>
    <row r="874" ht="12.75">
      <c r="D874" s="18"/>
    </row>
    <row r="875" ht="12.75">
      <c r="D875" s="18"/>
    </row>
    <row r="876" ht="12.75">
      <c r="D876" s="18"/>
    </row>
    <row r="877" ht="12.75">
      <c r="D877" s="18"/>
    </row>
    <row r="878" ht="12.75">
      <c r="D878" s="18"/>
    </row>
    <row r="879" ht="12.75">
      <c r="D879" s="18"/>
    </row>
    <row r="880" ht="12.75">
      <c r="D880" s="18"/>
    </row>
    <row r="881" ht="12.75">
      <c r="D881" s="18"/>
    </row>
    <row r="882" ht="12.75">
      <c r="D882" s="18"/>
    </row>
    <row r="883" ht="12.75">
      <c r="D883" s="18"/>
    </row>
    <row r="884" ht="12.75">
      <c r="D884" s="18"/>
    </row>
    <row r="885" ht="12.75">
      <c r="D885" s="18"/>
    </row>
    <row r="886" ht="12.75">
      <c r="D886" s="18"/>
    </row>
    <row r="887" ht="12.75">
      <c r="D887" s="18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2002-08-14T18:00:22Z</dcterms:created>
  <dcterms:modified xsi:type="dcterms:W3CDTF">2002-08-14T18:01:40Z</dcterms:modified>
  <cp:category/>
  <cp:version/>
  <cp:contentType/>
  <cp:contentStatus/>
</cp:coreProperties>
</file>