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05" windowWidth="18735" windowHeight="11445" activeTab="1"/>
  </bookViews>
  <sheets>
    <sheet name="Consolidado" sheetId="2" r:id="rId1"/>
    <sheet name="BASE PPEF 2012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\a">#N/A</definedName>
    <definedName name="\b">#N/A</definedName>
    <definedName name="\c" localSheetId="0">#REF!</definedName>
    <definedName name="\c">#REF!</definedName>
    <definedName name="\p">#N/A</definedName>
    <definedName name="\s">#N/A</definedName>
    <definedName name="\z" localSheetId="0">#REF!</definedName>
    <definedName name="\z">#REF!</definedName>
    <definedName name="_1000DEF">#N/A</definedName>
    <definedName name="_2000DEF">#N/A</definedName>
    <definedName name="_3000DEF">#N/A</definedName>
    <definedName name="_3O0504" localSheetId="0">[1]BANPRO99!#REF!</definedName>
    <definedName name="_3O0504">[1]BANPRO99!#REF!</definedName>
    <definedName name="_5000DEF">#N/A</definedName>
    <definedName name="_6000">#N/A</definedName>
    <definedName name="_6000DEF">#N/A</definedName>
    <definedName name="_ABR1" localSheetId="0">[0]!ABR&amp;[0]!MAY&amp;[0]!JUN&amp;[0]!JUL&amp;[0]!AGO&amp;[0]!SEP</definedName>
    <definedName name="_ABR1">[0]!ABR&amp;[0]!MAY&amp;[0]!JUN&amp;[0]!JUL&amp;[0]!AGO&amp;[0]!SEP</definedName>
    <definedName name="_ABR2">[2]edofza4!$C$22</definedName>
    <definedName name="_AGO1" localSheetId="0">[0]!AGO&amp;[0]!SEP&amp;[0]!OCT&amp;[0]!NOV&amp;[0]!DIC</definedName>
    <definedName name="_AGO1">[0]!AGO&amp;[0]!SEP&amp;[0]!OCT&amp;[0]!NOV&amp;[0]!DIC</definedName>
    <definedName name="_AGO2">[2]edofza8!$C$22</definedName>
    <definedName name="_base">[1]BANPRO99!#REF!</definedName>
    <definedName name="_cad179">'[3]Mod Eco Controlados 99'!#REF!</definedName>
    <definedName name="_CFD02">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[2]edofza12!$C$22</definedName>
    <definedName name="_ENE2">[2]edofza1!$C$22</definedName>
    <definedName name="_FEB1" localSheetId="0">[0]!FEB&amp;[0]!MAR&amp;[0]!ABR&amp;[0]!MAY&amp;[0]!JUN&amp;[0]!JUL</definedName>
    <definedName name="_FEB1">[0]!FEB&amp;[0]!MAR&amp;[0]!ABR&amp;[0]!MAY&amp;[0]!JUN&amp;[0]!JUL</definedName>
    <definedName name="_FEB2">[2]edofza2!$C$22</definedName>
    <definedName name="_Fill" hidden="1">#REF!</definedName>
    <definedName name="_xlnm._FilterDatabase" localSheetId="1" hidden="1">'BASE PPEF 2012'!$A$5:$X$4100</definedName>
    <definedName name="_JUL2">[2]edofza7!$C$22</definedName>
    <definedName name="_JUN1" localSheetId="0">[0]!JUN&amp;[0]!JUL&amp;[0]!AGO&amp;[0]!SEP&amp;[0]!OCT</definedName>
    <definedName name="_JUN1">[0]!JUN&amp;[0]!JUL&amp;[0]!AGO&amp;[0]!SEP&amp;[0]!OCT</definedName>
    <definedName name="_JUN2">[2]edofza6!$C$22</definedName>
    <definedName name="_Key1" hidden="1">#REF!</definedName>
    <definedName name="_MAR1" localSheetId="0">[0]!MAR&amp;[0]!ABR&amp;[0]!MAY&amp;[0]!JUN&amp;[0]!JUL&amp;[0]!AGO</definedName>
    <definedName name="_MAR1">[0]!MAR&amp;[0]!ABR&amp;[0]!MAY&amp;[0]!JUN&amp;[0]!JUL&amp;[0]!AGO</definedName>
    <definedName name="_MAR2">[2]edofza3!$C$22</definedName>
    <definedName name="_MAY1" localSheetId="0">[0]!MAY&amp;[0]!JUN&amp;[0]!JUL&amp;[0]!AGO&amp;[0]!SEP</definedName>
    <definedName name="_MAY1">[0]!MAY&amp;[0]!JUN&amp;[0]!JUL&amp;[0]!AGO&amp;[0]!SEP</definedName>
    <definedName name="_MAY2">[2]edofza5!$C$22</definedName>
    <definedName name="_NOV1" localSheetId="0">[0]!NOV&amp;[0]!DIC</definedName>
    <definedName name="_NOV1">[0]!NOV&amp;[0]!DIC</definedName>
    <definedName name="_NOV2">[2]edofza11!$C$43</definedName>
    <definedName name="_OCT1" localSheetId="0">[0]!OCT&amp;[0]!NOV&amp;[0]!DIC</definedName>
    <definedName name="_OCT1">[0]!OCT&amp;[0]!NOV&amp;[0]!DIC</definedName>
    <definedName name="_OCT2">[2]edofza10!$C$22</definedName>
    <definedName name="_Order1" hidden="1">255</definedName>
    <definedName name="_Regression_Int">1</definedName>
    <definedName name="_Regression_X" hidden="1">#REF!</definedName>
    <definedName name="_SEP1" localSheetId="0">[0]!SEP&amp;[0]!OCT&amp;[0]!NOV&amp;[0]!DIC</definedName>
    <definedName name="_SEP1">[0]!SEP&amp;[0]!OCT&amp;[0]!NOV&amp;[0]!DIC</definedName>
    <definedName name="_SEP2">[2]edofza9!$C$22</definedName>
    <definedName name="_smg97">'[4]Premisa macro'!$E$4</definedName>
    <definedName name="_Sort" hidden="1">#REF!</definedName>
    <definedName name="_TDC2001">'[5]Tipos de Cambio'!$C$4</definedName>
    <definedName name="a" localSheetId="0">[0]!ABR&amp;[0]!MAY&amp;[0]!JUN&amp;[0]!JUL&amp;[0]!AGO&amp;[0]!SEP</definedName>
    <definedName name="a">[0]!ABR&amp;[0]!MAY&amp;[0]!JUN&amp;[0]!JUL&amp;[0]!AGO&amp;[0]!SEP</definedName>
    <definedName name="A_impresión_IM" localSheetId="0">#REF!</definedName>
    <definedName name="A_impresión_IM">#REF!</definedName>
    <definedName name="AA" localSheetId="0">[0]!SEP&amp;[0]!OCT&amp;[0]!NOV&amp;[0]!DIC</definedName>
    <definedName name="AA">[0]!SEP&amp;[0]!OCT&amp;[0]!NOV&amp;[0]!DIC</definedName>
    <definedName name="AA1500_">#N/A</definedName>
    <definedName name="ABR">"; ABRIL.- "&amp;TEXT([6]edofza04!$C$24,"#,##0")</definedName>
    <definedName name="Actividad_institucional">'[7]cuadro 21'!$A$6:$E$159</definedName>
    <definedName name="actual">'[8]Régimen financiero'!$E$3</definedName>
    <definedName name="AD">[1]BANPRO99!#REF!</definedName>
    <definedName name="admtva" localSheetId="0">+IF([0]!MES=1,Consolidado!_FEB1,IF([0]!MES=2,Consolidado!m,IF([0]!MES=3,Consolidado!_ABR1,IF([0]!MES=4,Consolidado!_MAY1,IF([0]!MES=5,Consolidado!_JUN1,IF([0]!MES=6,[0]!_JUL1,Consolidado!PROY2))))))</definedName>
    <definedName name="admtva">+IF([0]!MES=1,[0]!_FEB1,IF([0]!MES=2,Consolidado!m,IF([0]!MES=3,[0]!_ABR1,IF([0]!MES=4,[0]!_MAY1,IF([0]!MES=5,[0]!_JUN1,IF([0]!MES=6,[0]!_JUL1,Consolidado!PROY2))))))</definedName>
    <definedName name="Admva">[9]Administrativa!$B$2:$I$59</definedName>
    <definedName name="AGO">"; AGOSTO.- "&amp;TEXT([6]edofza08!$C$24,"#,##0")</definedName>
    <definedName name="AÑO" localSheetId="0">+TEXT(IF(AND(OR(DAY([0]!FECHA)&gt;=1,DAY([0]!FECHA)&lt;=10),MONTH([0]!FECHA)=1),YEAR([0]!FECHA)-1,YEAR([0]!FECHA)),"0")</definedName>
    <definedName name="AÑO">+TEXT(IF(AND(OR(DAY([0]!FECHA)&gt;=1,DAY([0]!FECHA)&lt;=10),MONTH([0]!FECHA)=1),YEAR([0]!FECHA)-1,YEAR([0]!FECHA)),"0")</definedName>
    <definedName name="_xlnm.Print_Area" localSheetId="0">#REF!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yer">'[8]Premisas IMSS'!$M$12</definedName>
    <definedName name="b" localSheetId="0">[0]!SEP&amp;[0]!OCT&amp;[0]!NOV&amp;[0]!DIC</definedName>
    <definedName name="b">[0]!SEP&amp;[0]!OCT&amp;[0]!NOV&amp;[0]!DIC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>#REF!</definedName>
    <definedName name="base2004">#REF!</definedName>
    <definedName name="base2004entidades">#REF!</definedName>
    <definedName name="_xlnm.Database">#REF!</definedName>
    <definedName name="C_">[10]FP1996!#REF!</definedName>
    <definedName name="cálculos">#REF!</definedName>
    <definedName name="CALENDA">#N/A</definedName>
    <definedName name="Cifras_Control">#REF!</definedName>
    <definedName name="claseco">#REF!</definedName>
    <definedName name="concepto">'[11]BASE DEFINITIVA 2002'!#REF!</definedName>
    <definedName name="CONS">[1]BANPRO99!#REF!</definedName>
    <definedName name="Consulta1">'[7]cuadro 9'!$A$5:$P$35</definedName>
    <definedName name="copia_Clas_Admva">#REF!</definedName>
    <definedName name="copia_Clas_Econ">[12]Clas_Econ!$B$2:$M$25</definedName>
    <definedName name="copia_Clas_Fun">#REF!</definedName>
    <definedName name="copia_Clas_Func">[13]Clas_Fun!#REF!</definedName>
    <definedName name="copia_Doble_Consolid">#REF!</definedName>
    <definedName name="copia_Doble_OECPD">#REF!</definedName>
    <definedName name="copia_Doble_RAutonyAPC">#REF!</definedName>
    <definedName name="copia_Gto_Ents_Fed">[12]Gto_Ent_Fed!$B$39:$L$73</definedName>
    <definedName name="copia_Gto_Federal">#REF!</definedName>
    <definedName name="copia_Gto_Neto">#REF!</definedName>
    <definedName name="copia_Ing_Pres">#REF!</definedName>
    <definedName name="corrien" localSheetId="0">[0]!AGO&amp;[0]!SEP&amp;[0]!OCT&amp;[0]!NOV&amp;[0]!DIC</definedName>
    <definedName name="corrien">[0]!AGO&amp;[0]!SEP&amp;[0]!OCT&amp;[0]!NOV&amp;[0]!DIC</definedName>
    <definedName name="COSTO">#N/A</definedName>
    <definedName name="CRI" localSheetId="0">[1]BANPRO99!#REF!</definedName>
    <definedName name="CRI">[1]BANPRO99!#REF!</definedName>
    <definedName name="cuad" localSheetId="0">#REF!</definedName>
    <definedName name="cuad">#REF!</definedName>
    <definedName name="CUAD179" localSheetId="0">#REF!</definedName>
    <definedName name="CUAD179">#REF!</definedName>
    <definedName name="CUAD179A">#REF!</definedName>
    <definedName name="CUAD180">#REF!</definedName>
    <definedName name="cuotasem">'[4]Régimen financiero'!$E$3</definedName>
    <definedName name="Datum">#REF!</definedName>
    <definedName name="ddd" localSheetId="0">[0]!AGO&amp;[0]!SEP&amp;[0]!OCT&amp;[0]!NOV&amp;[0]!DIC</definedName>
    <definedName name="ddd">[0]!AGO&amp;[0]!SEP&amp;[0]!OCT&amp;[0]!NOV&amp;[0]!DIC</definedName>
    <definedName name="dddd" localSheetId="0">#REF!</definedName>
    <definedName name="dddd">#REF!</definedName>
    <definedName name="ddddd">[14]Clas_Econ!$B$2:$M$25</definedName>
    <definedName name="DEFICIT4">#REF!</definedName>
    <definedName name="DIC">"; DICIEMBRE.- "&amp;TEXT([6]edofza12!$C$24,"#,##0")</definedName>
    <definedName name="DIFERENCIAS">#N/A</definedName>
    <definedName name="ECOADV">#REF!</definedName>
    <definedName name="ECOADV1">#REF!</definedName>
    <definedName name="ENE">"ENERO.- "&amp;TEXT([6]edofza01!$C$24,"#,##0")</definedName>
    <definedName name="entidades2002">#REF!</definedName>
    <definedName name="entidadescierre2003">#REF!</definedName>
    <definedName name="EYM">[1]BANPRO99!#REF!</definedName>
    <definedName name="familias">#REF!</definedName>
    <definedName name="fd" localSheetId="0">[0]!OCT&amp;[0]!NOV&amp;[0]!DIC</definedName>
    <definedName name="fd">[0]!OCT&amp;[0]!NOV&amp;[0]!DIC</definedName>
    <definedName name="FEB">"; FEBRERO.- "&amp;TEXT([6]edofza02!$C$24,"#,##0")</definedName>
    <definedName name="FECHA">[2]CONTROL!$A$1</definedName>
    <definedName name="FORM">#REF!</definedName>
    <definedName name="funcion">#REF!</definedName>
    <definedName name="Funciones_y_Subfunciones">#REF!</definedName>
    <definedName name="gf" localSheetId="0">+IF([0]!MES=1,Consolidado!_FEB1,IF([0]!MES=2,Consolidado!m,IF([0]!MES=3,Consolidado!_ABR1,IF([0]!MES=4,Consolidado!_MAY1,IF([0]!MES=5,Consolidado!_JUN1,IF([0]!MES=6,[0]!_JUL1,Consolidado!PROY2))))))</definedName>
    <definedName name="gf">+IF([0]!MES=1,[0]!_FEB1,IF([0]!MES=2,Consolidado!m,IF([0]!MES=3,[0]!_ABR1,IF([0]!MES=4,[0]!_MAY1,IF([0]!MES=5,[0]!_JUN1,IF([0]!MES=6,[0]!_JUL1,Consolidado!PROY2))))))</definedName>
    <definedName name="gfd" localSheetId="0">[0]!SEP&amp;[0]!OCT&amp;[0]!NOV&amp;[0]!DIC</definedName>
    <definedName name="gfd">[0]!SEP&amp;[0]!OCT&amp;[0]!NOV&amp;[0]!DIC</definedName>
    <definedName name="gfddd" localSheetId="0">+IF([0]!MES=1,Consolidado!ddd,IF([0]!MES=2,Consolidado!_SEP1,IF([0]!MES=3,Consolidado!_OCT1,IF([0]!MES=4,Consolidado!_OCT1,IF([0]!MES=5,Consolidado!_NOV1,IF([0]!MES=6,[0]!DIC))))))</definedName>
    <definedName name="gfddd">+IF([0]!MES=1,[0]!ddd,IF([0]!MES=2,[0]!_SEP1,IF([0]!MES=3,[0]!_OCT1,IF([0]!MES=4,[0]!_OCT1,IF([0]!MES=5,[0]!_NOV1,IF([0]!MES=6,[0]!DIC))))))</definedName>
    <definedName name="gfdII" localSheetId="0">[0]!SEP&amp;[0]!OCT&amp;[0]!NOV&amp;[0]!DIC</definedName>
    <definedName name="gfdII">[0]!SEP&amp;[0]!OCT&amp;[0]!NOV&amp;[0]!DIC</definedName>
    <definedName name="gh" localSheetId="0">[0]!OCT&amp;[0]!NOV&amp;[0]!DIC</definedName>
    <definedName name="gh">[0]!OCT&amp;[0]!NOV&amp;[0]!DIC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>#REF!</definedName>
    <definedName name="GPRG05">#REF!</definedName>
    <definedName name="GPRG06">#REF!</definedName>
    <definedName name="GPRG07">#REF!</definedName>
    <definedName name="GPRG08">#REF!</definedName>
    <definedName name="GPRG09">#REF!</definedName>
    <definedName name="GPRG10">#REF!</definedName>
    <definedName name="GPRG11">#REF!</definedName>
    <definedName name="GPS">[1]BANPRO99!#REF!</definedName>
    <definedName name="HABERES">#N/A</definedName>
    <definedName name="HJK" localSheetId="0">[0]!ABR&amp;[0]!MAY&amp;[0]!JUN&amp;[0]!JUL&amp;[0]!AGO&amp;[0]!SEP</definedName>
    <definedName name="HJK">[0]!ABR&amp;[0]!MAY&amp;[0]!JUN&amp;[0]!JUL&amp;[0]!AGO&amp;[0]!SEP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>#REF!</definedName>
    <definedName name="hoja4" localSheetId="0">#REF!+#REF!</definedName>
    <definedName name="hoja4">#REF!+#REF!</definedName>
    <definedName name="I">#REF!</definedName>
    <definedName name="iii">#REF!</definedName>
    <definedName name="Imprimir_área_IM">#REF!</definedName>
    <definedName name="IV">[1]BANPRO99!#REF!</definedName>
    <definedName name="jjj">#REF!</definedName>
    <definedName name="JUL">"; JULIO.- "&amp;TEXT([6]edofza07!$C$24,"#,##0")</definedName>
    <definedName name="JULIO" localSheetId="0">[0]!FEB&amp;[0]!MAR&amp;[0]!ABR&amp;[0]!MAY&amp;[0]!JUN&amp;[0]!JUL</definedName>
    <definedName name="JULIO">[0]!FEB&amp;[0]!MAR&amp;[0]!ABR&amp;[0]!MAY&amp;[0]!JUN&amp;[0]!JUL</definedName>
    <definedName name="JUN">"; JUNIO.- "&amp;TEXT([6]edofza06!$C$24,"#,##0")</definedName>
    <definedName name="kkk">#REF!</definedName>
    <definedName name="lfc" localSheetId="0">+TEXT(IF(AND(OR(DAY([0]!FECHA)&gt;=1,DAY([0]!FECHA)&lt;=10),MONTH([0]!FECHA)=1),YEAR([0]!FECHA)-1,YEAR([0]!FECHA)),"0")</definedName>
    <definedName name="lfc">+TEXT(IF(AND(OR(DAY([0]!FECHA)&gt;=1,DAY([0]!FECHA)&lt;=10),MONTH([0]!FECHA)=1),YEAR([0]!FECHA)-1,YEAR([0]!FECHA)),"0")</definedName>
    <definedName name="LUCY">#N/A</definedName>
    <definedName name="m" localSheetId="0">[0]!MAR&amp;[0]!ABR&amp;[0]!MAY&amp;[0]!JUN&amp;[0]!JUL&amp;[0]!AGO</definedName>
    <definedName name="m">[0]!MAR&amp;[0]!ABR&amp;[0]!MAY&amp;[0]!JUN&amp;[0]!JUL&amp;[0]!AGO</definedName>
    <definedName name="mamá">'[8]Premisas IMSS'!$M$14</definedName>
    <definedName name="maña">'[8]Premisas IMSS'!$M$13</definedName>
    <definedName name="MAR">"; MARZO.- "&amp;TEXT([6]edofza03!$C$24,"#,##0")</definedName>
    <definedName name="MARI">#N/A</definedName>
    <definedName name="MAY">"; MAYO.- "&amp;TEXT([6]edofza05!$C$24,"#,##0")</definedName>
    <definedName name="MES">[6]Hoja1!$A$3</definedName>
    <definedName name="METAS">[1]BANPRO99!#REF!</definedName>
    <definedName name="Modif00">#REF!</definedName>
    <definedName name="mtr">'[4]Premisas IMSS'!$M$15</definedName>
    <definedName name="NINGUNO" localSheetId="0">[0]!SEP&amp;[0]!OCT&amp;[0]!NOV&amp;[0]!DIC</definedName>
    <definedName name="NINGUNO">[0]!SEP&amp;[0]!OCT&amp;[0]!NOV&amp;[0]!DIC</definedName>
    <definedName name="NIV">#N/A</definedName>
    <definedName name="NOV">"; NOVIEMBRE.- "&amp;TEXT([6]edofza11!$C$45,"#,##0")</definedName>
    <definedName name="nuevo" hidden="1">#REF!</definedName>
    <definedName name="OBRA_DEF">#N/A</definedName>
    <definedName name="OCT">"; OCTUBRE.- "&amp;TEXT([6]edofza10!$C$24,"#,##0")</definedName>
    <definedName name="oooo">#REF!</definedName>
    <definedName name="PAD">[1]BANPRO99!#REF!</definedName>
    <definedName name="papa">'[8]Premisas IMSS'!$M$15</definedName>
    <definedName name="PARTE">#REF!</definedName>
    <definedName name="PCONS">[1]BANPRO99!#REF!</definedName>
    <definedName name="PER_EST1">#N/A</definedName>
    <definedName name="PER_EST2">#N/A</definedName>
    <definedName name="PER_REAL1">#N/A</definedName>
    <definedName name="PER_REAL2">#N/A</definedName>
    <definedName name="PEyM">[1]BANPRO99!#REF!</definedName>
    <definedName name="PGPS">[1]BANPRO99!#REF!</definedName>
    <definedName name="PIV">[1]BANPRO99!#REF!</definedName>
    <definedName name="PLAZAS">#N/A</definedName>
    <definedName name="PLAZAS2">#N/A</definedName>
    <definedName name="POA" localSheetId="0">[0]!OCT&amp;[0]!NOV&amp;[0]!DIC</definedName>
    <definedName name="POA">[0]!OCT&amp;[0]!NOV&amp;[0]!DIC</definedName>
    <definedName name="POADO7" localSheetId="0">[0]!JUL&amp;[0]!AGO&amp;[0]!SEP&amp;[0]!OCT&amp;[0]!NOV</definedName>
    <definedName name="POADO7">[0]!JUL&amp;[0]!AGO&amp;[0]!SEP&amp;[0]!OCT&amp;[0]!NOV</definedName>
    <definedName name="porcentaje" localSheetId="0">'[11]BASE DEFINITIVA 2002'!#REF!</definedName>
    <definedName name="porcentaje">'[11]BASE DEFINITIVA 2002'!#REF!</definedName>
    <definedName name="pppp" localSheetId="0">#REF!</definedName>
    <definedName name="pppp">#REF!</definedName>
    <definedName name="PRCV" localSheetId="0">[1]BANPRO99!#REF!</definedName>
    <definedName name="PRCV">[1]BANPRO99!#REF!</definedName>
    <definedName name="PRESUPUESTO_1997" localSheetId="0">#REF!</definedName>
    <definedName name="PRESUPUESTO_1997">#REF!</definedName>
    <definedName name="PRIMAPS">#N/A</definedName>
    <definedName name="Print_Area_MI" localSheetId="0">[10]FP1996!#REF!</definedName>
    <definedName name="Print_Area_MI">[10]FP1996!#REF!</definedName>
    <definedName name="PROY1" localSheetId="0">+IF([0]!MES=1,Consolidado!_FEB1,IF([0]!MES=2,Consolidado!_MAR1,IF([0]!MES=3,Consolidado!_ABR1,IF([0]!MES=4,Consolidado!_MAY1,IF([0]!MES=5,Consolidado!_JUN1,IF([0]!MES=6,[0]!_JUL1,Consolidado!PROY2))))))</definedName>
    <definedName name="PROY1">+IF([0]!MES=1,[0]!_FEB1,IF([0]!MES=2,[0]!_MAR1,IF([0]!MES=3,[0]!_ABR1,IF([0]!MES=4,[0]!_MAY1,IF([0]!MES=5,[0]!_JUN1,IF([0]!MES=6,[0]!_JUL1,Consolidado!PROY2))))))</definedName>
    <definedName name="PROY2" localSheetId="0">+IF([0]!MES=7,Consolidado!_AGO1,IF([0]!MES=8,Consolidado!_SEP1,IF([0]!MES=9,Consolidado!_OCT1,IF([0]!MES=10,Consolidado!_NOV1,IF([0]!MES=11,[0]!DIC)))))</definedName>
    <definedName name="PROY2">+IF([0]!MES=7,[0]!_AGO1,IF([0]!MES=8,[0]!_SEP1,IF([0]!MES=9,[0]!_OCT1,IF([0]!MES=10,[0]!_NOV1,IF([0]!MES=11,[0]!DIC)))))</definedName>
    <definedName name="PROY3" localSheetId="0">+IF([0]!MES=1,Consolidado!_AGO1,IF([0]!MES=2,Consolidado!_SEP1,IF([0]!MES=3,Consolidado!_OCT1,IF([0]!MES=4,Consolidado!_OCT1,IF([0]!MES=5,Consolidado!_NOV1,IF([0]!MES=6,[0]!DIC))))))</definedName>
    <definedName name="PROY3">+IF([0]!MES=1,[0]!_AGO1,IF([0]!MES=2,[0]!_SEP1,IF([0]!MES=3,[0]!_OCT1,IF([0]!MES=4,[0]!_OCT1,IF([0]!MES=5,[0]!_NOV1,IF([0]!MES=6,[0]!DIC))))))</definedName>
    <definedName name="PRT" localSheetId="0">[1]BANPRO99!#REF!</definedName>
    <definedName name="PRT">[1]BANPRO99!#REF!</definedName>
    <definedName name="PSF" localSheetId="0">[1]BANPRO99!#REF!</definedName>
    <definedName name="PSF">[1]BANPRO99!#REF!</definedName>
    <definedName name="QQQ" localSheetId="0">#REF!</definedName>
    <definedName name="QQQ">#REF!</definedName>
    <definedName name="Ramos_Corr_y_Capital" localSheetId="0">#REF!</definedName>
    <definedName name="Ramos_Corr_y_Capital">#REF!</definedName>
    <definedName name="Ramos_corryCapital2">#REF!</definedName>
    <definedName name="ramos_funciones">[15]RAMOS_POR_FUNCIONES!$A$9:$D$130</definedName>
    <definedName name="RAMOS_POR_FUNCIONES">#REF!</definedName>
    <definedName name="RamosCC">#REF!</definedName>
    <definedName name="ramoscierredos2003">#REF!</definedName>
    <definedName name="ramoscierreuno2003">#REF!</definedName>
    <definedName name="RamosCoorrCap25sep">#REF!</definedName>
    <definedName name="RamosCorrCap25Sep">#REF!</definedName>
    <definedName name="ramosdos2002">#REF!</definedName>
    <definedName name="ramosuno2002">#REF!</definedName>
    <definedName name="RANGO">#N/A</definedName>
    <definedName name="RANGO2">#N/A</definedName>
    <definedName name="RCV">[1]BANPRO99!#REF!</definedName>
    <definedName name="REG">#N/A</definedName>
    <definedName name="res">#REF!</definedName>
    <definedName name="RF">[1]BANPRO99!#REF!</definedName>
    <definedName name="RP">[1]BANPRO99!#REF!</definedName>
    <definedName name="RT">[1]BANPRO99!#REF!</definedName>
    <definedName name="SCHP">'[16]Premisas IMSS'!$M$13</definedName>
    <definedName name="SEP">"; SEPTIEMBRE.- "&amp;TEXT([6]edofza09!$C$24,"#,##0")</definedName>
    <definedName name="SF">[1]BANPRO99!#REF!</definedName>
    <definedName name="SHCP" hidden="1">#REF!</definedName>
    <definedName name="smdf97">'[4]Premisa macro'!$C$4</definedName>
    <definedName name="social" localSheetId="0">[0]!FEB&amp;[0]!MAR&amp;[0]!ABR&amp;[0]!MAY&amp;[0]!JUN&amp;[0]!JUL</definedName>
    <definedName name="social">[0]!FEB&amp;[0]!MAR&amp;[0]!ABR&amp;[0]!MAY&amp;[0]!JUN&amp;[0]!JUL</definedName>
    <definedName name="TIT" localSheetId="0">#REF!</definedName>
    <definedName name="TIT">#REF!</definedName>
    <definedName name="TOTAL">#N/A</definedName>
    <definedName name="total_real" localSheetId="0">#REF!</definedName>
    <definedName name="total_real">#REF!</definedName>
    <definedName name="TOTAL01">#REF!</definedName>
    <definedName name="UPCPICF_VMD50020">#REF!</definedName>
    <definedName name="VARIABLES">#N/A</definedName>
    <definedName name="vcorta">#REF!</definedName>
    <definedName name="Vertientes">#REF!</definedName>
    <definedName name="x">#REF!</definedName>
    <definedName name="xxx">#REF!</definedName>
    <definedName name="xy">#REF!</definedName>
    <definedName name="yyy">#REF!</definedName>
    <definedName name="zz">#REF!</definedName>
  </definedNames>
  <calcPr calcId="124519"/>
</workbook>
</file>

<file path=xl/calcChain.xml><?xml version="1.0" encoding="utf-8"?>
<calcChain xmlns="http://schemas.openxmlformats.org/spreadsheetml/2006/main">
  <c r="H59" i="2"/>
  <c r="C59"/>
  <c r="B59" s="1"/>
  <c r="H58"/>
  <c r="C58"/>
  <c r="B58"/>
  <c r="H57"/>
  <c r="G57"/>
  <c r="C57"/>
  <c r="B57" s="1"/>
  <c r="H56"/>
  <c r="C56"/>
  <c r="B56"/>
  <c r="K48"/>
  <c r="J48"/>
  <c r="I48"/>
  <c r="H48"/>
  <c r="G48"/>
  <c r="F48"/>
  <c r="E48"/>
  <c r="D48"/>
  <c r="C48"/>
  <c r="B48"/>
  <c r="K43"/>
  <c r="J43"/>
  <c r="I43"/>
  <c r="H43"/>
  <c r="G43"/>
  <c r="F43"/>
  <c r="E43"/>
  <c r="D43"/>
  <c r="C43"/>
  <c r="B43"/>
  <c r="K38"/>
  <c r="J38"/>
  <c r="I38"/>
  <c r="H38"/>
  <c r="G38"/>
  <c r="F38"/>
  <c r="E38"/>
  <c r="D38"/>
  <c r="C38"/>
  <c r="B38"/>
  <c r="K14"/>
  <c r="J14"/>
  <c r="I14"/>
  <c r="H14"/>
  <c r="G14"/>
  <c r="F14"/>
  <c r="E14"/>
  <c r="D14"/>
  <c r="C14"/>
  <c r="B14"/>
  <c r="K7"/>
  <c r="J7"/>
  <c r="I7"/>
  <c r="H7"/>
  <c r="G7"/>
  <c r="F7"/>
  <c r="E7"/>
  <c r="D7"/>
  <c r="C7"/>
  <c r="B7"/>
  <c r="K6"/>
  <c r="J6"/>
  <c r="I6"/>
  <c r="H6"/>
  <c r="G6"/>
  <c r="F6"/>
  <c r="E6"/>
  <c r="D6"/>
  <c r="C6"/>
  <c r="B6"/>
  <c r="K5"/>
  <c r="K54" s="1"/>
  <c r="K60" s="1"/>
  <c r="J5"/>
  <c r="J54" s="1"/>
  <c r="J60" s="1"/>
  <c r="I5"/>
  <c r="I54" s="1"/>
  <c r="I60" s="1"/>
  <c r="H5"/>
  <c r="H54" s="1"/>
  <c r="H60" s="1"/>
  <c r="G5"/>
  <c r="G54" s="1"/>
  <c r="G60" s="1"/>
  <c r="F5"/>
  <c r="F54" s="1"/>
  <c r="F60" s="1"/>
  <c r="E5"/>
  <c r="E54" s="1"/>
  <c r="E60" s="1"/>
  <c r="D5"/>
  <c r="D54" s="1"/>
  <c r="D60" s="1"/>
  <c r="C5"/>
  <c r="C54" s="1"/>
  <c r="C60" s="1"/>
  <c r="B5"/>
  <c r="B54" s="1"/>
  <c r="B60" s="1"/>
  <c r="O4107" i="1"/>
  <c r="O4106"/>
  <c r="O4105"/>
  <c r="O4104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20"/>
  <c r="P321"/>
  <c r="P322"/>
  <c r="P323"/>
  <c r="P324"/>
  <c r="P325"/>
  <c r="P326"/>
  <c r="P327"/>
  <c r="P328"/>
  <c r="P329"/>
  <c r="P330"/>
  <c r="P331"/>
  <c r="P332"/>
  <c r="P333"/>
  <c r="P334"/>
  <c r="P335"/>
  <c r="P336"/>
  <c r="P337"/>
  <c r="P338"/>
  <c r="P339"/>
  <c r="P340"/>
  <c r="P341"/>
  <c r="P342"/>
  <c r="P343"/>
  <c r="P344"/>
  <c r="P345"/>
  <c r="P346"/>
  <c r="P347"/>
  <c r="P348"/>
  <c r="P349"/>
  <c r="P350"/>
  <c r="P351"/>
  <c r="P352"/>
  <c r="P353"/>
  <c r="P354"/>
  <c r="P355"/>
  <c r="P356"/>
  <c r="P357"/>
  <c r="P358"/>
  <c r="P359"/>
  <c r="P360"/>
  <c r="P361"/>
  <c r="P362"/>
  <c r="P363"/>
  <c r="P364"/>
  <c r="P365"/>
  <c r="P366"/>
  <c r="P367"/>
  <c r="P368"/>
  <c r="P369"/>
  <c r="P370"/>
  <c r="P371"/>
  <c r="P372"/>
  <c r="P373"/>
  <c r="P374"/>
  <c r="P375"/>
  <c r="P376"/>
  <c r="P377"/>
  <c r="P378"/>
  <c r="P379"/>
  <c r="P380"/>
  <c r="P381"/>
  <c r="P382"/>
  <c r="P383"/>
  <c r="P384"/>
  <c r="P385"/>
  <c r="P386"/>
  <c r="P387"/>
  <c r="P388"/>
  <c r="P389"/>
  <c r="P390"/>
  <c r="P391"/>
  <c r="P392"/>
  <c r="P393"/>
  <c r="P394"/>
  <c r="P395"/>
  <c r="P396"/>
  <c r="P397"/>
  <c r="P398"/>
  <c r="P399"/>
  <c r="P400"/>
  <c r="P401"/>
  <c r="P402"/>
  <c r="P403"/>
  <c r="P404"/>
  <c r="P405"/>
  <c r="P406"/>
  <c r="P407"/>
  <c r="P408"/>
  <c r="P409"/>
  <c r="P410"/>
  <c r="P411"/>
  <c r="P412"/>
  <c r="P413"/>
  <c r="P414"/>
  <c r="P415"/>
  <c r="P416"/>
  <c r="P417"/>
  <c r="P418"/>
  <c r="P419"/>
  <c r="P420"/>
  <c r="P421"/>
  <c r="P422"/>
  <c r="P423"/>
  <c r="P424"/>
  <c r="P425"/>
  <c r="P426"/>
  <c r="P427"/>
  <c r="P428"/>
  <c r="P429"/>
  <c r="P430"/>
  <c r="P431"/>
  <c r="P432"/>
  <c r="P433"/>
  <c r="P434"/>
  <c r="P435"/>
  <c r="P436"/>
  <c r="P437"/>
  <c r="P438"/>
  <c r="P439"/>
  <c r="P440"/>
  <c r="P441"/>
  <c r="P442"/>
  <c r="P443"/>
  <c r="P444"/>
  <c r="P445"/>
  <c r="P446"/>
  <c r="P447"/>
  <c r="P448"/>
  <c r="P449"/>
  <c r="P450"/>
  <c r="P451"/>
  <c r="P452"/>
  <c r="P453"/>
  <c r="P454"/>
  <c r="P455"/>
  <c r="P456"/>
  <c r="P457"/>
  <c r="P458"/>
  <c r="P459"/>
  <c r="P460"/>
  <c r="P461"/>
  <c r="P462"/>
  <c r="P463"/>
  <c r="P464"/>
  <c r="P465"/>
  <c r="P466"/>
  <c r="P467"/>
  <c r="P468"/>
  <c r="P469"/>
  <c r="P470"/>
  <c r="P471"/>
  <c r="P472"/>
  <c r="P473"/>
  <c r="P474"/>
  <c r="P475"/>
  <c r="P476"/>
  <c r="P477"/>
  <c r="P478"/>
  <c r="P479"/>
  <c r="P480"/>
  <c r="P481"/>
  <c r="P482"/>
  <c r="P483"/>
  <c r="P484"/>
  <c r="P485"/>
  <c r="P486"/>
  <c r="P487"/>
  <c r="P488"/>
  <c r="P489"/>
  <c r="P490"/>
  <c r="P491"/>
  <c r="P492"/>
  <c r="P493"/>
  <c r="P494"/>
  <c r="P495"/>
  <c r="P496"/>
  <c r="P497"/>
  <c r="P498"/>
  <c r="P499"/>
  <c r="P500"/>
  <c r="P501"/>
  <c r="P502"/>
  <c r="P503"/>
  <c r="P504"/>
  <c r="P505"/>
  <c r="P506"/>
  <c r="P507"/>
  <c r="P508"/>
  <c r="P509"/>
  <c r="P510"/>
  <c r="P511"/>
  <c r="P512"/>
  <c r="P513"/>
  <c r="P514"/>
  <c r="P515"/>
  <c r="P516"/>
  <c r="P517"/>
  <c r="P518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P1012"/>
  <c r="P1013"/>
  <c r="P1014"/>
  <c r="P1015"/>
  <c r="P1016"/>
  <c r="P1017"/>
  <c r="P1018"/>
  <c r="P1019"/>
  <c r="P1020"/>
  <c r="P1021"/>
  <c r="P1022"/>
  <c r="P1023"/>
  <c r="P1024"/>
  <c r="P1025"/>
  <c r="P1026"/>
  <c r="P1027"/>
  <c r="P1028"/>
  <c r="P1029"/>
  <c r="P1030"/>
  <c r="P1031"/>
  <c r="P1032"/>
  <c r="P1033"/>
  <c r="P1034"/>
  <c r="P1035"/>
  <c r="P1036"/>
  <c r="P1037"/>
  <c r="P1038"/>
  <c r="P1039"/>
  <c r="P1040"/>
  <c r="P1041"/>
  <c r="P1042"/>
  <c r="P1043"/>
  <c r="P1044"/>
  <c r="P1045"/>
  <c r="P1046"/>
  <c r="P1047"/>
  <c r="P1048"/>
  <c r="P1049"/>
  <c r="P1050"/>
  <c r="P1051"/>
  <c r="P1052"/>
  <c r="P1053"/>
  <c r="P1054"/>
  <c r="P1055"/>
  <c r="P1056"/>
  <c r="P1057"/>
  <c r="P1058"/>
  <c r="P1059"/>
  <c r="P1060"/>
  <c r="P1061"/>
  <c r="P1062"/>
  <c r="P1063"/>
  <c r="P1064"/>
  <c r="P1065"/>
  <c r="P1066"/>
  <c r="P1067"/>
  <c r="P1068"/>
  <c r="P1069"/>
  <c r="P1070"/>
  <c r="P1071"/>
  <c r="P1072"/>
  <c r="P1073"/>
  <c r="P1074"/>
  <c r="P1075"/>
  <c r="P1076"/>
  <c r="P1077"/>
  <c r="P1078"/>
  <c r="P1079"/>
  <c r="P1080"/>
  <c r="P1081"/>
  <c r="P1082"/>
  <c r="P1083"/>
  <c r="P1084"/>
  <c r="P1085"/>
  <c r="P1086"/>
  <c r="P1087"/>
  <c r="P1088"/>
  <c r="P1089"/>
  <c r="P1090"/>
  <c r="P1091"/>
  <c r="P1092"/>
  <c r="P1093"/>
  <c r="P1094"/>
  <c r="P1095"/>
  <c r="P1096"/>
  <c r="P1097"/>
  <c r="P1098"/>
  <c r="P1099"/>
  <c r="P1100"/>
  <c r="P1101"/>
  <c r="P1102"/>
  <c r="P1103"/>
  <c r="P1104"/>
  <c r="P1105"/>
  <c r="P1106"/>
  <c r="P1107"/>
  <c r="P1108"/>
  <c r="P1109"/>
  <c r="P1110"/>
  <c r="P1111"/>
  <c r="P1112"/>
  <c r="P1113"/>
  <c r="P1114"/>
  <c r="P1115"/>
  <c r="P1116"/>
  <c r="P1117"/>
  <c r="P1118"/>
  <c r="P1119"/>
  <c r="P1120"/>
  <c r="P1121"/>
  <c r="P1122"/>
  <c r="P1123"/>
  <c r="P1124"/>
  <c r="P1125"/>
  <c r="P1126"/>
  <c r="P1127"/>
  <c r="P1128"/>
  <c r="P1129"/>
  <c r="P1130"/>
  <c r="P1131"/>
  <c r="P1132"/>
  <c r="P1133"/>
  <c r="P1134"/>
  <c r="P1135"/>
  <c r="P1136"/>
  <c r="P1137"/>
  <c r="P1138"/>
  <c r="P1139"/>
  <c r="P1140"/>
  <c r="P1141"/>
  <c r="P1142"/>
  <c r="P1143"/>
  <c r="P1144"/>
  <c r="P1145"/>
  <c r="P1146"/>
  <c r="P1147"/>
  <c r="P1148"/>
  <c r="P1149"/>
  <c r="P1150"/>
  <c r="P1151"/>
  <c r="P1152"/>
  <c r="P1153"/>
  <c r="P1154"/>
  <c r="P1155"/>
  <c r="P1156"/>
  <c r="P1157"/>
  <c r="P1158"/>
  <c r="P1159"/>
  <c r="P1160"/>
  <c r="P1161"/>
  <c r="P1162"/>
  <c r="P1163"/>
  <c r="P1164"/>
  <c r="P1165"/>
  <c r="P1166"/>
  <c r="P1167"/>
  <c r="P1168"/>
  <c r="P1169"/>
  <c r="P1170"/>
  <c r="P1171"/>
  <c r="P1172"/>
  <c r="P1173"/>
  <c r="P1174"/>
  <c r="P1175"/>
  <c r="P1176"/>
  <c r="P1177"/>
  <c r="P1178"/>
  <c r="P1179"/>
  <c r="P1180"/>
  <c r="P1181"/>
  <c r="P1182"/>
  <c r="P1183"/>
  <c r="P1184"/>
  <c r="P1185"/>
  <c r="P1186"/>
  <c r="P1187"/>
  <c r="P1188"/>
  <c r="P1189"/>
  <c r="P1190"/>
  <c r="P1191"/>
  <c r="P1192"/>
  <c r="P1193"/>
  <c r="P1194"/>
  <c r="P1195"/>
  <c r="P1196"/>
  <c r="P1197"/>
  <c r="P1198"/>
  <c r="P1199"/>
  <c r="P1200"/>
  <c r="P1201"/>
  <c r="P1202"/>
  <c r="P1203"/>
  <c r="P1204"/>
  <c r="P1205"/>
  <c r="P1206"/>
  <c r="P1207"/>
  <c r="P1208"/>
  <c r="P1209"/>
  <c r="P1210"/>
  <c r="P1211"/>
  <c r="P1212"/>
  <c r="P1213"/>
  <c r="P1214"/>
  <c r="P1215"/>
  <c r="P1216"/>
  <c r="P1217"/>
  <c r="P1218"/>
  <c r="P1219"/>
  <c r="P1220"/>
  <c r="P1221"/>
  <c r="P1222"/>
  <c r="P1223"/>
  <c r="P1224"/>
  <c r="P1225"/>
  <c r="P1226"/>
  <c r="P1227"/>
  <c r="P1228"/>
  <c r="P1229"/>
  <c r="P1230"/>
  <c r="P1231"/>
  <c r="P1232"/>
  <c r="P1233"/>
  <c r="P1234"/>
  <c r="P1235"/>
  <c r="P1236"/>
  <c r="P1237"/>
  <c r="P1238"/>
  <c r="P1239"/>
  <c r="P1240"/>
  <c r="P1241"/>
  <c r="P1242"/>
  <c r="P1243"/>
  <c r="P1244"/>
  <c r="P1245"/>
  <c r="P1246"/>
  <c r="P1247"/>
  <c r="P1248"/>
  <c r="P1249"/>
  <c r="P1250"/>
  <c r="P1251"/>
  <c r="P1252"/>
  <c r="P1253"/>
  <c r="P1254"/>
  <c r="P1255"/>
  <c r="P1256"/>
  <c r="P1257"/>
  <c r="P1258"/>
  <c r="P1259"/>
  <c r="P1260"/>
  <c r="P1261"/>
  <c r="P1262"/>
  <c r="P1263"/>
  <c r="P1264"/>
  <c r="P1265"/>
  <c r="P1266"/>
  <c r="P1267"/>
  <c r="P1268"/>
  <c r="P1269"/>
  <c r="P1270"/>
  <c r="P1271"/>
  <c r="P1272"/>
  <c r="P1273"/>
  <c r="P1274"/>
  <c r="P1275"/>
  <c r="P1276"/>
  <c r="P1277"/>
  <c r="P1278"/>
  <c r="P1279"/>
  <c r="P1280"/>
  <c r="P1281"/>
  <c r="P1282"/>
  <c r="P1283"/>
  <c r="P1284"/>
  <c r="P1285"/>
  <c r="P1286"/>
  <c r="P1287"/>
  <c r="P1288"/>
  <c r="P1289"/>
  <c r="P1290"/>
  <c r="P1291"/>
  <c r="P1292"/>
  <c r="P1293"/>
  <c r="P1294"/>
  <c r="P1295"/>
  <c r="P1296"/>
  <c r="P1297"/>
  <c r="P1298"/>
  <c r="P1299"/>
  <c r="P1300"/>
  <c r="P1301"/>
  <c r="P1302"/>
  <c r="P1303"/>
  <c r="P1304"/>
  <c r="P1305"/>
  <c r="P1306"/>
  <c r="P1307"/>
  <c r="P1308"/>
  <c r="P1309"/>
  <c r="P1310"/>
  <c r="P1311"/>
  <c r="P1312"/>
  <c r="P1313"/>
  <c r="P1314"/>
  <c r="P1315"/>
  <c r="P1316"/>
  <c r="P1317"/>
  <c r="P1318"/>
  <c r="P1319"/>
  <c r="P1320"/>
  <c r="P1321"/>
  <c r="P1322"/>
  <c r="P1323"/>
  <c r="P1324"/>
  <c r="P1325"/>
  <c r="P1326"/>
  <c r="P1327"/>
  <c r="P1328"/>
  <c r="P1329"/>
  <c r="P1330"/>
  <c r="P1331"/>
  <c r="P1332"/>
  <c r="P1333"/>
  <c r="P1334"/>
  <c r="P1335"/>
  <c r="P1336"/>
  <c r="P1337"/>
  <c r="P1338"/>
  <c r="P1339"/>
  <c r="P1340"/>
  <c r="P1341"/>
  <c r="P1342"/>
  <c r="P1343"/>
  <c r="P1344"/>
  <c r="P1345"/>
  <c r="P1346"/>
  <c r="P1347"/>
  <c r="P1348"/>
  <c r="P1349"/>
  <c r="P1350"/>
  <c r="P1351"/>
  <c r="P1352"/>
  <c r="P1353"/>
  <c r="P1354"/>
  <c r="P1355"/>
  <c r="P1356"/>
  <c r="P1357"/>
  <c r="P1358"/>
  <c r="P1359"/>
  <c r="P1360"/>
  <c r="P1361"/>
  <c r="P1362"/>
  <c r="P1363"/>
  <c r="P1364"/>
  <c r="P1365"/>
  <c r="P1366"/>
  <c r="P1367"/>
  <c r="P1368"/>
  <c r="P1369"/>
  <c r="P1370"/>
  <c r="P1371"/>
  <c r="P1372"/>
  <c r="P1373"/>
  <c r="P1374"/>
  <c r="P1375"/>
  <c r="P1376"/>
  <c r="P1377"/>
  <c r="P1378"/>
  <c r="P1379"/>
  <c r="P1380"/>
  <c r="P1381"/>
  <c r="P1382"/>
  <c r="P1383"/>
  <c r="P1384"/>
  <c r="P1385"/>
  <c r="P1386"/>
  <c r="P1387"/>
  <c r="P1388"/>
  <c r="P1389"/>
  <c r="P1390"/>
  <c r="P1391"/>
  <c r="P1392"/>
  <c r="P1393"/>
  <c r="P1394"/>
  <c r="P1395"/>
  <c r="P1396"/>
  <c r="P1397"/>
  <c r="P1398"/>
  <c r="P1399"/>
  <c r="P1400"/>
  <c r="P1401"/>
  <c r="P1402"/>
  <c r="P1403"/>
  <c r="P1404"/>
  <c r="P1405"/>
  <c r="P1406"/>
  <c r="P1407"/>
  <c r="P1408"/>
  <c r="P1409"/>
  <c r="P1410"/>
  <c r="P1411"/>
  <c r="P1412"/>
  <c r="P1413"/>
  <c r="P1414"/>
  <c r="P1415"/>
  <c r="P1416"/>
  <c r="P1417"/>
  <c r="P1418"/>
  <c r="P1419"/>
  <c r="P1420"/>
  <c r="P1421"/>
  <c r="P1422"/>
  <c r="P1423"/>
  <c r="P1424"/>
  <c r="P1425"/>
  <c r="P1426"/>
  <c r="P1427"/>
  <c r="P1428"/>
  <c r="P1429"/>
  <c r="P1430"/>
  <c r="P1431"/>
  <c r="P1432"/>
  <c r="P1433"/>
  <c r="P1434"/>
  <c r="P1435"/>
  <c r="P1436"/>
  <c r="P1437"/>
  <c r="P1438"/>
  <c r="P1439"/>
  <c r="P1440"/>
  <c r="P1441"/>
  <c r="P1442"/>
  <c r="P1443"/>
  <c r="P1444"/>
  <c r="P1445"/>
  <c r="P1446"/>
  <c r="P1447"/>
  <c r="P1448"/>
  <c r="P1449"/>
  <c r="P1450"/>
  <c r="P1451"/>
  <c r="P1452"/>
  <c r="P1453"/>
  <c r="P1454"/>
  <c r="P1455"/>
  <c r="P1456"/>
  <c r="P1457"/>
  <c r="P1458"/>
  <c r="P1459"/>
  <c r="P1460"/>
  <c r="P1461"/>
  <c r="P1462"/>
  <c r="P1463"/>
  <c r="P1464"/>
  <c r="P1465"/>
  <c r="P1466"/>
  <c r="P1467"/>
  <c r="P1468"/>
  <c r="P1469"/>
  <c r="P1470"/>
  <c r="P1471"/>
  <c r="P1472"/>
  <c r="P1473"/>
  <c r="P1474"/>
  <c r="P1475"/>
  <c r="P1476"/>
  <c r="P1477"/>
  <c r="P1478"/>
  <c r="P1479"/>
  <c r="P1480"/>
  <c r="P1481"/>
  <c r="P1482"/>
  <c r="P1483"/>
  <c r="P1484"/>
  <c r="P1485"/>
  <c r="P1486"/>
  <c r="P1487"/>
  <c r="P1488"/>
  <c r="P1489"/>
  <c r="P1490"/>
  <c r="P1491"/>
  <c r="P1492"/>
  <c r="P1493"/>
  <c r="P1494"/>
  <c r="P1495"/>
  <c r="P1496"/>
  <c r="P1497"/>
  <c r="P1498"/>
  <c r="P1499"/>
  <c r="P1500"/>
  <c r="P1501"/>
  <c r="P1502"/>
  <c r="P1503"/>
  <c r="P1504"/>
  <c r="P1505"/>
  <c r="P1506"/>
  <c r="P1507"/>
  <c r="P1508"/>
  <c r="P1509"/>
  <c r="P1510"/>
  <c r="P1511"/>
  <c r="P1512"/>
  <c r="P1513"/>
  <c r="P1514"/>
  <c r="P1515"/>
  <c r="P1516"/>
  <c r="P1517"/>
  <c r="P1518"/>
  <c r="P1519"/>
  <c r="P1520"/>
  <c r="P1521"/>
  <c r="P1522"/>
  <c r="P1523"/>
  <c r="P1524"/>
  <c r="P1525"/>
  <c r="P1526"/>
  <c r="P1527"/>
  <c r="P1528"/>
  <c r="P1529"/>
  <c r="P1530"/>
  <c r="P1531"/>
  <c r="P1532"/>
  <c r="P1533"/>
  <c r="P1534"/>
  <c r="P1535"/>
  <c r="P1536"/>
  <c r="P1537"/>
  <c r="P1538"/>
  <c r="P1539"/>
  <c r="P1540"/>
  <c r="P1541"/>
  <c r="P1542"/>
  <c r="P1543"/>
  <c r="P1544"/>
  <c r="P1545"/>
  <c r="P1546"/>
  <c r="P1547"/>
  <c r="P1548"/>
  <c r="P1549"/>
  <c r="P1550"/>
  <c r="P1551"/>
  <c r="P1552"/>
  <c r="P1553"/>
  <c r="P1554"/>
  <c r="P1555"/>
  <c r="P1556"/>
  <c r="P1557"/>
  <c r="P1558"/>
  <c r="P1559"/>
  <c r="P1560"/>
  <c r="P1561"/>
  <c r="P1562"/>
  <c r="P1563"/>
  <c r="P1564"/>
  <c r="P1565"/>
  <c r="P1566"/>
  <c r="P1567"/>
  <c r="P1568"/>
  <c r="P1569"/>
  <c r="P1570"/>
  <c r="P1571"/>
  <c r="P1572"/>
  <c r="P1573"/>
  <c r="P1574"/>
  <c r="P1575"/>
  <c r="P1576"/>
  <c r="P1577"/>
  <c r="P1578"/>
  <c r="P1579"/>
  <c r="P1580"/>
  <c r="P1581"/>
  <c r="P1582"/>
  <c r="P1583"/>
  <c r="P1584"/>
  <c r="P1585"/>
  <c r="P1586"/>
  <c r="P1587"/>
  <c r="P1588"/>
  <c r="P1589"/>
  <c r="P1590"/>
  <c r="P1591"/>
  <c r="P1592"/>
  <c r="P1593"/>
  <c r="P1594"/>
  <c r="P1595"/>
  <c r="P1596"/>
  <c r="P1597"/>
  <c r="P1598"/>
  <c r="P1599"/>
  <c r="P1600"/>
  <c r="P1601"/>
  <c r="P1602"/>
  <c r="P1603"/>
  <c r="P1604"/>
  <c r="P1605"/>
  <c r="P1606"/>
  <c r="P1607"/>
  <c r="P1608"/>
  <c r="P1609"/>
  <c r="P1610"/>
  <c r="P1611"/>
  <c r="P1612"/>
  <c r="P1613"/>
  <c r="P1614"/>
  <c r="P1615"/>
  <c r="P1616"/>
  <c r="P1617"/>
  <c r="P1618"/>
  <c r="P1619"/>
  <c r="P1620"/>
  <c r="P1621"/>
  <c r="P1622"/>
  <c r="P1623"/>
  <c r="P1624"/>
  <c r="P1625"/>
  <c r="P1626"/>
  <c r="P1627"/>
  <c r="P1628"/>
  <c r="P1629"/>
  <c r="P1630"/>
  <c r="P1631"/>
  <c r="P1632"/>
  <c r="P1633"/>
  <c r="P1634"/>
  <c r="P1635"/>
  <c r="P1636"/>
  <c r="P1637"/>
  <c r="P1638"/>
  <c r="P1639"/>
  <c r="P1640"/>
  <c r="P1641"/>
  <c r="P1642"/>
  <c r="P1643"/>
  <c r="P1644"/>
  <c r="P1645"/>
  <c r="P1646"/>
  <c r="P1647"/>
  <c r="P1648"/>
  <c r="P1649"/>
  <c r="P1650"/>
  <c r="P1651"/>
  <c r="P1652"/>
  <c r="P1653"/>
  <c r="P1654"/>
  <c r="P1655"/>
  <c r="P1656"/>
  <c r="P1657"/>
  <c r="P1658"/>
  <c r="P1659"/>
  <c r="P1660"/>
  <c r="P1661"/>
  <c r="P1662"/>
  <c r="P1663"/>
  <c r="P1664"/>
  <c r="P1665"/>
  <c r="P1666"/>
  <c r="P1667"/>
  <c r="P1668"/>
  <c r="P1669"/>
  <c r="P1670"/>
  <c r="P1671"/>
  <c r="P1672"/>
  <c r="P1673"/>
  <c r="P1674"/>
  <c r="P1675"/>
  <c r="P1676"/>
  <c r="P1677"/>
  <c r="P1678"/>
  <c r="P1679"/>
  <c r="P1680"/>
  <c r="P1681"/>
  <c r="P1682"/>
  <c r="P1683"/>
  <c r="P1684"/>
  <c r="P1685"/>
  <c r="P1686"/>
  <c r="P1687"/>
  <c r="P1688"/>
  <c r="P1689"/>
  <c r="P1690"/>
  <c r="P1691"/>
  <c r="P1692"/>
  <c r="P1693"/>
  <c r="P1694"/>
  <c r="P1695"/>
  <c r="P1696"/>
  <c r="P1697"/>
  <c r="P1698"/>
  <c r="P1699"/>
  <c r="P1700"/>
  <c r="P1701"/>
  <c r="P1702"/>
  <c r="P1703"/>
  <c r="P1704"/>
  <c r="P1705"/>
  <c r="P1706"/>
  <c r="P1707"/>
  <c r="P1708"/>
  <c r="P1709"/>
  <c r="P1710"/>
  <c r="P1711"/>
  <c r="P1712"/>
  <c r="P1713"/>
  <c r="P1714"/>
  <c r="P1715"/>
  <c r="P1716"/>
  <c r="P1717"/>
  <c r="P1718"/>
  <c r="P1719"/>
  <c r="P1720"/>
  <c r="P1721"/>
  <c r="P1722"/>
  <c r="P1723"/>
  <c r="P1724"/>
  <c r="P1725"/>
  <c r="P1726"/>
  <c r="P1727"/>
  <c r="P1728"/>
  <c r="P1729"/>
  <c r="P1730"/>
  <c r="P1731"/>
  <c r="P1732"/>
  <c r="P1733"/>
  <c r="P1734"/>
  <c r="P1735"/>
  <c r="P1736"/>
  <c r="P1737"/>
  <c r="P1738"/>
  <c r="P1739"/>
  <c r="P1740"/>
  <c r="P1741"/>
  <c r="P1742"/>
  <c r="P1743"/>
  <c r="P1744"/>
  <c r="P1745"/>
  <c r="P1746"/>
  <c r="P1747"/>
  <c r="P1748"/>
  <c r="P1749"/>
  <c r="P1750"/>
  <c r="P1751"/>
  <c r="P1752"/>
  <c r="P1753"/>
  <c r="P1754"/>
  <c r="P1755"/>
  <c r="P1756"/>
  <c r="P1757"/>
  <c r="P1758"/>
  <c r="P1759"/>
  <c r="P1760"/>
  <c r="P1761"/>
  <c r="P1762"/>
  <c r="P1763"/>
  <c r="P1764"/>
  <c r="P1765"/>
  <c r="P1766"/>
  <c r="P1767"/>
  <c r="P1768"/>
  <c r="P1769"/>
  <c r="P1770"/>
  <c r="P1771"/>
  <c r="P1772"/>
  <c r="P1773"/>
  <c r="P1774"/>
  <c r="P1775"/>
  <c r="P1776"/>
  <c r="P1777"/>
  <c r="P1778"/>
  <c r="P1779"/>
  <c r="P1780"/>
  <c r="P1781"/>
  <c r="P1782"/>
  <c r="P1783"/>
  <c r="P1784"/>
  <c r="P1785"/>
  <c r="P1786"/>
  <c r="P1787"/>
  <c r="P1788"/>
  <c r="P1789"/>
  <c r="P1790"/>
  <c r="P1791"/>
  <c r="P1792"/>
  <c r="P1793"/>
  <c r="P1794"/>
  <c r="P1795"/>
  <c r="P1796"/>
  <c r="P1797"/>
  <c r="P1798"/>
  <c r="P1799"/>
  <c r="P1800"/>
  <c r="P1801"/>
  <c r="P1802"/>
  <c r="P1803"/>
  <c r="P1804"/>
  <c r="P1805"/>
  <c r="P1806"/>
  <c r="P1807"/>
  <c r="P1808"/>
  <c r="P1809"/>
  <c r="P1810"/>
  <c r="P1811"/>
  <c r="P1812"/>
  <c r="P1813"/>
  <c r="P1814"/>
  <c r="P1815"/>
  <c r="P1816"/>
  <c r="P1817"/>
  <c r="P1818"/>
  <c r="P1819"/>
  <c r="P1820"/>
  <c r="P1821"/>
  <c r="P1822"/>
  <c r="P1823"/>
  <c r="P1824"/>
  <c r="P1825"/>
  <c r="P1826"/>
  <c r="P1827"/>
  <c r="P1828"/>
  <c r="P1829"/>
  <c r="P1830"/>
  <c r="P1831"/>
  <c r="P1832"/>
  <c r="P1833"/>
  <c r="P1834"/>
  <c r="P1835"/>
  <c r="P1836"/>
  <c r="P1837"/>
  <c r="P1838"/>
  <c r="P1839"/>
  <c r="P1840"/>
  <c r="P1841"/>
  <c r="P1842"/>
  <c r="P1843"/>
  <c r="P1844"/>
  <c r="P1845"/>
  <c r="P1846"/>
  <c r="P1847"/>
  <c r="P1848"/>
  <c r="P1849"/>
  <c r="P1850"/>
  <c r="P1851"/>
  <c r="P1852"/>
  <c r="P1853"/>
  <c r="P1854"/>
  <c r="P1855"/>
  <c r="P1856"/>
  <c r="P1857"/>
  <c r="P1858"/>
  <c r="P1859"/>
  <c r="P1860"/>
  <c r="P1861"/>
  <c r="P1862"/>
  <c r="P1863"/>
  <c r="P1864"/>
  <c r="P1865"/>
  <c r="P1866"/>
  <c r="P1867"/>
  <c r="P1868"/>
  <c r="P1869"/>
  <c r="P1870"/>
  <c r="P1871"/>
  <c r="P1872"/>
  <c r="P1873"/>
  <c r="P1874"/>
  <c r="P1875"/>
  <c r="P1876"/>
  <c r="P1877"/>
  <c r="P1878"/>
  <c r="P1879"/>
  <c r="P1880"/>
  <c r="P1881"/>
  <c r="P1882"/>
  <c r="P1883"/>
  <c r="P1884"/>
  <c r="P1885"/>
  <c r="P1886"/>
  <c r="P1887"/>
  <c r="P1888"/>
  <c r="P1889"/>
  <c r="P1890"/>
  <c r="P1891"/>
  <c r="P1892"/>
  <c r="P1893"/>
  <c r="P1894"/>
  <c r="P1895"/>
  <c r="P1896"/>
  <c r="P1897"/>
  <c r="P1898"/>
  <c r="P1899"/>
  <c r="P1900"/>
  <c r="P1901"/>
  <c r="P1902"/>
  <c r="P1903"/>
  <c r="P1904"/>
  <c r="P1905"/>
  <c r="P1906"/>
  <c r="P1907"/>
  <c r="P1908"/>
  <c r="P1909"/>
  <c r="P1910"/>
  <c r="P1911"/>
  <c r="P1912"/>
  <c r="P1913"/>
  <c r="P1914"/>
  <c r="P1915"/>
  <c r="P1916"/>
  <c r="P1917"/>
  <c r="P1918"/>
  <c r="P1919"/>
  <c r="P1920"/>
  <c r="P1921"/>
  <c r="P1922"/>
  <c r="P1923"/>
  <c r="P1924"/>
  <c r="P1925"/>
  <c r="P1926"/>
  <c r="P1927"/>
  <c r="P1928"/>
  <c r="P1929"/>
  <c r="P1930"/>
  <c r="P1931"/>
  <c r="P1932"/>
  <c r="P1933"/>
  <c r="P1934"/>
  <c r="P1935"/>
  <c r="P1936"/>
  <c r="P1937"/>
  <c r="P1938"/>
  <c r="P1939"/>
  <c r="P1940"/>
  <c r="P1941"/>
  <c r="P1942"/>
  <c r="P1943"/>
  <c r="P1944"/>
  <c r="P1945"/>
  <c r="P1946"/>
  <c r="P1947"/>
  <c r="P1948"/>
  <c r="P1949"/>
  <c r="P1950"/>
  <c r="P1951"/>
  <c r="P1952"/>
  <c r="P1953"/>
  <c r="P1954"/>
  <c r="P1955"/>
  <c r="P1956"/>
  <c r="P1957"/>
  <c r="P1958"/>
  <c r="P1959"/>
  <c r="P1960"/>
  <c r="P1961"/>
  <c r="P1962"/>
  <c r="P1963"/>
  <c r="P1964"/>
  <c r="P1965"/>
  <c r="P1966"/>
  <c r="P1967"/>
  <c r="P1968"/>
  <c r="P1969"/>
  <c r="P1970"/>
  <c r="P1971"/>
  <c r="P1972"/>
  <c r="P1973"/>
  <c r="P1974"/>
  <c r="P1975"/>
  <c r="P1976"/>
  <c r="P1977"/>
  <c r="P1978"/>
  <c r="P1979"/>
  <c r="P1980"/>
  <c r="P1981"/>
  <c r="P1982"/>
  <c r="P1983"/>
  <c r="P1984"/>
  <c r="P1985"/>
  <c r="P1986"/>
  <c r="P1987"/>
  <c r="P1988"/>
  <c r="P1989"/>
  <c r="P1990"/>
  <c r="P1991"/>
  <c r="P1992"/>
  <c r="P1993"/>
  <c r="P1994"/>
  <c r="P1995"/>
  <c r="P1996"/>
  <c r="P1997"/>
  <c r="P1998"/>
  <c r="P1999"/>
  <c r="P2000"/>
  <c r="P2001"/>
  <c r="P2002"/>
  <c r="P2003"/>
  <c r="P2004"/>
  <c r="P2005"/>
  <c r="P2006"/>
  <c r="P2007"/>
  <c r="P2008"/>
  <c r="P2009"/>
  <c r="P2010"/>
  <c r="P2011"/>
  <c r="P2012"/>
  <c r="P2013"/>
  <c r="P2014"/>
  <c r="P2015"/>
  <c r="P2016"/>
  <c r="P2017"/>
  <c r="P2018"/>
  <c r="P2019"/>
  <c r="P2020"/>
  <c r="P2021"/>
  <c r="P2022"/>
  <c r="P2023"/>
  <c r="P2024"/>
  <c r="P2025"/>
  <c r="P2026"/>
  <c r="P2027"/>
  <c r="P2028"/>
  <c r="P2029"/>
  <c r="P2030"/>
  <c r="P2031"/>
  <c r="P2032"/>
  <c r="P2033"/>
  <c r="P2034"/>
  <c r="P2035"/>
  <c r="P2036"/>
  <c r="P2037"/>
  <c r="P2038"/>
  <c r="P2039"/>
  <c r="P2040"/>
  <c r="P2041"/>
  <c r="P2042"/>
  <c r="P2043"/>
  <c r="P2044"/>
  <c r="P2045"/>
  <c r="P2046"/>
  <c r="P2047"/>
  <c r="P2048"/>
  <c r="P2049"/>
  <c r="P2050"/>
  <c r="P2051"/>
  <c r="P2052"/>
  <c r="P2053"/>
  <c r="P2054"/>
  <c r="P2055"/>
  <c r="P2056"/>
  <c r="P2057"/>
  <c r="P2058"/>
  <c r="P2059"/>
  <c r="P2060"/>
  <c r="P2061"/>
  <c r="P2062"/>
  <c r="P2063"/>
  <c r="P2064"/>
  <c r="P2065"/>
  <c r="P2066"/>
  <c r="P2067"/>
  <c r="P2068"/>
  <c r="P2069"/>
  <c r="P2070"/>
  <c r="P2071"/>
  <c r="P2072"/>
  <c r="P2073"/>
  <c r="P2074"/>
  <c r="P2075"/>
  <c r="P2076"/>
  <c r="P2077"/>
  <c r="P2078"/>
  <c r="P2079"/>
  <c r="P2080"/>
  <c r="P2081"/>
  <c r="P2082"/>
  <c r="P2083"/>
  <c r="P2084"/>
  <c r="P2085"/>
  <c r="P2086"/>
  <c r="P2087"/>
  <c r="P2088"/>
  <c r="P2089"/>
  <c r="P2090"/>
  <c r="P2091"/>
  <c r="P2092"/>
  <c r="P2093"/>
  <c r="P2094"/>
  <c r="P2095"/>
  <c r="P2096"/>
  <c r="P2097"/>
  <c r="P2098"/>
  <c r="P2099"/>
  <c r="P2100"/>
  <c r="P2101"/>
  <c r="P2102"/>
  <c r="P2103"/>
  <c r="P2104"/>
  <c r="P2105"/>
  <c r="P2106"/>
  <c r="P2107"/>
  <c r="P2108"/>
  <c r="P2109"/>
  <c r="P2110"/>
  <c r="P2111"/>
  <c r="P2112"/>
  <c r="P2113"/>
  <c r="P2114"/>
  <c r="P2115"/>
  <c r="P2116"/>
  <c r="P2117"/>
  <c r="P2118"/>
  <c r="P2119"/>
  <c r="P2120"/>
  <c r="P2121"/>
  <c r="P2122"/>
  <c r="P2123"/>
  <c r="P2124"/>
  <c r="P2125"/>
  <c r="P2126"/>
  <c r="P2127"/>
  <c r="P2128"/>
  <c r="P2129"/>
  <c r="P2130"/>
  <c r="P2131"/>
  <c r="P2132"/>
  <c r="P2133"/>
  <c r="P2134"/>
  <c r="P2135"/>
  <c r="P2136"/>
  <c r="P2137"/>
  <c r="P2138"/>
  <c r="P2139"/>
  <c r="P2140"/>
  <c r="P2141"/>
  <c r="P2142"/>
  <c r="P2143"/>
  <c r="P2144"/>
  <c r="P2145"/>
  <c r="P2146"/>
  <c r="P2147"/>
  <c r="P2148"/>
  <c r="P2149"/>
  <c r="P2150"/>
  <c r="P2151"/>
  <c r="P2152"/>
  <c r="P2153"/>
  <c r="P2154"/>
  <c r="P2155"/>
  <c r="P2156"/>
  <c r="P2157"/>
  <c r="P2158"/>
  <c r="P2159"/>
  <c r="P2160"/>
  <c r="P2161"/>
  <c r="P2162"/>
  <c r="P2163"/>
  <c r="P2164"/>
  <c r="P2165"/>
  <c r="P2166"/>
  <c r="P2167"/>
  <c r="P2168"/>
  <c r="P2169"/>
  <c r="P2170"/>
  <c r="P2171"/>
  <c r="P2172"/>
  <c r="P2173"/>
  <c r="P2174"/>
  <c r="P2175"/>
  <c r="P2176"/>
  <c r="P2177"/>
  <c r="P2178"/>
  <c r="P2179"/>
  <c r="P2180"/>
  <c r="P2181"/>
  <c r="P2182"/>
  <c r="P2183"/>
  <c r="P2184"/>
  <c r="P2185"/>
  <c r="P2186"/>
  <c r="P2187"/>
  <c r="P2188"/>
  <c r="P2189"/>
  <c r="P2190"/>
  <c r="P2191"/>
  <c r="P2192"/>
  <c r="P2193"/>
  <c r="P2194"/>
  <c r="P2195"/>
  <c r="P2196"/>
  <c r="P2197"/>
  <c r="P2198"/>
  <c r="P2199"/>
  <c r="P2200"/>
  <c r="P2201"/>
  <c r="P2202"/>
  <c r="P2203"/>
  <c r="P2204"/>
  <c r="P2205"/>
  <c r="P2206"/>
  <c r="P2207"/>
  <c r="P2208"/>
  <c r="P2209"/>
  <c r="P2210"/>
  <c r="P2211"/>
  <c r="P2212"/>
  <c r="P2213"/>
  <c r="P2214"/>
  <c r="P2215"/>
  <c r="P2216"/>
  <c r="P2217"/>
  <c r="P2218"/>
  <c r="P2219"/>
  <c r="P2220"/>
  <c r="P2221"/>
  <c r="P2222"/>
  <c r="P2223"/>
  <c r="P2224"/>
  <c r="P2225"/>
  <c r="P2226"/>
  <c r="P2227"/>
  <c r="P2228"/>
  <c r="P2229"/>
  <c r="P2230"/>
  <c r="P2231"/>
  <c r="P2232"/>
  <c r="P2233"/>
  <c r="P2234"/>
  <c r="P2235"/>
  <c r="P2236"/>
  <c r="P2237"/>
  <c r="P2238"/>
  <c r="P2239"/>
  <c r="P2240"/>
  <c r="P2241"/>
  <c r="P2242"/>
  <c r="P2243"/>
  <c r="P2244"/>
  <c r="P2245"/>
  <c r="P2246"/>
  <c r="P2247"/>
  <c r="P2248"/>
  <c r="P2249"/>
  <c r="P2250"/>
  <c r="P2251"/>
  <c r="P2252"/>
  <c r="P2253"/>
  <c r="P2254"/>
  <c r="P2255"/>
  <c r="P2256"/>
  <c r="P2257"/>
  <c r="P2258"/>
  <c r="P2259"/>
  <c r="P2260"/>
  <c r="P2261"/>
  <c r="P2262"/>
  <c r="P2263"/>
  <c r="P2264"/>
  <c r="P2265"/>
  <c r="P2266"/>
  <c r="P2267"/>
  <c r="P2268"/>
  <c r="P2269"/>
  <c r="P2270"/>
  <c r="P2271"/>
  <c r="P2272"/>
  <c r="P2273"/>
  <c r="P2274"/>
  <c r="P2275"/>
  <c r="P2276"/>
  <c r="P2277"/>
  <c r="P2278"/>
  <c r="P2279"/>
  <c r="P2280"/>
  <c r="P2281"/>
  <c r="P2282"/>
  <c r="P2283"/>
  <c r="P2284"/>
  <c r="P2285"/>
  <c r="P2286"/>
  <c r="P2287"/>
  <c r="P2288"/>
  <c r="P2289"/>
  <c r="P2290"/>
  <c r="P2291"/>
  <c r="P2292"/>
  <c r="P2293"/>
  <c r="P2294"/>
  <c r="P2295"/>
  <c r="P2296"/>
  <c r="P2297"/>
  <c r="P2298"/>
  <c r="P2299"/>
  <c r="P2300"/>
  <c r="P2301"/>
  <c r="P2302"/>
  <c r="P2303"/>
  <c r="P2304"/>
  <c r="P2305"/>
  <c r="P2306"/>
  <c r="P2307"/>
  <c r="P2308"/>
  <c r="P2309"/>
  <c r="P2310"/>
  <c r="P2311"/>
  <c r="P2312"/>
  <c r="P2313"/>
  <c r="P2314"/>
  <c r="P2315"/>
  <c r="P2316"/>
  <c r="P2317"/>
  <c r="P2318"/>
  <c r="P2319"/>
  <c r="P2320"/>
  <c r="P2321"/>
  <c r="P2322"/>
  <c r="P2323"/>
  <c r="P2324"/>
  <c r="P2325"/>
  <c r="P2326"/>
  <c r="P2327"/>
  <c r="P2328"/>
  <c r="P2329"/>
  <c r="P2330"/>
  <c r="P2331"/>
  <c r="P2332"/>
  <c r="P2333"/>
  <c r="P2334"/>
  <c r="P2335"/>
  <c r="P2336"/>
  <c r="P2337"/>
  <c r="P2338"/>
  <c r="P2339"/>
  <c r="P2340"/>
  <c r="P2341"/>
  <c r="P2342"/>
  <c r="P2343"/>
  <c r="P2344"/>
  <c r="P2345"/>
  <c r="P2346"/>
  <c r="P2347"/>
  <c r="P2348"/>
  <c r="P2349"/>
  <c r="P2350"/>
  <c r="P2351"/>
  <c r="P2352"/>
  <c r="P2353"/>
  <c r="P2354"/>
  <c r="P2355"/>
  <c r="P2356"/>
  <c r="P2357"/>
  <c r="P2358"/>
  <c r="P2359"/>
  <c r="P2360"/>
  <c r="P2361"/>
  <c r="P2362"/>
  <c r="P2363"/>
  <c r="P2364"/>
  <c r="P2365"/>
  <c r="P2366"/>
  <c r="P2367"/>
  <c r="P2368"/>
  <c r="P2369"/>
  <c r="P2370"/>
  <c r="P2371"/>
  <c r="P2372"/>
  <c r="P2373"/>
  <c r="P2374"/>
  <c r="P2375"/>
  <c r="P2376"/>
  <c r="P2377"/>
  <c r="P2378"/>
  <c r="P2379"/>
  <c r="P2380"/>
  <c r="P2381"/>
  <c r="P2382"/>
  <c r="P2383"/>
  <c r="P2384"/>
  <c r="P2385"/>
  <c r="P2386"/>
  <c r="P2387"/>
  <c r="P2388"/>
  <c r="P2389"/>
  <c r="P2390"/>
  <c r="P2391"/>
  <c r="P2392"/>
  <c r="P2393"/>
  <c r="P2394"/>
  <c r="P2395"/>
  <c r="P2396"/>
  <c r="P2397"/>
  <c r="P2398"/>
  <c r="P2399"/>
  <c r="P2400"/>
  <c r="P2401"/>
  <c r="P2402"/>
  <c r="P2403"/>
  <c r="P2404"/>
  <c r="P2405"/>
  <c r="P2406"/>
  <c r="P2407"/>
  <c r="P2408"/>
  <c r="P2409"/>
  <c r="P2410"/>
  <c r="P2411"/>
  <c r="P2412"/>
  <c r="P2413"/>
  <c r="P2414"/>
  <c r="P2415"/>
  <c r="P2416"/>
  <c r="P2417"/>
  <c r="P2418"/>
  <c r="P2419"/>
  <c r="P2420"/>
  <c r="P2421"/>
  <c r="P2422"/>
  <c r="P2423"/>
  <c r="P2424"/>
  <c r="P2425"/>
  <c r="P2426"/>
  <c r="P2427"/>
  <c r="P2428"/>
  <c r="P2429"/>
  <c r="P2430"/>
  <c r="P2431"/>
  <c r="P2432"/>
  <c r="P2433"/>
  <c r="P2434"/>
  <c r="P2435"/>
  <c r="P2436"/>
  <c r="P2437"/>
  <c r="P2438"/>
  <c r="P2439"/>
  <c r="P2440"/>
  <c r="P2441"/>
  <c r="P2442"/>
  <c r="P2443"/>
  <c r="P2444"/>
  <c r="P2445"/>
  <c r="P2446"/>
  <c r="P2447"/>
  <c r="P2448"/>
  <c r="P2449"/>
  <c r="P2450"/>
  <c r="P2451"/>
  <c r="P2452"/>
  <c r="P2453"/>
  <c r="P2454"/>
  <c r="P2455"/>
  <c r="P2456"/>
  <c r="P2457"/>
  <c r="P2458"/>
  <c r="P2459"/>
  <c r="P2460"/>
  <c r="P2461"/>
  <c r="P2462"/>
  <c r="P2463"/>
  <c r="P2464"/>
  <c r="P2465"/>
  <c r="P2466"/>
  <c r="P2467"/>
  <c r="P2468"/>
  <c r="P2469"/>
  <c r="P2470"/>
  <c r="P2471"/>
  <c r="P2472"/>
  <c r="P2473"/>
  <c r="P2474"/>
  <c r="P2475"/>
  <c r="P2476"/>
  <c r="P2477"/>
  <c r="P2478"/>
  <c r="P2479"/>
  <c r="P2480"/>
  <c r="P2481"/>
  <c r="P2482"/>
  <c r="P2483"/>
  <c r="P2484"/>
  <c r="P2485"/>
  <c r="P2486"/>
  <c r="P2487"/>
  <c r="P2488"/>
  <c r="P2489"/>
  <c r="P2490"/>
  <c r="P2491"/>
  <c r="P2492"/>
  <c r="P2493"/>
  <c r="P2494"/>
  <c r="P2495"/>
  <c r="P2496"/>
  <c r="P2497"/>
  <c r="P2498"/>
  <c r="P2499"/>
  <c r="P2500"/>
  <c r="P2501"/>
  <c r="P2502"/>
  <c r="P2503"/>
  <c r="P2504"/>
  <c r="P2505"/>
  <c r="P2506"/>
  <c r="P2507"/>
  <c r="P2508"/>
  <c r="P2509"/>
  <c r="P2510"/>
  <c r="P2511"/>
  <c r="P2512"/>
  <c r="P2513"/>
  <c r="P2514"/>
  <c r="P2515"/>
  <c r="P2516"/>
  <c r="P2517"/>
  <c r="P2518"/>
  <c r="P2519"/>
  <c r="P2520"/>
  <c r="P2521"/>
  <c r="P2522"/>
  <c r="P2523"/>
  <c r="P2524"/>
  <c r="P2525"/>
  <c r="P2526"/>
  <c r="P2527"/>
  <c r="P2528"/>
  <c r="P2529"/>
  <c r="P2530"/>
  <c r="P2531"/>
  <c r="P2532"/>
  <c r="P2533"/>
  <c r="P2534"/>
  <c r="P2535"/>
  <c r="P2536"/>
  <c r="P2537"/>
  <c r="P2538"/>
  <c r="P2539"/>
  <c r="P2540"/>
  <c r="P2541"/>
  <c r="P2542"/>
  <c r="P2543"/>
  <c r="P2544"/>
  <c r="P2545"/>
  <c r="P2546"/>
  <c r="P2547"/>
  <c r="P2548"/>
  <c r="P2549"/>
  <c r="P2550"/>
  <c r="P2551"/>
  <c r="P2552"/>
  <c r="P2553"/>
  <c r="P2554"/>
  <c r="P2555"/>
  <c r="P2556"/>
  <c r="P2557"/>
  <c r="P2558"/>
  <c r="P2559"/>
  <c r="P2560"/>
  <c r="P2561"/>
  <c r="P2562"/>
  <c r="P2563"/>
  <c r="P2564"/>
  <c r="P2565"/>
  <c r="P2566"/>
  <c r="P2567"/>
  <c r="P2568"/>
  <c r="P2569"/>
  <c r="P2570"/>
  <c r="P2571"/>
  <c r="P2572"/>
  <c r="P2573"/>
  <c r="P2574"/>
  <c r="P2575"/>
  <c r="P2576"/>
  <c r="P2577"/>
  <c r="P2578"/>
  <c r="P2579"/>
  <c r="P2580"/>
  <c r="P2581"/>
  <c r="P2582"/>
  <c r="P2583"/>
  <c r="P2584"/>
  <c r="P2585"/>
  <c r="P2586"/>
  <c r="P2587"/>
  <c r="P2588"/>
  <c r="P2589"/>
  <c r="P2590"/>
  <c r="P2591"/>
  <c r="P2592"/>
  <c r="P2593"/>
  <c r="P2594"/>
  <c r="P2595"/>
  <c r="P2596"/>
  <c r="P2597"/>
  <c r="P2598"/>
  <c r="P2599"/>
  <c r="P2600"/>
  <c r="P2601"/>
  <c r="P2602"/>
  <c r="P2603"/>
  <c r="P2604"/>
  <c r="P2605"/>
  <c r="P2606"/>
  <c r="P2607"/>
  <c r="P2608"/>
  <c r="P2609"/>
  <c r="P2610"/>
  <c r="P2611"/>
  <c r="P2612"/>
  <c r="P2613"/>
  <c r="P2614"/>
  <c r="P2615"/>
  <c r="P2616"/>
  <c r="P2617"/>
  <c r="P2618"/>
  <c r="P2619"/>
  <c r="P2620"/>
  <c r="P2621"/>
  <c r="P2622"/>
  <c r="P2623"/>
  <c r="P2624"/>
  <c r="P2625"/>
  <c r="P2626"/>
  <c r="P2627"/>
  <c r="P2628"/>
  <c r="P2629"/>
  <c r="P2630"/>
  <c r="P2631"/>
  <c r="P2632"/>
  <c r="P2633"/>
  <c r="P2634"/>
  <c r="P2635"/>
  <c r="P2636"/>
  <c r="P2637"/>
  <c r="P2638"/>
  <c r="P2639"/>
  <c r="P2640"/>
  <c r="P2641"/>
  <c r="P2642"/>
  <c r="P2643"/>
  <c r="P2644"/>
  <c r="P2645"/>
  <c r="P2646"/>
  <c r="P2647"/>
  <c r="P2648"/>
  <c r="P2649"/>
  <c r="P2650"/>
  <c r="P2651"/>
  <c r="P2652"/>
  <c r="P2653"/>
  <c r="P2654"/>
  <c r="P2655"/>
  <c r="P2656"/>
  <c r="P2657"/>
  <c r="P2658"/>
  <c r="P2659"/>
  <c r="P2660"/>
  <c r="P2661"/>
  <c r="P2662"/>
  <c r="P2663"/>
  <c r="P2664"/>
  <c r="P2665"/>
  <c r="P2666"/>
  <c r="P2667"/>
  <c r="P2668"/>
  <c r="P2669"/>
  <c r="P2670"/>
  <c r="P2671"/>
  <c r="P2672"/>
  <c r="P2673"/>
  <c r="P2674"/>
  <c r="P2675"/>
  <c r="P2676"/>
  <c r="P2677"/>
  <c r="P2678"/>
  <c r="P2679"/>
  <c r="P2680"/>
  <c r="P2681"/>
  <c r="P2682"/>
  <c r="P2683"/>
  <c r="P2684"/>
  <c r="P2685"/>
  <c r="P2686"/>
  <c r="P2687"/>
  <c r="P2688"/>
  <c r="P2689"/>
  <c r="P2690"/>
  <c r="P2691"/>
  <c r="P2692"/>
  <c r="P2693"/>
  <c r="P2694"/>
  <c r="P2695"/>
  <c r="P2696"/>
  <c r="P2697"/>
  <c r="P2698"/>
  <c r="P2699"/>
  <c r="P2700"/>
  <c r="P2701"/>
  <c r="P2702"/>
  <c r="P2703"/>
  <c r="P2704"/>
  <c r="P2705"/>
  <c r="P2706"/>
  <c r="P2707"/>
  <c r="P2708"/>
  <c r="P2709"/>
  <c r="P2710"/>
  <c r="P2711"/>
  <c r="P2712"/>
  <c r="P2713"/>
  <c r="P2714"/>
  <c r="P2715"/>
  <c r="P2716"/>
  <c r="P2717"/>
  <c r="P2718"/>
  <c r="P2719"/>
  <c r="P2720"/>
  <c r="P2721"/>
  <c r="P2722"/>
  <c r="P2723"/>
  <c r="P2724"/>
  <c r="P2725"/>
  <c r="P2726"/>
  <c r="P2727"/>
  <c r="P2728"/>
  <c r="P2729"/>
  <c r="P2730"/>
  <c r="P2731"/>
  <c r="P2732"/>
  <c r="P2733"/>
  <c r="P2734"/>
  <c r="P2735"/>
  <c r="P2736"/>
  <c r="P2737"/>
  <c r="P2738"/>
  <c r="P2739"/>
  <c r="P2740"/>
  <c r="P2741"/>
  <c r="P2742"/>
  <c r="P2743"/>
  <c r="P2744"/>
  <c r="P2745"/>
  <c r="P2746"/>
  <c r="P2747"/>
  <c r="P2748"/>
  <c r="P2749"/>
  <c r="P2750"/>
  <c r="P2751"/>
  <c r="P2752"/>
  <c r="P2753"/>
  <c r="P2754"/>
  <c r="P2755"/>
  <c r="P2756"/>
  <c r="P2757"/>
  <c r="P2758"/>
  <c r="P2759"/>
  <c r="P2760"/>
  <c r="P2761"/>
  <c r="P2762"/>
  <c r="P2763"/>
  <c r="P2764"/>
  <c r="P2765"/>
  <c r="P2766"/>
  <c r="P2767"/>
  <c r="P2768"/>
  <c r="P2769"/>
  <c r="P2770"/>
  <c r="P2771"/>
  <c r="P2772"/>
  <c r="P2773"/>
  <c r="P2774"/>
  <c r="P2775"/>
  <c r="P2776"/>
  <c r="P2777"/>
  <c r="P2778"/>
  <c r="P2779"/>
  <c r="P2780"/>
  <c r="P2781"/>
  <c r="P2782"/>
  <c r="P2783"/>
  <c r="P2784"/>
  <c r="P2785"/>
  <c r="P2786"/>
  <c r="P2787"/>
  <c r="P2788"/>
  <c r="P2789"/>
  <c r="P2790"/>
  <c r="P2791"/>
  <c r="P2792"/>
  <c r="P2793"/>
  <c r="P2794"/>
  <c r="P2795"/>
  <c r="P2796"/>
  <c r="P2797"/>
  <c r="P2798"/>
  <c r="P2799"/>
  <c r="P2800"/>
  <c r="P2801"/>
  <c r="P2802"/>
  <c r="P2803"/>
  <c r="P2804"/>
  <c r="P2805"/>
  <c r="P2806"/>
  <c r="P2807"/>
  <c r="P2808"/>
  <c r="P2809"/>
  <c r="P2810"/>
  <c r="P2811"/>
  <c r="P2812"/>
  <c r="P2813"/>
  <c r="P2814"/>
  <c r="P2815"/>
  <c r="P2816"/>
  <c r="P2817"/>
  <c r="P2818"/>
  <c r="P2819"/>
  <c r="P2820"/>
  <c r="P2821"/>
  <c r="P2822"/>
  <c r="P2823"/>
  <c r="P2824"/>
  <c r="P2825"/>
  <c r="P2826"/>
  <c r="P2827"/>
  <c r="P2828"/>
  <c r="P2829"/>
  <c r="P2830"/>
  <c r="P2831"/>
  <c r="P2832"/>
  <c r="P2833"/>
  <c r="P2834"/>
  <c r="P2835"/>
  <c r="P2836"/>
  <c r="P2837"/>
  <c r="P2838"/>
  <c r="P2839"/>
  <c r="P2840"/>
  <c r="P2841"/>
  <c r="P2842"/>
  <c r="P2843"/>
  <c r="P2844"/>
  <c r="P2845"/>
  <c r="P2846"/>
  <c r="P2847"/>
  <c r="P2848"/>
  <c r="P2849"/>
  <c r="P2850"/>
  <c r="P2851"/>
  <c r="P2852"/>
  <c r="P2853"/>
  <c r="P2854"/>
  <c r="P2855"/>
  <c r="P2856"/>
  <c r="P2857"/>
  <c r="P2858"/>
  <c r="P2859"/>
  <c r="P2860"/>
  <c r="P2861"/>
  <c r="P2862"/>
  <c r="P2863"/>
  <c r="P2864"/>
  <c r="P2865"/>
  <c r="P2866"/>
  <c r="P2867"/>
  <c r="P2868"/>
  <c r="P2869"/>
  <c r="P2870"/>
  <c r="P2871"/>
  <c r="P2872"/>
  <c r="P2873"/>
  <c r="P2874"/>
  <c r="P2875"/>
  <c r="P2876"/>
  <c r="P2877"/>
  <c r="P2878"/>
  <c r="P2879"/>
  <c r="P2880"/>
  <c r="P2881"/>
  <c r="P2882"/>
  <c r="P2883"/>
  <c r="P2884"/>
  <c r="P2885"/>
  <c r="P2886"/>
  <c r="P2887"/>
  <c r="P2888"/>
  <c r="P2889"/>
  <c r="P2890"/>
  <c r="P2891"/>
  <c r="P2892"/>
  <c r="P2893"/>
  <c r="P2894"/>
  <c r="P2895"/>
  <c r="P2896"/>
  <c r="P2897"/>
  <c r="P2898"/>
  <c r="P2899"/>
  <c r="P2900"/>
  <c r="P2901"/>
  <c r="P2902"/>
  <c r="P2903"/>
  <c r="P2904"/>
  <c r="P2905"/>
  <c r="P2906"/>
  <c r="P2907"/>
  <c r="P2908"/>
  <c r="P2909"/>
  <c r="P2910"/>
  <c r="P2911"/>
  <c r="P2912"/>
  <c r="P2913"/>
  <c r="P2914"/>
  <c r="P2915"/>
  <c r="P2916"/>
  <c r="P2917"/>
  <c r="P2918"/>
  <c r="P2919"/>
  <c r="P2920"/>
  <c r="P2921"/>
  <c r="P2922"/>
  <c r="P2923"/>
  <c r="P2924"/>
  <c r="P2925"/>
  <c r="P2926"/>
  <c r="P2927"/>
  <c r="P2928"/>
  <c r="P2929"/>
  <c r="P2930"/>
  <c r="P2931"/>
  <c r="P2932"/>
  <c r="P2933"/>
  <c r="P2934"/>
  <c r="P2935"/>
  <c r="P2936"/>
  <c r="P2937"/>
  <c r="P2938"/>
  <c r="P2939"/>
  <c r="P2940"/>
  <c r="P2941"/>
  <c r="P2942"/>
  <c r="P2943"/>
  <c r="P2944"/>
  <c r="P2945"/>
  <c r="P2946"/>
  <c r="P2947"/>
  <c r="P2948"/>
  <c r="P2949"/>
  <c r="P2950"/>
  <c r="P2951"/>
  <c r="P2952"/>
  <c r="P2953"/>
  <c r="P2954"/>
  <c r="P2955"/>
  <c r="P2956"/>
  <c r="P2957"/>
  <c r="P2958"/>
  <c r="P2959"/>
  <c r="P2960"/>
  <c r="P2961"/>
  <c r="P2962"/>
  <c r="P2963"/>
  <c r="P2964"/>
  <c r="P2965"/>
  <c r="P2966"/>
  <c r="P2967"/>
  <c r="P2968"/>
  <c r="P2969"/>
  <c r="P2970"/>
  <c r="P2971"/>
  <c r="P2972"/>
  <c r="P2973"/>
  <c r="P2974"/>
  <c r="P2975"/>
  <c r="P2976"/>
  <c r="P2977"/>
  <c r="P2978"/>
  <c r="P2979"/>
  <c r="P2980"/>
  <c r="P2981"/>
  <c r="P2982"/>
  <c r="P2983"/>
  <c r="P2984"/>
  <c r="P2985"/>
  <c r="P2986"/>
  <c r="P2987"/>
  <c r="P2988"/>
  <c r="P2989"/>
  <c r="P2990"/>
  <c r="P2991"/>
  <c r="P2992"/>
  <c r="P2993"/>
  <c r="P2994"/>
  <c r="P2995"/>
  <c r="P2996"/>
  <c r="P2997"/>
  <c r="P2998"/>
  <c r="P2999"/>
  <c r="P3000"/>
  <c r="P3001"/>
  <c r="P3002"/>
  <c r="P3003"/>
  <c r="P3004"/>
  <c r="P3005"/>
  <c r="P3006"/>
  <c r="P3007"/>
  <c r="P3008"/>
  <c r="P3009"/>
  <c r="P3010"/>
  <c r="P3011"/>
  <c r="P3012"/>
  <c r="P3013"/>
  <c r="P3014"/>
  <c r="P3015"/>
  <c r="P3016"/>
  <c r="P3017"/>
  <c r="P3018"/>
  <c r="P3019"/>
  <c r="P3020"/>
  <c r="P3021"/>
  <c r="P3022"/>
  <c r="P3023"/>
  <c r="P3024"/>
  <c r="P3025"/>
  <c r="P3026"/>
  <c r="P3027"/>
  <c r="P3028"/>
  <c r="P3029"/>
  <c r="P3030"/>
  <c r="P3031"/>
  <c r="P3032"/>
  <c r="P3033"/>
  <c r="P3034"/>
  <c r="P3035"/>
  <c r="P3036"/>
  <c r="P3037"/>
  <c r="P3038"/>
  <c r="P3039"/>
  <c r="P3040"/>
  <c r="P3041"/>
  <c r="P3042"/>
  <c r="P3043"/>
  <c r="P3044"/>
  <c r="P3045"/>
  <c r="P3046"/>
  <c r="P3047"/>
  <c r="P3048"/>
  <c r="P3049"/>
  <c r="P3050"/>
  <c r="P3051"/>
  <c r="P3052"/>
  <c r="P3053"/>
  <c r="P3054"/>
  <c r="P3055"/>
  <c r="P3056"/>
  <c r="P3057"/>
  <c r="P3058"/>
  <c r="P3059"/>
  <c r="P3060"/>
  <c r="P3061"/>
  <c r="P3062"/>
  <c r="P3063"/>
  <c r="P3064"/>
  <c r="P3065"/>
  <c r="P3066"/>
  <c r="P3067"/>
  <c r="P3068"/>
  <c r="P3069"/>
  <c r="P3070"/>
  <c r="P3071"/>
  <c r="P3072"/>
  <c r="P3073"/>
  <c r="P3074"/>
  <c r="P3075"/>
  <c r="P3076"/>
  <c r="P3077"/>
  <c r="P3078"/>
  <c r="P3079"/>
  <c r="P3080"/>
  <c r="P3081"/>
  <c r="P3082"/>
  <c r="P3083"/>
  <c r="P3084"/>
  <c r="P3085"/>
  <c r="P3086"/>
  <c r="P3087"/>
  <c r="P3088"/>
  <c r="P3089"/>
  <c r="P3090"/>
  <c r="P3091"/>
  <c r="P3092"/>
  <c r="P3093"/>
  <c r="P3094"/>
  <c r="P3095"/>
  <c r="P3096"/>
  <c r="P3097"/>
  <c r="P3098"/>
  <c r="P3099"/>
  <c r="P3100"/>
  <c r="P3101"/>
  <c r="P3102"/>
  <c r="P3103"/>
  <c r="P3104"/>
  <c r="P3105"/>
  <c r="P3106"/>
  <c r="P3107"/>
  <c r="P3108"/>
  <c r="P3109"/>
  <c r="P3110"/>
  <c r="P3111"/>
  <c r="P3112"/>
  <c r="P3113"/>
  <c r="P3114"/>
  <c r="P3115"/>
  <c r="P3116"/>
  <c r="P3117"/>
  <c r="P3118"/>
  <c r="P3119"/>
  <c r="P3120"/>
  <c r="P3121"/>
  <c r="P3122"/>
  <c r="P3123"/>
  <c r="P3124"/>
  <c r="P3125"/>
  <c r="P3126"/>
  <c r="P3127"/>
  <c r="P3128"/>
  <c r="P3129"/>
  <c r="P3130"/>
  <c r="P3131"/>
  <c r="P3132"/>
  <c r="P3133"/>
  <c r="P3134"/>
  <c r="P3135"/>
  <c r="P3136"/>
  <c r="P3137"/>
  <c r="P3138"/>
  <c r="P3139"/>
  <c r="P3140"/>
  <c r="P3141"/>
  <c r="P3142"/>
  <c r="P3143"/>
  <c r="P3144"/>
  <c r="P3145"/>
  <c r="P3146"/>
  <c r="P3147"/>
  <c r="P3148"/>
  <c r="P3149"/>
  <c r="P3150"/>
  <c r="P3151"/>
  <c r="P3152"/>
  <c r="P3153"/>
  <c r="P3154"/>
  <c r="P3155"/>
  <c r="P3156"/>
  <c r="P3157"/>
  <c r="P3158"/>
  <c r="P3159"/>
  <c r="P3160"/>
  <c r="P3161"/>
  <c r="P3162"/>
  <c r="P3163"/>
  <c r="P3164"/>
  <c r="P3165"/>
  <c r="P3166"/>
  <c r="P3167"/>
  <c r="P3168"/>
  <c r="P3169"/>
  <c r="P3170"/>
  <c r="P3171"/>
  <c r="P3172"/>
  <c r="P3173"/>
  <c r="P3174"/>
  <c r="P3175"/>
  <c r="P3176"/>
  <c r="P3177"/>
  <c r="P3178"/>
  <c r="P3179"/>
  <c r="P3180"/>
  <c r="P3181"/>
  <c r="P3182"/>
  <c r="P3183"/>
  <c r="P3184"/>
  <c r="P3185"/>
  <c r="P3186"/>
  <c r="P3187"/>
  <c r="P3188"/>
  <c r="P3189"/>
  <c r="P3190"/>
  <c r="P3191"/>
  <c r="P3192"/>
  <c r="P3193"/>
  <c r="P3194"/>
  <c r="P3195"/>
  <c r="P3196"/>
  <c r="P3197"/>
  <c r="P3198"/>
  <c r="P3199"/>
  <c r="P3200"/>
  <c r="P3201"/>
  <c r="P3202"/>
  <c r="P3203"/>
  <c r="P3204"/>
  <c r="P3205"/>
  <c r="P3206"/>
  <c r="P3207"/>
  <c r="P3208"/>
  <c r="P3209"/>
  <c r="P3210"/>
  <c r="P3211"/>
  <c r="P3212"/>
  <c r="P3213"/>
  <c r="P3214"/>
  <c r="P3215"/>
  <c r="P3216"/>
  <c r="P3217"/>
  <c r="P3218"/>
  <c r="P3219"/>
  <c r="P3220"/>
  <c r="P3221"/>
  <c r="P3222"/>
  <c r="P3223"/>
  <c r="P3224"/>
  <c r="P3225"/>
  <c r="P3226"/>
  <c r="P3227"/>
  <c r="P3228"/>
  <c r="P3229"/>
  <c r="P3230"/>
  <c r="P3231"/>
  <c r="P3232"/>
  <c r="P3233"/>
  <c r="P3234"/>
  <c r="P3235"/>
  <c r="P3236"/>
  <c r="P3237"/>
  <c r="P3238"/>
  <c r="P3239"/>
  <c r="P3240"/>
  <c r="P3241"/>
  <c r="P3242"/>
  <c r="P3243"/>
  <c r="P3244"/>
  <c r="P3245"/>
  <c r="P3246"/>
  <c r="P3247"/>
  <c r="P3248"/>
  <c r="P3249"/>
  <c r="P3250"/>
  <c r="P3251"/>
  <c r="P3252"/>
  <c r="P3253"/>
  <c r="P3254"/>
  <c r="P3255"/>
  <c r="P3256"/>
  <c r="P3257"/>
  <c r="P3258"/>
  <c r="P3259"/>
  <c r="P3260"/>
  <c r="P3261"/>
  <c r="P3262"/>
  <c r="P3263"/>
  <c r="P3264"/>
  <c r="P3265"/>
  <c r="P3266"/>
  <c r="P3267"/>
  <c r="P3268"/>
  <c r="P3269"/>
  <c r="P3270"/>
  <c r="P3271"/>
  <c r="P3272"/>
  <c r="P3273"/>
  <c r="P3274"/>
  <c r="P3275"/>
  <c r="P3276"/>
  <c r="P3277"/>
  <c r="P3278"/>
  <c r="P3279"/>
  <c r="P3280"/>
  <c r="P3281"/>
  <c r="P3282"/>
  <c r="P3283"/>
  <c r="P3284"/>
  <c r="P3285"/>
  <c r="P3286"/>
  <c r="P3287"/>
  <c r="P3288"/>
  <c r="P3289"/>
  <c r="P3290"/>
  <c r="P3291"/>
  <c r="P3292"/>
  <c r="P3293"/>
  <c r="P3294"/>
  <c r="P3295"/>
  <c r="P3296"/>
  <c r="P3297"/>
  <c r="P3298"/>
  <c r="P3299"/>
  <c r="P3300"/>
  <c r="P3301"/>
  <c r="P3302"/>
  <c r="P3303"/>
  <c r="P3304"/>
  <c r="P3305"/>
  <c r="P3306"/>
  <c r="P3307"/>
  <c r="P3308"/>
  <c r="P3309"/>
  <c r="P3310"/>
  <c r="P3311"/>
  <c r="P3312"/>
  <c r="P3313"/>
  <c r="P3314"/>
  <c r="P3315"/>
  <c r="P3316"/>
  <c r="P3317"/>
  <c r="P3318"/>
  <c r="P3319"/>
  <c r="P3320"/>
  <c r="P3321"/>
  <c r="P3322"/>
  <c r="P3323"/>
  <c r="P3324"/>
  <c r="P3325"/>
  <c r="P3326"/>
  <c r="P3327"/>
  <c r="P3328"/>
  <c r="P3329"/>
  <c r="P3330"/>
  <c r="P3331"/>
  <c r="P3332"/>
  <c r="P3333"/>
  <c r="P3334"/>
  <c r="P3335"/>
  <c r="P3336"/>
  <c r="P3337"/>
  <c r="P3338"/>
  <c r="P3339"/>
  <c r="P3340"/>
  <c r="P3341"/>
  <c r="P3342"/>
  <c r="P3343"/>
  <c r="P3344"/>
  <c r="P3345"/>
  <c r="P3346"/>
  <c r="P3347"/>
  <c r="P3348"/>
  <c r="P3349"/>
  <c r="P3350"/>
  <c r="P3351"/>
  <c r="P3352"/>
  <c r="P3353"/>
  <c r="P3354"/>
  <c r="P3355"/>
  <c r="P3356"/>
  <c r="P3357"/>
  <c r="P3358"/>
  <c r="P3359"/>
  <c r="P3360"/>
  <c r="P3361"/>
  <c r="P3362"/>
  <c r="P3363"/>
  <c r="P3364"/>
  <c r="P3365"/>
  <c r="P3366"/>
  <c r="P3367"/>
  <c r="P3368"/>
  <c r="P3369"/>
  <c r="P3370"/>
  <c r="P3371"/>
  <c r="P3372"/>
  <c r="P3373"/>
  <c r="P3374"/>
  <c r="P3375"/>
  <c r="P3376"/>
  <c r="P3377"/>
  <c r="P3378"/>
  <c r="P3379"/>
  <c r="P3380"/>
  <c r="P3381"/>
  <c r="P3382"/>
  <c r="P3383"/>
  <c r="P3384"/>
  <c r="P3385"/>
  <c r="P3386"/>
  <c r="P3387"/>
  <c r="P3388"/>
  <c r="P3389"/>
  <c r="P3390"/>
  <c r="P3391"/>
  <c r="P3392"/>
  <c r="P3393"/>
  <c r="P3394"/>
  <c r="P3395"/>
  <c r="P3396"/>
  <c r="P3397"/>
  <c r="P3398"/>
  <c r="P3399"/>
  <c r="P3400"/>
  <c r="P3401"/>
  <c r="P3402"/>
  <c r="P3403"/>
  <c r="P3404"/>
  <c r="P3405"/>
  <c r="P3406"/>
  <c r="P3407"/>
  <c r="P3408"/>
  <c r="P3409"/>
  <c r="P3410"/>
  <c r="P3411"/>
  <c r="P3412"/>
  <c r="P3413"/>
  <c r="P3414"/>
  <c r="P3415"/>
  <c r="P3416"/>
  <c r="P3417"/>
  <c r="P3418"/>
  <c r="P3419"/>
  <c r="P3420"/>
  <c r="P3421"/>
  <c r="P3422"/>
  <c r="P3423"/>
  <c r="P3424"/>
  <c r="P3425"/>
  <c r="P3426"/>
  <c r="P3427"/>
  <c r="P3428"/>
  <c r="P3429"/>
  <c r="P3430"/>
  <c r="P3431"/>
  <c r="P3432"/>
  <c r="P3433"/>
  <c r="P3434"/>
  <c r="P3435"/>
  <c r="P3436"/>
  <c r="P3437"/>
  <c r="P3438"/>
  <c r="P3439"/>
  <c r="P3440"/>
  <c r="P3441"/>
  <c r="P3442"/>
  <c r="P3443"/>
  <c r="P3444"/>
  <c r="P3445"/>
  <c r="P3446"/>
  <c r="P3447"/>
  <c r="P3448"/>
  <c r="P3449"/>
  <c r="P3450"/>
  <c r="P3451"/>
  <c r="P3452"/>
  <c r="P3453"/>
  <c r="P3454"/>
  <c r="P3455"/>
  <c r="P3456"/>
  <c r="P3457"/>
  <c r="P3458"/>
  <c r="P3459"/>
  <c r="P3460"/>
  <c r="P3461"/>
  <c r="P3462"/>
  <c r="P3463"/>
  <c r="P3464"/>
  <c r="P3465"/>
  <c r="P3466"/>
  <c r="P3467"/>
  <c r="P3468"/>
  <c r="P3469"/>
  <c r="P3470"/>
  <c r="P3471"/>
  <c r="P3472"/>
  <c r="P3473"/>
  <c r="P3474"/>
  <c r="P3475"/>
  <c r="P3476"/>
  <c r="P3477"/>
  <c r="P3478"/>
  <c r="P3479"/>
  <c r="P3480"/>
  <c r="P3481"/>
  <c r="P3482"/>
  <c r="P3483"/>
  <c r="P3484"/>
  <c r="P3485"/>
  <c r="P3486"/>
  <c r="P3487"/>
  <c r="P3488"/>
  <c r="P3489"/>
  <c r="P3490"/>
  <c r="P3491"/>
  <c r="P3492"/>
  <c r="P3493"/>
  <c r="P3494"/>
  <c r="P3495"/>
  <c r="P3496"/>
  <c r="P3497"/>
  <c r="P3498"/>
  <c r="P3499"/>
  <c r="P3500"/>
  <c r="P3501"/>
  <c r="P3502"/>
  <c r="P3503"/>
  <c r="P3504"/>
  <c r="P3505"/>
  <c r="P3506"/>
  <c r="P3507"/>
  <c r="P3508"/>
  <c r="P3509"/>
  <c r="P3510"/>
  <c r="P3511"/>
  <c r="P3512"/>
  <c r="P3513"/>
  <c r="P3514"/>
  <c r="P3515"/>
  <c r="P3516"/>
  <c r="P3517"/>
  <c r="P3518"/>
  <c r="P3519"/>
  <c r="P3520"/>
  <c r="P3521"/>
  <c r="P3522"/>
  <c r="P3523"/>
  <c r="P3524"/>
  <c r="P3525"/>
  <c r="P3526"/>
  <c r="P3527"/>
  <c r="P3528"/>
  <c r="P3529"/>
  <c r="P3530"/>
  <c r="P3531"/>
  <c r="P3532"/>
  <c r="P3533"/>
  <c r="P3534"/>
  <c r="P3535"/>
  <c r="P3536"/>
  <c r="P3537"/>
  <c r="P3538"/>
  <c r="P3539"/>
  <c r="P3540"/>
  <c r="P3541"/>
  <c r="P3542"/>
  <c r="P3543"/>
  <c r="P3544"/>
  <c r="P3545"/>
  <c r="P3546"/>
  <c r="P3547"/>
  <c r="P3548"/>
  <c r="P3549"/>
  <c r="P3550"/>
  <c r="P3551"/>
  <c r="P3552"/>
  <c r="P3553"/>
  <c r="P3554"/>
  <c r="P3555"/>
  <c r="P3556"/>
  <c r="P3557"/>
  <c r="P3558"/>
  <c r="P3559"/>
  <c r="P3560"/>
  <c r="P3561"/>
  <c r="P3562"/>
  <c r="P3563"/>
  <c r="P3564"/>
  <c r="P3565"/>
  <c r="P3566"/>
  <c r="P3567"/>
  <c r="P3568"/>
  <c r="P3569"/>
  <c r="P3570"/>
  <c r="P3571"/>
  <c r="P3572"/>
  <c r="P3573"/>
  <c r="P3574"/>
  <c r="P3575"/>
  <c r="P3576"/>
  <c r="P3577"/>
  <c r="P3578"/>
  <c r="P3579"/>
  <c r="P3580"/>
  <c r="P3581"/>
  <c r="P3582"/>
  <c r="P3583"/>
  <c r="P3584"/>
  <c r="P3585"/>
  <c r="P3586"/>
  <c r="P3587"/>
  <c r="P3588"/>
  <c r="P3589"/>
  <c r="P3590"/>
  <c r="P3591"/>
  <c r="P3592"/>
  <c r="P3593"/>
  <c r="P3594"/>
  <c r="P3595"/>
  <c r="P3596"/>
  <c r="P3597"/>
  <c r="P3598"/>
  <c r="P3599"/>
  <c r="P3600"/>
  <c r="P3601"/>
  <c r="P3602"/>
  <c r="P3603"/>
  <c r="P3604"/>
  <c r="P3605"/>
  <c r="P3606"/>
  <c r="P3607"/>
  <c r="P3608"/>
  <c r="P3609"/>
  <c r="P3610"/>
  <c r="P3611"/>
  <c r="P3612"/>
  <c r="P3613"/>
  <c r="P3614"/>
  <c r="P3615"/>
  <c r="P3616"/>
  <c r="P3617"/>
  <c r="P3618"/>
  <c r="P3619"/>
  <c r="P3620"/>
  <c r="P3621"/>
  <c r="P3622"/>
  <c r="P3623"/>
  <c r="P3624"/>
  <c r="P3625"/>
  <c r="P3626"/>
  <c r="P3627"/>
  <c r="P3628"/>
  <c r="P3629"/>
  <c r="P3630"/>
  <c r="P3631"/>
  <c r="P3632"/>
  <c r="P3633"/>
  <c r="P3634"/>
  <c r="P3635"/>
  <c r="P3636"/>
  <c r="P3637"/>
  <c r="P3638"/>
  <c r="P3639"/>
  <c r="P3640"/>
  <c r="P3641"/>
  <c r="P3642"/>
  <c r="P3643"/>
  <c r="P3644"/>
  <c r="P3645"/>
  <c r="P3646"/>
  <c r="P3647"/>
  <c r="P3648"/>
  <c r="P3649"/>
  <c r="P3650"/>
  <c r="P3651"/>
  <c r="P3652"/>
  <c r="P3653"/>
  <c r="P3654"/>
  <c r="P3655"/>
  <c r="P3656"/>
  <c r="P3657"/>
  <c r="P3658"/>
  <c r="P3659"/>
  <c r="P3660"/>
  <c r="P3661"/>
  <c r="P3662"/>
  <c r="P3663"/>
  <c r="P3664"/>
  <c r="P3665"/>
  <c r="P3666"/>
  <c r="P3667"/>
  <c r="P3668"/>
  <c r="P3669"/>
  <c r="P3670"/>
  <c r="P3671"/>
  <c r="P3672"/>
  <c r="P3673"/>
  <c r="P3674"/>
  <c r="P3675"/>
  <c r="P3676"/>
  <c r="P3677"/>
  <c r="P3678"/>
  <c r="P3679"/>
  <c r="P3680"/>
  <c r="P3681"/>
  <c r="P3682"/>
  <c r="P3683"/>
  <c r="P3684"/>
  <c r="P3685"/>
  <c r="P3686"/>
  <c r="P3687"/>
  <c r="P3688"/>
  <c r="P3689"/>
  <c r="P3690"/>
  <c r="P3691"/>
  <c r="P3692"/>
  <c r="P3693"/>
  <c r="P3694"/>
  <c r="P3695"/>
  <c r="P3696"/>
  <c r="P3697"/>
  <c r="P3698"/>
  <c r="P3699"/>
  <c r="P3700"/>
  <c r="P3701"/>
  <c r="P3702"/>
  <c r="P3703"/>
  <c r="P3704"/>
  <c r="P3705"/>
  <c r="P3706"/>
  <c r="P3707"/>
  <c r="P3708"/>
  <c r="P3709"/>
  <c r="P3710"/>
  <c r="P3711"/>
  <c r="P3712"/>
  <c r="P3713"/>
  <c r="P3714"/>
  <c r="P3715"/>
  <c r="P3716"/>
  <c r="P3717"/>
  <c r="P3718"/>
  <c r="P3719"/>
  <c r="P3720"/>
  <c r="P3721"/>
  <c r="P3722"/>
  <c r="P3723"/>
  <c r="P3724"/>
  <c r="P3725"/>
  <c r="P3726"/>
  <c r="P3727"/>
  <c r="P3728"/>
  <c r="P3729"/>
  <c r="P3730"/>
  <c r="P3731"/>
  <c r="P3732"/>
  <c r="P3733"/>
  <c r="P3734"/>
  <c r="P3735"/>
  <c r="P3736"/>
  <c r="P3737"/>
  <c r="P3738"/>
  <c r="P3739"/>
  <c r="P3740"/>
  <c r="P3741"/>
  <c r="P3742"/>
  <c r="P3743"/>
  <c r="P3744"/>
  <c r="P3745"/>
  <c r="P3746"/>
  <c r="P3747"/>
  <c r="P3748"/>
  <c r="P3749"/>
  <c r="P3750"/>
  <c r="P3751"/>
  <c r="P3752"/>
  <c r="P3753"/>
  <c r="P3754"/>
  <c r="P3755"/>
  <c r="P3756"/>
  <c r="P3757"/>
  <c r="P3758"/>
  <c r="P3759"/>
  <c r="P3760"/>
  <c r="P3761"/>
  <c r="P3762"/>
  <c r="P3763"/>
  <c r="P3764"/>
  <c r="P3765"/>
  <c r="P3766"/>
  <c r="P3767"/>
  <c r="P3768"/>
  <c r="P3769"/>
  <c r="P3770"/>
  <c r="P3771"/>
  <c r="P3772"/>
  <c r="P3773"/>
  <c r="P3774"/>
  <c r="P3775"/>
  <c r="P3776"/>
  <c r="P3777"/>
  <c r="P3778"/>
  <c r="P3779"/>
  <c r="P3780"/>
  <c r="P3781"/>
  <c r="P3782"/>
  <c r="P3783"/>
  <c r="P3784"/>
  <c r="P3785"/>
  <c r="P3786"/>
  <c r="P3787"/>
  <c r="P3788"/>
  <c r="P3789"/>
  <c r="P3790"/>
  <c r="P3791"/>
  <c r="P3792"/>
  <c r="P3793"/>
  <c r="P3794"/>
  <c r="P3795"/>
  <c r="P3796"/>
  <c r="P3797"/>
  <c r="P3798"/>
  <c r="P3799"/>
  <c r="P3800"/>
  <c r="P3801"/>
  <c r="P3802"/>
  <c r="P3803"/>
  <c r="P3804"/>
  <c r="P3805"/>
  <c r="P3806"/>
  <c r="P3807"/>
  <c r="P3808"/>
  <c r="P3809"/>
  <c r="P3810"/>
  <c r="P3811"/>
  <c r="P3812"/>
  <c r="P3813"/>
  <c r="P3814"/>
  <c r="P3815"/>
  <c r="P3816"/>
  <c r="P3817"/>
  <c r="P3818"/>
  <c r="P3819"/>
  <c r="P3820"/>
  <c r="P3821"/>
  <c r="P3822"/>
  <c r="P3823"/>
  <c r="P3824"/>
  <c r="P3825"/>
  <c r="P3826"/>
  <c r="P3827"/>
  <c r="P3828"/>
  <c r="P3829"/>
  <c r="P3830"/>
  <c r="P3831"/>
  <c r="P3832"/>
  <c r="P3833"/>
  <c r="P3834"/>
  <c r="P3835"/>
  <c r="P3836"/>
  <c r="P3837"/>
  <c r="P3838"/>
  <c r="P3839"/>
  <c r="P3840"/>
  <c r="P3841"/>
  <c r="P3842"/>
  <c r="P3843"/>
  <c r="P3844"/>
  <c r="P3845"/>
  <c r="P3846"/>
  <c r="P3847"/>
  <c r="P3848"/>
  <c r="P3849"/>
  <c r="P3850"/>
  <c r="P3851"/>
  <c r="P3852"/>
  <c r="P3853"/>
  <c r="P3854"/>
  <c r="P3855"/>
  <c r="P3856"/>
  <c r="P3857"/>
  <c r="P3858"/>
  <c r="P3859"/>
  <c r="P3860"/>
  <c r="P3861"/>
  <c r="P3862"/>
  <c r="P3863"/>
  <c r="P3864"/>
  <c r="P3865"/>
  <c r="P3866"/>
  <c r="P3867"/>
  <c r="P3868"/>
  <c r="P3869"/>
  <c r="P3870"/>
  <c r="P3871"/>
  <c r="P3872"/>
  <c r="P3873"/>
  <c r="P3874"/>
  <c r="P3875"/>
  <c r="P3876"/>
  <c r="P3877"/>
  <c r="P3878"/>
  <c r="P3879"/>
  <c r="P3880"/>
  <c r="P3881"/>
  <c r="P3882"/>
  <c r="P3883"/>
  <c r="P3884"/>
  <c r="P3885"/>
  <c r="P3886"/>
  <c r="P3887"/>
  <c r="P3888"/>
  <c r="P3889"/>
  <c r="P3890"/>
  <c r="P3891"/>
  <c r="P3892"/>
  <c r="P3893"/>
  <c r="P3894"/>
  <c r="P3895"/>
  <c r="P3896"/>
  <c r="P3897"/>
  <c r="P3898"/>
  <c r="P3899"/>
  <c r="P3900"/>
  <c r="P3901"/>
  <c r="P3902"/>
  <c r="P3903"/>
  <c r="P3904"/>
  <c r="P3905"/>
  <c r="P3906"/>
  <c r="P3907"/>
  <c r="P3908"/>
  <c r="P3909"/>
  <c r="P3910"/>
  <c r="P3911"/>
  <c r="P3912"/>
  <c r="P3913"/>
  <c r="P3914"/>
  <c r="P3915"/>
  <c r="P3916"/>
  <c r="P3917"/>
  <c r="P3918"/>
  <c r="P3919"/>
  <c r="P3920"/>
  <c r="P3921"/>
  <c r="P3922"/>
  <c r="P3923"/>
  <c r="P3924"/>
  <c r="P3925"/>
  <c r="P3926"/>
  <c r="P3927"/>
  <c r="P3928"/>
  <c r="P3929"/>
  <c r="P3930"/>
  <c r="P3931"/>
  <c r="P3932"/>
  <c r="P3933"/>
  <c r="P3934"/>
  <c r="P3935"/>
  <c r="P3936"/>
  <c r="P3937"/>
  <c r="P3938"/>
  <c r="P3939"/>
  <c r="P3940"/>
  <c r="P3941"/>
  <c r="P3942"/>
  <c r="P3943"/>
  <c r="P3944"/>
  <c r="P3945"/>
  <c r="P3946"/>
  <c r="P3947"/>
  <c r="P3948"/>
  <c r="P3949"/>
  <c r="P3950"/>
  <c r="P3951"/>
  <c r="P3952"/>
  <c r="P3953"/>
  <c r="P3954"/>
  <c r="P3955"/>
  <c r="P3956"/>
  <c r="P3957"/>
  <c r="P3958"/>
  <c r="P3959"/>
  <c r="P3960"/>
  <c r="P3961"/>
  <c r="P3962"/>
  <c r="P3963"/>
  <c r="P3964"/>
  <c r="P3965"/>
  <c r="P3966"/>
  <c r="P3967"/>
  <c r="P3968"/>
  <c r="P3969"/>
  <c r="P3970"/>
  <c r="P3971"/>
  <c r="P3972"/>
  <c r="P3973"/>
  <c r="P3974"/>
  <c r="P3975"/>
  <c r="P3976"/>
  <c r="P3977"/>
  <c r="P3978"/>
  <c r="P3979"/>
  <c r="P3980"/>
  <c r="P3981"/>
  <c r="P3982"/>
  <c r="P3983"/>
  <c r="P3984"/>
  <c r="P3985"/>
  <c r="P3986"/>
  <c r="P3987"/>
  <c r="P3988"/>
  <c r="P3989"/>
  <c r="P3990"/>
  <c r="P3991"/>
  <c r="P3992"/>
  <c r="P3993"/>
  <c r="P3994"/>
  <c r="P3995"/>
  <c r="P3996"/>
  <c r="P3997"/>
  <c r="P3998"/>
  <c r="P3999"/>
  <c r="P4000"/>
  <c r="P4001"/>
  <c r="P4002"/>
  <c r="P4003"/>
  <c r="P4004"/>
  <c r="P4005"/>
  <c r="P4006"/>
  <c r="P4007"/>
  <c r="P4008"/>
  <c r="P4009"/>
  <c r="P4010"/>
  <c r="P4011"/>
  <c r="P4012"/>
  <c r="P4013"/>
  <c r="P4014"/>
  <c r="P4015"/>
  <c r="P4016"/>
  <c r="P4017"/>
  <c r="P4018"/>
  <c r="P4019"/>
  <c r="P4020"/>
  <c r="P4021"/>
  <c r="P4022"/>
  <c r="P4023"/>
  <c r="P4024"/>
  <c r="P4025"/>
  <c r="P4026"/>
  <c r="P4027"/>
  <c r="P4028"/>
  <c r="P4029"/>
  <c r="P4030"/>
  <c r="P4031"/>
  <c r="P4032"/>
  <c r="P4033"/>
  <c r="P4034"/>
  <c r="P4035"/>
  <c r="P4036"/>
  <c r="P4037"/>
  <c r="P4038"/>
  <c r="P4039"/>
  <c r="P4040"/>
  <c r="P4041"/>
  <c r="P4042"/>
  <c r="P4043"/>
  <c r="P4044"/>
  <c r="P4045"/>
  <c r="P4046"/>
  <c r="P4047"/>
  <c r="P4048"/>
  <c r="P4049"/>
  <c r="P4050"/>
  <c r="P4051"/>
  <c r="P4052"/>
  <c r="P4053"/>
  <c r="P4054"/>
  <c r="P4055"/>
  <c r="P4056"/>
  <c r="P4057"/>
  <c r="P4058"/>
  <c r="P4059"/>
  <c r="P4060"/>
  <c r="P4061"/>
  <c r="P4062"/>
  <c r="P4063"/>
  <c r="P4064"/>
  <c r="P4065"/>
  <c r="P4066"/>
  <c r="P4067"/>
  <c r="P4068"/>
  <c r="P4069"/>
  <c r="P4070"/>
  <c r="P4071"/>
  <c r="P4072"/>
  <c r="P4073"/>
  <c r="P4074"/>
  <c r="P4075"/>
  <c r="P4076"/>
  <c r="P4077"/>
  <c r="P4078"/>
  <c r="P4079"/>
  <c r="P4080"/>
  <c r="P4081"/>
  <c r="P4082"/>
  <c r="P4083"/>
  <c r="P4084"/>
  <c r="P4085"/>
  <c r="P4086"/>
  <c r="P4087"/>
  <c r="P4088"/>
  <c r="P4089"/>
  <c r="P4090"/>
  <c r="P4091"/>
  <c r="P4092"/>
  <c r="P4093"/>
  <c r="P4094"/>
  <c r="P4095"/>
  <c r="P4096"/>
  <c r="P4097"/>
  <c r="P4098"/>
  <c r="P4099"/>
  <c r="P410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20"/>
  <c r="U321"/>
  <c r="U322"/>
  <c r="U323"/>
  <c r="U324"/>
  <c r="U325"/>
  <c r="U326"/>
  <c r="U327"/>
  <c r="U328"/>
  <c r="U329"/>
  <c r="U330"/>
  <c r="U331"/>
  <c r="U332"/>
  <c r="U333"/>
  <c r="U334"/>
  <c r="U335"/>
  <c r="U336"/>
  <c r="U337"/>
  <c r="U338"/>
  <c r="U339"/>
  <c r="U340"/>
  <c r="U341"/>
  <c r="U342"/>
  <c r="U343"/>
  <c r="U344"/>
  <c r="U345"/>
  <c r="U346"/>
  <c r="U347"/>
  <c r="U348"/>
  <c r="U349"/>
  <c r="U350"/>
  <c r="U351"/>
  <c r="U352"/>
  <c r="U353"/>
  <c r="U354"/>
  <c r="U355"/>
  <c r="U356"/>
  <c r="U357"/>
  <c r="U358"/>
  <c r="U359"/>
  <c r="U360"/>
  <c r="U361"/>
  <c r="U362"/>
  <c r="U363"/>
  <c r="U364"/>
  <c r="U365"/>
  <c r="U366"/>
  <c r="U367"/>
  <c r="U368"/>
  <c r="U369"/>
  <c r="U370"/>
  <c r="U371"/>
  <c r="U372"/>
  <c r="U373"/>
  <c r="U374"/>
  <c r="U375"/>
  <c r="U376"/>
  <c r="U377"/>
  <c r="U378"/>
  <c r="U379"/>
  <c r="U380"/>
  <c r="U381"/>
  <c r="U382"/>
  <c r="U383"/>
  <c r="U384"/>
  <c r="U385"/>
  <c r="U386"/>
  <c r="U387"/>
  <c r="U388"/>
  <c r="U389"/>
  <c r="U390"/>
  <c r="U391"/>
  <c r="U392"/>
  <c r="U393"/>
  <c r="U394"/>
  <c r="U395"/>
  <c r="U396"/>
  <c r="U397"/>
  <c r="U398"/>
  <c r="U399"/>
  <c r="U400"/>
  <c r="U401"/>
  <c r="U402"/>
  <c r="U403"/>
  <c r="U404"/>
  <c r="U405"/>
  <c r="U406"/>
  <c r="U407"/>
  <c r="U408"/>
  <c r="U409"/>
  <c r="U410"/>
  <c r="U411"/>
  <c r="U412"/>
  <c r="U413"/>
  <c r="U414"/>
  <c r="U415"/>
  <c r="U416"/>
  <c r="U417"/>
  <c r="U418"/>
  <c r="U419"/>
  <c r="U420"/>
  <c r="U421"/>
  <c r="U422"/>
  <c r="U423"/>
  <c r="U424"/>
  <c r="U425"/>
  <c r="U426"/>
  <c r="U427"/>
  <c r="U428"/>
  <c r="U429"/>
  <c r="U430"/>
  <c r="U431"/>
  <c r="U432"/>
  <c r="U433"/>
  <c r="U434"/>
  <c r="U435"/>
  <c r="U436"/>
  <c r="U437"/>
  <c r="U438"/>
  <c r="U439"/>
  <c r="U440"/>
  <c r="U441"/>
  <c r="U442"/>
  <c r="U443"/>
  <c r="U444"/>
  <c r="U445"/>
  <c r="U446"/>
  <c r="U447"/>
  <c r="U448"/>
  <c r="U449"/>
  <c r="U450"/>
  <c r="U451"/>
  <c r="U452"/>
  <c r="U453"/>
  <c r="U454"/>
  <c r="U455"/>
  <c r="U456"/>
  <c r="U457"/>
  <c r="U458"/>
  <c r="U459"/>
  <c r="U460"/>
  <c r="U461"/>
  <c r="U462"/>
  <c r="U463"/>
  <c r="U464"/>
  <c r="U465"/>
  <c r="U466"/>
  <c r="U467"/>
  <c r="U468"/>
  <c r="U469"/>
  <c r="U470"/>
  <c r="U471"/>
  <c r="U472"/>
  <c r="U473"/>
  <c r="U474"/>
  <c r="U475"/>
  <c r="U476"/>
  <c r="U477"/>
  <c r="U478"/>
  <c r="U479"/>
  <c r="U480"/>
  <c r="U481"/>
  <c r="U482"/>
  <c r="U483"/>
  <c r="U484"/>
  <c r="U485"/>
  <c r="U486"/>
  <c r="U487"/>
  <c r="U488"/>
  <c r="U489"/>
  <c r="U490"/>
  <c r="U491"/>
  <c r="U492"/>
  <c r="U493"/>
  <c r="U494"/>
  <c r="U495"/>
  <c r="U496"/>
  <c r="U497"/>
  <c r="U498"/>
  <c r="U499"/>
  <c r="U500"/>
  <c r="U501"/>
  <c r="U502"/>
  <c r="U503"/>
  <c r="U504"/>
  <c r="U505"/>
  <c r="U506"/>
  <c r="U507"/>
  <c r="U508"/>
  <c r="U509"/>
  <c r="U510"/>
  <c r="U511"/>
  <c r="U512"/>
  <c r="U513"/>
  <c r="U514"/>
  <c r="U515"/>
  <c r="U516"/>
  <c r="U517"/>
  <c r="U518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724"/>
  <c r="U725"/>
  <c r="U726"/>
  <c r="U727"/>
  <c r="U728"/>
  <c r="U729"/>
  <c r="U730"/>
  <c r="U731"/>
  <c r="U732"/>
  <c r="U733"/>
  <c r="U734"/>
  <c r="U735"/>
  <c r="U736"/>
  <c r="U737"/>
  <c r="U738"/>
  <c r="U739"/>
  <c r="U740"/>
  <c r="U741"/>
  <c r="U742"/>
  <c r="U743"/>
  <c r="U744"/>
  <c r="U745"/>
  <c r="U746"/>
  <c r="U747"/>
  <c r="U748"/>
  <c r="U749"/>
  <c r="U750"/>
  <c r="U751"/>
  <c r="U752"/>
  <c r="U753"/>
  <c r="U754"/>
  <c r="U755"/>
  <c r="U756"/>
  <c r="U757"/>
  <c r="U758"/>
  <c r="U759"/>
  <c r="U760"/>
  <c r="U761"/>
  <c r="U762"/>
  <c r="U763"/>
  <c r="U764"/>
  <c r="U765"/>
  <c r="U766"/>
  <c r="U767"/>
  <c r="U768"/>
  <c r="U769"/>
  <c r="U770"/>
  <c r="U771"/>
  <c r="U772"/>
  <c r="U773"/>
  <c r="U774"/>
  <c r="U775"/>
  <c r="U776"/>
  <c r="U777"/>
  <c r="U778"/>
  <c r="U779"/>
  <c r="U780"/>
  <c r="U781"/>
  <c r="U782"/>
  <c r="U783"/>
  <c r="U784"/>
  <c r="U785"/>
  <c r="U786"/>
  <c r="U78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14"/>
  <c r="U815"/>
  <c r="U816"/>
  <c r="U817"/>
  <c r="U818"/>
  <c r="U819"/>
  <c r="U820"/>
  <c r="U821"/>
  <c r="U822"/>
  <c r="U823"/>
  <c r="U824"/>
  <c r="U825"/>
  <c r="U826"/>
  <c r="U827"/>
  <c r="U828"/>
  <c r="U829"/>
  <c r="U830"/>
  <c r="U831"/>
  <c r="U832"/>
  <c r="U833"/>
  <c r="U834"/>
  <c r="U835"/>
  <c r="U836"/>
  <c r="U837"/>
  <c r="U838"/>
  <c r="U839"/>
  <c r="U840"/>
  <c r="U841"/>
  <c r="U842"/>
  <c r="U843"/>
  <c r="U844"/>
  <c r="U845"/>
  <c r="U846"/>
  <c r="U847"/>
  <c r="U848"/>
  <c r="U849"/>
  <c r="U850"/>
  <c r="U851"/>
  <c r="U852"/>
  <c r="U853"/>
  <c r="U854"/>
  <c r="U855"/>
  <c r="U856"/>
  <c r="U857"/>
  <c r="U858"/>
  <c r="U859"/>
  <c r="U860"/>
  <c r="U861"/>
  <c r="U862"/>
  <c r="U863"/>
  <c r="U864"/>
  <c r="U865"/>
  <c r="U866"/>
  <c r="U867"/>
  <c r="U868"/>
  <c r="U869"/>
  <c r="U870"/>
  <c r="U871"/>
  <c r="U872"/>
  <c r="U873"/>
  <c r="U874"/>
  <c r="U875"/>
  <c r="U876"/>
  <c r="U877"/>
  <c r="U878"/>
  <c r="U879"/>
  <c r="U880"/>
  <c r="U881"/>
  <c r="U882"/>
  <c r="U883"/>
  <c r="U884"/>
  <c r="U885"/>
  <c r="U886"/>
  <c r="U887"/>
  <c r="U888"/>
  <c r="U889"/>
  <c r="U890"/>
  <c r="U891"/>
  <c r="U892"/>
  <c r="U893"/>
  <c r="U894"/>
  <c r="U895"/>
  <c r="U896"/>
  <c r="U897"/>
  <c r="U898"/>
  <c r="U899"/>
  <c r="U900"/>
  <c r="U901"/>
  <c r="U902"/>
  <c r="U903"/>
  <c r="U904"/>
  <c r="U905"/>
  <c r="U906"/>
  <c r="U907"/>
  <c r="U908"/>
  <c r="U909"/>
  <c r="U910"/>
  <c r="U911"/>
  <c r="U912"/>
  <c r="U913"/>
  <c r="U914"/>
  <c r="U915"/>
  <c r="U916"/>
  <c r="U917"/>
  <c r="U918"/>
  <c r="U919"/>
  <c r="U920"/>
  <c r="U921"/>
  <c r="U922"/>
  <c r="U923"/>
  <c r="U924"/>
  <c r="U925"/>
  <c r="U926"/>
  <c r="U927"/>
  <c r="U928"/>
  <c r="U929"/>
  <c r="U930"/>
  <c r="U931"/>
  <c r="U932"/>
  <c r="U933"/>
  <c r="U934"/>
  <c r="U935"/>
  <c r="U936"/>
  <c r="U937"/>
  <c r="U938"/>
  <c r="U939"/>
  <c r="U940"/>
  <c r="U941"/>
  <c r="U942"/>
  <c r="U943"/>
  <c r="U944"/>
  <c r="U945"/>
  <c r="U946"/>
  <c r="U947"/>
  <c r="U948"/>
  <c r="U949"/>
  <c r="U950"/>
  <c r="U951"/>
  <c r="U952"/>
  <c r="U953"/>
  <c r="U954"/>
  <c r="U955"/>
  <c r="U956"/>
  <c r="U957"/>
  <c r="U958"/>
  <c r="U959"/>
  <c r="U960"/>
  <c r="U961"/>
  <c r="U962"/>
  <c r="U963"/>
  <c r="U964"/>
  <c r="U965"/>
  <c r="U966"/>
  <c r="U967"/>
  <c r="U968"/>
  <c r="U969"/>
  <c r="U970"/>
  <c r="U971"/>
  <c r="U972"/>
  <c r="U973"/>
  <c r="U974"/>
  <c r="U975"/>
  <c r="U976"/>
  <c r="U977"/>
  <c r="U978"/>
  <c r="U979"/>
  <c r="U980"/>
  <c r="U981"/>
  <c r="U982"/>
  <c r="U983"/>
  <c r="U984"/>
  <c r="U985"/>
  <c r="U986"/>
  <c r="U987"/>
  <c r="U988"/>
  <c r="U989"/>
  <c r="U990"/>
  <c r="U991"/>
  <c r="U992"/>
  <c r="U993"/>
  <c r="U994"/>
  <c r="U995"/>
  <c r="U996"/>
  <c r="U997"/>
  <c r="U998"/>
  <c r="U999"/>
  <c r="U1000"/>
  <c r="U1001"/>
  <c r="U1002"/>
  <c r="U1003"/>
  <c r="U1004"/>
  <c r="U1005"/>
  <c r="U1006"/>
  <c r="U1007"/>
  <c r="U1008"/>
  <c r="U1009"/>
  <c r="U1010"/>
  <c r="U1011"/>
  <c r="U1012"/>
  <c r="U1013"/>
  <c r="U1014"/>
  <c r="U1015"/>
  <c r="U1016"/>
  <c r="U1017"/>
  <c r="U1018"/>
  <c r="U1019"/>
  <c r="U1020"/>
  <c r="U1021"/>
  <c r="U1022"/>
  <c r="U1023"/>
  <c r="U1024"/>
  <c r="U1025"/>
  <c r="U1026"/>
  <c r="U1027"/>
  <c r="U1028"/>
  <c r="U1029"/>
  <c r="U1030"/>
  <c r="U1031"/>
  <c r="U1032"/>
  <c r="U1033"/>
  <c r="U1034"/>
  <c r="U1035"/>
  <c r="U1036"/>
  <c r="U1037"/>
  <c r="U1038"/>
  <c r="U1039"/>
  <c r="U1040"/>
  <c r="U1041"/>
  <c r="U1042"/>
  <c r="U1043"/>
  <c r="U1044"/>
  <c r="U1045"/>
  <c r="U1046"/>
  <c r="U1047"/>
  <c r="U1048"/>
  <c r="U1049"/>
  <c r="U1050"/>
  <c r="U1051"/>
  <c r="U1052"/>
  <c r="U1053"/>
  <c r="U1054"/>
  <c r="U1055"/>
  <c r="U1056"/>
  <c r="U1057"/>
  <c r="U1058"/>
  <c r="U1059"/>
  <c r="U1060"/>
  <c r="U1061"/>
  <c r="U1062"/>
  <c r="U1063"/>
  <c r="U1064"/>
  <c r="U1065"/>
  <c r="U1066"/>
  <c r="U1067"/>
  <c r="U1068"/>
  <c r="U1069"/>
  <c r="U1070"/>
  <c r="U1071"/>
  <c r="U1072"/>
  <c r="U1073"/>
  <c r="U1074"/>
  <c r="U1075"/>
  <c r="U1076"/>
  <c r="U1077"/>
  <c r="U1078"/>
  <c r="U1079"/>
  <c r="U1080"/>
  <c r="U1081"/>
  <c r="U1082"/>
  <c r="U1083"/>
  <c r="U1084"/>
  <c r="U1085"/>
  <c r="U1086"/>
  <c r="U1087"/>
  <c r="U1088"/>
  <c r="U1089"/>
  <c r="U1090"/>
  <c r="U1091"/>
  <c r="U1092"/>
  <c r="U1093"/>
  <c r="U1094"/>
  <c r="U1095"/>
  <c r="U1096"/>
  <c r="U1097"/>
  <c r="U1098"/>
  <c r="U1099"/>
  <c r="U1100"/>
  <c r="U1101"/>
  <c r="U1102"/>
  <c r="U1103"/>
  <c r="U1104"/>
  <c r="U1105"/>
  <c r="U1106"/>
  <c r="U1107"/>
  <c r="U1108"/>
  <c r="U1109"/>
  <c r="U1110"/>
  <c r="U1111"/>
  <c r="U1112"/>
  <c r="U1113"/>
  <c r="U1114"/>
  <c r="U1115"/>
  <c r="U1116"/>
  <c r="U1117"/>
  <c r="U1118"/>
  <c r="U1119"/>
  <c r="U1120"/>
  <c r="U1121"/>
  <c r="U1122"/>
  <c r="U1123"/>
  <c r="U1124"/>
  <c r="U1125"/>
  <c r="U1126"/>
  <c r="U1127"/>
  <c r="U1128"/>
  <c r="U1129"/>
  <c r="U1130"/>
  <c r="U1131"/>
  <c r="U1132"/>
  <c r="U1133"/>
  <c r="U1134"/>
  <c r="U1135"/>
  <c r="U1136"/>
  <c r="U1137"/>
  <c r="U1138"/>
  <c r="U1139"/>
  <c r="U1140"/>
  <c r="U1141"/>
  <c r="U1142"/>
  <c r="U1143"/>
  <c r="U1144"/>
  <c r="U1145"/>
  <c r="U1146"/>
  <c r="U1147"/>
  <c r="U1148"/>
  <c r="U1149"/>
  <c r="U1150"/>
  <c r="U1151"/>
  <c r="U1152"/>
  <c r="U1153"/>
  <c r="U1154"/>
  <c r="U1155"/>
  <c r="U1156"/>
  <c r="U1157"/>
  <c r="U1158"/>
  <c r="U1159"/>
  <c r="U1160"/>
  <c r="U1161"/>
  <c r="U1162"/>
  <c r="U1163"/>
  <c r="U1164"/>
  <c r="U1165"/>
  <c r="U1166"/>
  <c r="U1167"/>
  <c r="U1168"/>
  <c r="U1169"/>
  <c r="U1170"/>
  <c r="U1171"/>
  <c r="U1172"/>
  <c r="U1173"/>
  <c r="U1174"/>
  <c r="U1175"/>
  <c r="U1176"/>
  <c r="U1177"/>
  <c r="U1178"/>
  <c r="U1179"/>
  <c r="U1180"/>
  <c r="U1181"/>
  <c r="U1182"/>
  <c r="U1183"/>
  <c r="U1184"/>
  <c r="U1185"/>
  <c r="U1186"/>
  <c r="U1187"/>
  <c r="U1188"/>
  <c r="U1189"/>
  <c r="U1190"/>
  <c r="U1191"/>
  <c r="U1192"/>
  <c r="U1193"/>
  <c r="U1194"/>
  <c r="U1195"/>
  <c r="U1196"/>
  <c r="U1197"/>
  <c r="U1198"/>
  <c r="U1199"/>
  <c r="U1200"/>
  <c r="U1201"/>
  <c r="U1202"/>
  <c r="U1203"/>
  <c r="U1204"/>
  <c r="U1205"/>
  <c r="U1206"/>
  <c r="U1207"/>
  <c r="U1208"/>
  <c r="U1209"/>
  <c r="U1210"/>
  <c r="U1211"/>
  <c r="U1212"/>
  <c r="U1213"/>
  <c r="U1214"/>
  <c r="U1215"/>
  <c r="U1216"/>
  <c r="U1217"/>
  <c r="U1218"/>
  <c r="U1219"/>
  <c r="U1220"/>
  <c r="U1221"/>
  <c r="U1222"/>
  <c r="U1223"/>
  <c r="U1224"/>
  <c r="U1225"/>
  <c r="U1226"/>
  <c r="U1227"/>
  <c r="U1228"/>
  <c r="U1229"/>
  <c r="U1230"/>
  <c r="U1231"/>
  <c r="U1232"/>
  <c r="U1233"/>
  <c r="U1234"/>
  <c r="U1235"/>
  <c r="U1236"/>
  <c r="U1237"/>
  <c r="U1238"/>
  <c r="U1239"/>
  <c r="U1240"/>
  <c r="U1241"/>
  <c r="U1242"/>
  <c r="U1243"/>
  <c r="U1244"/>
  <c r="U1245"/>
  <c r="U1246"/>
  <c r="U1247"/>
  <c r="U1248"/>
  <c r="U1249"/>
  <c r="U1250"/>
  <c r="U1251"/>
  <c r="U1252"/>
  <c r="U1253"/>
  <c r="U1254"/>
  <c r="U1255"/>
  <c r="U1256"/>
  <c r="U1257"/>
  <c r="U1258"/>
  <c r="U1259"/>
  <c r="U1260"/>
  <c r="U1261"/>
  <c r="U1262"/>
  <c r="U1263"/>
  <c r="U1264"/>
  <c r="U1265"/>
  <c r="U1266"/>
  <c r="U1267"/>
  <c r="U1268"/>
  <c r="U1269"/>
  <c r="U1270"/>
  <c r="U1271"/>
  <c r="U1272"/>
  <c r="U1273"/>
  <c r="U1274"/>
  <c r="U1275"/>
  <c r="U1276"/>
  <c r="U1277"/>
  <c r="U1278"/>
  <c r="U1279"/>
  <c r="U1280"/>
  <c r="U1281"/>
  <c r="U1282"/>
  <c r="U1283"/>
  <c r="U1284"/>
  <c r="U1285"/>
  <c r="U1286"/>
  <c r="U1287"/>
  <c r="U1288"/>
  <c r="U1289"/>
  <c r="U1290"/>
  <c r="U1291"/>
  <c r="U1292"/>
  <c r="U1293"/>
  <c r="U1294"/>
  <c r="U1295"/>
  <c r="U1296"/>
  <c r="U1297"/>
  <c r="U1298"/>
  <c r="U1299"/>
  <c r="U1300"/>
  <c r="U1301"/>
  <c r="U1302"/>
  <c r="U1303"/>
  <c r="U1304"/>
  <c r="U1305"/>
  <c r="U1306"/>
  <c r="U1307"/>
  <c r="U1308"/>
  <c r="U1309"/>
  <c r="U1310"/>
  <c r="U1311"/>
  <c r="U1312"/>
  <c r="U1313"/>
  <c r="U1314"/>
  <c r="U1315"/>
  <c r="U1316"/>
  <c r="U1317"/>
  <c r="U1318"/>
  <c r="U1319"/>
  <c r="U1320"/>
  <c r="U1321"/>
  <c r="U1322"/>
  <c r="U1323"/>
  <c r="U1324"/>
  <c r="U1325"/>
  <c r="U1326"/>
  <c r="U1327"/>
  <c r="U1328"/>
  <c r="U1329"/>
  <c r="U1330"/>
  <c r="U1331"/>
  <c r="U1332"/>
  <c r="U1333"/>
  <c r="U1334"/>
  <c r="U1335"/>
  <c r="U1336"/>
  <c r="U1337"/>
  <c r="U1338"/>
  <c r="U1339"/>
  <c r="U1340"/>
  <c r="U1341"/>
  <c r="U1342"/>
  <c r="U1343"/>
  <c r="U1344"/>
  <c r="U1345"/>
  <c r="U1346"/>
  <c r="U1347"/>
  <c r="U1348"/>
  <c r="U1349"/>
  <c r="U1350"/>
  <c r="U1351"/>
  <c r="U1352"/>
  <c r="U1353"/>
  <c r="U1354"/>
  <c r="U1355"/>
  <c r="U1356"/>
  <c r="U1357"/>
  <c r="U1358"/>
  <c r="U1359"/>
  <c r="U1360"/>
  <c r="U1361"/>
  <c r="U1362"/>
  <c r="U1363"/>
  <c r="U1364"/>
  <c r="U1365"/>
  <c r="U1366"/>
  <c r="U1367"/>
  <c r="U1368"/>
  <c r="U1369"/>
  <c r="U1370"/>
  <c r="U1371"/>
  <c r="U1372"/>
  <c r="U1373"/>
  <c r="U1374"/>
  <c r="U1375"/>
  <c r="U1376"/>
  <c r="U1377"/>
  <c r="U1378"/>
  <c r="U1379"/>
  <c r="U1380"/>
  <c r="U1381"/>
  <c r="U1382"/>
  <c r="U1383"/>
  <c r="U1384"/>
  <c r="U1385"/>
  <c r="U1386"/>
  <c r="U1387"/>
  <c r="U1388"/>
  <c r="U1389"/>
  <c r="U1390"/>
  <c r="U1391"/>
  <c r="U1392"/>
  <c r="U1393"/>
  <c r="U1394"/>
  <c r="U1395"/>
  <c r="U1396"/>
  <c r="U1397"/>
  <c r="U1398"/>
  <c r="U1399"/>
  <c r="U1400"/>
  <c r="U1401"/>
  <c r="U1402"/>
  <c r="U1403"/>
  <c r="U1404"/>
  <c r="U1405"/>
  <c r="U1406"/>
  <c r="U1407"/>
  <c r="U1408"/>
  <c r="U1409"/>
  <c r="U1410"/>
  <c r="U1411"/>
  <c r="U1412"/>
  <c r="U1413"/>
  <c r="U1414"/>
  <c r="U1415"/>
  <c r="U1416"/>
  <c r="U1417"/>
  <c r="U1418"/>
  <c r="U1419"/>
  <c r="U1420"/>
  <c r="U1421"/>
  <c r="U1422"/>
  <c r="U1423"/>
  <c r="U1424"/>
  <c r="U1425"/>
  <c r="U1426"/>
  <c r="U1427"/>
  <c r="U1428"/>
  <c r="U1429"/>
  <c r="U1430"/>
  <c r="U1431"/>
  <c r="U1432"/>
  <c r="U1433"/>
  <c r="U1434"/>
  <c r="U1435"/>
  <c r="U1436"/>
  <c r="U1437"/>
  <c r="U1438"/>
  <c r="U1439"/>
  <c r="U1440"/>
  <c r="U1441"/>
  <c r="U1442"/>
  <c r="U1443"/>
  <c r="U1444"/>
  <c r="U1445"/>
  <c r="U1446"/>
  <c r="U1447"/>
  <c r="U1448"/>
  <c r="U1449"/>
  <c r="U1450"/>
  <c r="U1451"/>
  <c r="U1452"/>
  <c r="U1453"/>
  <c r="U1454"/>
  <c r="U1455"/>
  <c r="U1456"/>
  <c r="U1457"/>
  <c r="U1458"/>
  <c r="U1459"/>
  <c r="U1460"/>
  <c r="U1461"/>
  <c r="U1462"/>
  <c r="U1463"/>
  <c r="U1464"/>
  <c r="U1465"/>
  <c r="U1466"/>
  <c r="U1467"/>
  <c r="U1468"/>
  <c r="U1469"/>
  <c r="U1470"/>
  <c r="U1471"/>
  <c r="U1472"/>
  <c r="U1473"/>
  <c r="U1474"/>
  <c r="U1475"/>
  <c r="U1476"/>
  <c r="U1477"/>
  <c r="U1478"/>
  <c r="U1479"/>
  <c r="U1480"/>
  <c r="U1481"/>
  <c r="U1482"/>
  <c r="U1483"/>
  <c r="U1484"/>
  <c r="U1485"/>
  <c r="U1486"/>
  <c r="U1487"/>
  <c r="U1488"/>
  <c r="U1489"/>
  <c r="U1490"/>
  <c r="U1491"/>
  <c r="U1492"/>
  <c r="U1493"/>
  <c r="U1494"/>
  <c r="U1495"/>
  <c r="U1496"/>
  <c r="U1497"/>
  <c r="U1498"/>
  <c r="U1499"/>
  <c r="U1500"/>
  <c r="U1501"/>
  <c r="U1502"/>
  <c r="U1503"/>
  <c r="U1504"/>
  <c r="U1505"/>
  <c r="U1506"/>
  <c r="U1507"/>
  <c r="U1508"/>
  <c r="U1509"/>
  <c r="U1510"/>
  <c r="U1511"/>
  <c r="U1512"/>
  <c r="U1513"/>
  <c r="U1514"/>
  <c r="U1515"/>
  <c r="U1516"/>
  <c r="U1517"/>
  <c r="U1518"/>
  <c r="U1519"/>
  <c r="U1520"/>
  <c r="U1521"/>
  <c r="U1522"/>
  <c r="U1523"/>
  <c r="U1524"/>
  <c r="U1525"/>
  <c r="U1526"/>
  <c r="U1527"/>
  <c r="U1528"/>
  <c r="U1529"/>
  <c r="U1530"/>
  <c r="U1531"/>
  <c r="U1532"/>
  <c r="U1533"/>
  <c r="U1534"/>
  <c r="U1535"/>
  <c r="U1536"/>
  <c r="U1537"/>
  <c r="U1538"/>
  <c r="U1539"/>
  <c r="U1540"/>
  <c r="U1541"/>
  <c r="U1542"/>
  <c r="U1543"/>
  <c r="U1544"/>
  <c r="U1545"/>
  <c r="U1546"/>
  <c r="U1547"/>
  <c r="U1548"/>
  <c r="U1549"/>
  <c r="U1550"/>
  <c r="U1551"/>
  <c r="U1552"/>
  <c r="U1553"/>
  <c r="U1554"/>
  <c r="U1555"/>
  <c r="U1556"/>
  <c r="U1557"/>
  <c r="U1558"/>
  <c r="U1559"/>
  <c r="U1560"/>
  <c r="U1561"/>
  <c r="U1562"/>
  <c r="U1563"/>
  <c r="U1564"/>
  <c r="U1565"/>
  <c r="U1566"/>
  <c r="U1567"/>
  <c r="U1568"/>
  <c r="U1569"/>
  <c r="U1570"/>
  <c r="U1571"/>
  <c r="U1572"/>
  <c r="U1573"/>
  <c r="U1574"/>
  <c r="U1575"/>
  <c r="U1576"/>
  <c r="U1577"/>
  <c r="U1578"/>
  <c r="U1579"/>
  <c r="U1580"/>
  <c r="U1581"/>
  <c r="U1582"/>
  <c r="U1583"/>
  <c r="U1584"/>
  <c r="U1585"/>
  <c r="U1586"/>
  <c r="U1587"/>
  <c r="U1588"/>
  <c r="U1589"/>
  <c r="U1590"/>
  <c r="U1591"/>
  <c r="U1592"/>
  <c r="U1593"/>
  <c r="U1594"/>
  <c r="U1595"/>
  <c r="U1596"/>
  <c r="U1597"/>
  <c r="U1598"/>
  <c r="U1599"/>
  <c r="U1600"/>
  <c r="U1601"/>
  <c r="U1602"/>
  <c r="U1603"/>
  <c r="U1604"/>
  <c r="U1605"/>
  <c r="U1606"/>
  <c r="U1607"/>
  <c r="U1608"/>
  <c r="U1609"/>
  <c r="U1610"/>
  <c r="U1611"/>
  <c r="U1612"/>
  <c r="U1613"/>
  <c r="U1614"/>
  <c r="U1615"/>
  <c r="U1616"/>
  <c r="U1617"/>
  <c r="U1618"/>
  <c r="U1619"/>
  <c r="U1620"/>
  <c r="U1621"/>
  <c r="U1622"/>
  <c r="U1623"/>
  <c r="U1624"/>
  <c r="U1625"/>
  <c r="U1626"/>
  <c r="U1627"/>
  <c r="U1628"/>
  <c r="U1629"/>
  <c r="U1630"/>
  <c r="U1631"/>
  <c r="U1632"/>
  <c r="U1633"/>
  <c r="U1634"/>
  <c r="U1635"/>
  <c r="U1636"/>
  <c r="U1637"/>
  <c r="U1638"/>
  <c r="U1639"/>
  <c r="U1640"/>
  <c r="U1641"/>
  <c r="U1642"/>
  <c r="U1643"/>
  <c r="U1644"/>
  <c r="U1645"/>
  <c r="U1646"/>
  <c r="U1647"/>
  <c r="U1648"/>
  <c r="U1649"/>
  <c r="U1650"/>
  <c r="U1651"/>
  <c r="U1652"/>
  <c r="U1653"/>
  <c r="U1654"/>
  <c r="U1655"/>
  <c r="U1656"/>
  <c r="U1657"/>
  <c r="U1658"/>
  <c r="U1659"/>
  <c r="U1660"/>
  <c r="U1661"/>
  <c r="U1662"/>
  <c r="U1663"/>
  <c r="U1664"/>
  <c r="U1665"/>
  <c r="U1666"/>
  <c r="U1667"/>
  <c r="U1668"/>
  <c r="U1669"/>
  <c r="U1670"/>
  <c r="U1671"/>
  <c r="U1672"/>
  <c r="U1673"/>
  <c r="U1674"/>
  <c r="U1675"/>
  <c r="U1676"/>
  <c r="U1677"/>
  <c r="U1678"/>
  <c r="U1679"/>
  <c r="U1680"/>
  <c r="U1681"/>
  <c r="U1682"/>
  <c r="U1683"/>
  <c r="U1684"/>
  <c r="U1685"/>
  <c r="U1686"/>
  <c r="U1687"/>
  <c r="U1688"/>
  <c r="U1689"/>
  <c r="U1690"/>
  <c r="U1691"/>
  <c r="U1692"/>
  <c r="U1693"/>
  <c r="U1694"/>
  <c r="U1695"/>
  <c r="U1696"/>
  <c r="U1697"/>
  <c r="U1698"/>
  <c r="U1699"/>
  <c r="U1700"/>
  <c r="U1701"/>
  <c r="U1702"/>
  <c r="U1703"/>
  <c r="U1704"/>
  <c r="U1705"/>
  <c r="U1706"/>
  <c r="U1707"/>
  <c r="U1708"/>
  <c r="U1709"/>
  <c r="U1710"/>
  <c r="U1711"/>
  <c r="U1712"/>
  <c r="U1713"/>
  <c r="U1714"/>
  <c r="U1715"/>
  <c r="U1716"/>
  <c r="U1717"/>
  <c r="U1718"/>
  <c r="U1719"/>
  <c r="U1720"/>
  <c r="U1721"/>
  <c r="U1722"/>
  <c r="U1723"/>
  <c r="U1724"/>
  <c r="U1725"/>
  <c r="U1726"/>
  <c r="U1727"/>
  <c r="U1728"/>
  <c r="U1729"/>
  <c r="U1730"/>
  <c r="U1731"/>
  <c r="U1732"/>
  <c r="U1733"/>
  <c r="U1734"/>
  <c r="U1735"/>
  <c r="U1736"/>
  <c r="U1737"/>
  <c r="U1738"/>
  <c r="U1739"/>
  <c r="U1740"/>
  <c r="U1741"/>
  <c r="U1742"/>
  <c r="U1743"/>
  <c r="U1744"/>
  <c r="U1745"/>
  <c r="U1746"/>
  <c r="U1747"/>
  <c r="U1748"/>
  <c r="U1749"/>
  <c r="U1750"/>
  <c r="U1751"/>
  <c r="U1752"/>
  <c r="U1753"/>
  <c r="U1754"/>
  <c r="U1755"/>
  <c r="U1756"/>
  <c r="U1757"/>
  <c r="U1758"/>
  <c r="U1759"/>
  <c r="U1760"/>
  <c r="U1761"/>
  <c r="U1762"/>
  <c r="U1763"/>
  <c r="U1764"/>
  <c r="U1765"/>
  <c r="U1766"/>
  <c r="U1767"/>
  <c r="U1768"/>
  <c r="U1769"/>
  <c r="U1770"/>
  <c r="U1771"/>
  <c r="U1772"/>
  <c r="U1773"/>
  <c r="U1774"/>
  <c r="U1775"/>
  <c r="U1776"/>
  <c r="U1777"/>
  <c r="U1778"/>
  <c r="U1779"/>
  <c r="U1780"/>
  <c r="U1781"/>
  <c r="U1782"/>
  <c r="U1783"/>
  <c r="U1784"/>
  <c r="U1785"/>
  <c r="U1786"/>
  <c r="U1787"/>
  <c r="U1788"/>
  <c r="U1789"/>
  <c r="U1790"/>
  <c r="U1791"/>
  <c r="U1792"/>
  <c r="U1793"/>
  <c r="U1794"/>
  <c r="U1795"/>
  <c r="U1796"/>
  <c r="U1797"/>
  <c r="U1798"/>
  <c r="U1799"/>
  <c r="U1800"/>
  <c r="U1801"/>
  <c r="U1802"/>
  <c r="U1803"/>
  <c r="U1804"/>
  <c r="U1805"/>
  <c r="U1806"/>
  <c r="U1807"/>
  <c r="U1808"/>
  <c r="U1809"/>
  <c r="U1810"/>
  <c r="U1811"/>
  <c r="U1812"/>
  <c r="U1813"/>
  <c r="U1814"/>
  <c r="U1815"/>
  <c r="U1816"/>
  <c r="U1817"/>
  <c r="U1818"/>
  <c r="U1819"/>
  <c r="U1820"/>
  <c r="U1821"/>
  <c r="U1822"/>
  <c r="U1823"/>
  <c r="U1824"/>
  <c r="U1825"/>
  <c r="U1826"/>
  <c r="U1827"/>
  <c r="U1828"/>
  <c r="U1829"/>
  <c r="U1830"/>
  <c r="U1831"/>
  <c r="U1832"/>
  <c r="U1833"/>
  <c r="U1834"/>
  <c r="U1835"/>
  <c r="U1836"/>
  <c r="U1837"/>
  <c r="U1838"/>
  <c r="U1839"/>
  <c r="U1840"/>
  <c r="U1841"/>
  <c r="U1842"/>
  <c r="U1843"/>
  <c r="U1844"/>
  <c r="U1845"/>
  <c r="U1846"/>
  <c r="U1847"/>
  <c r="U1848"/>
  <c r="U1849"/>
  <c r="U1850"/>
  <c r="U1851"/>
  <c r="U1852"/>
  <c r="U1853"/>
  <c r="U1854"/>
  <c r="U1855"/>
  <c r="U1856"/>
  <c r="U1857"/>
  <c r="U1858"/>
  <c r="U1859"/>
  <c r="U1860"/>
  <c r="U1861"/>
  <c r="U1862"/>
  <c r="U1863"/>
  <c r="U1864"/>
  <c r="U1865"/>
  <c r="U1866"/>
  <c r="U1867"/>
  <c r="U1868"/>
  <c r="U1869"/>
  <c r="U1870"/>
  <c r="U1871"/>
  <c r="U1872"/>
  <c r="U1873"/>
  <c r="U1874"/>
  <c r="U1875"/>
  <c r="U1876"/>
  <c r="U1877"/>
  <c r="U1878"/>
  <c r="U1879"/>
  <c r="U1880"/>
  <c r="U1881"/>
  <c r="U1882"/>
  <c r="U1883"/>
  <c r="U1884"/>
  <c r="U1885"/>
  <c r="U1886"/>
  <c r="U1887"/>
  <c r="U1888"/>
  <c r="U1889"/>
  <c r="U1890"/>
  <c r="U1891"/>
  <c r="U1892"/>
  <c r="U1893"/>
  <c r="U1894"/>
  <c r="U1895"/>
  <c r="U1896"/>
  <c r="U1897"/>
  <c r="U1898"/>
  <c r="U1899"/>
  <c r="U1900"/>
  <c r="U1901"/>
  <c r="U1902"/>
  <c r="U1903"/>
  <c r="U1904"/>
  <c r="U1905"/>
  <c r="U1906"/>
  <c r="U1907"/>
  <c r="U1908"/>
  <c r="U1909"/>
  <c r="U1910"/>
  <c r="U1911"/>
  <c r="U1912"/>
  <c r="U1913"/>
  <c r="U1914"/>
  <c r="U1915"/>
  <c r="U1916"/>
  <c r="U1917"/>
  <c r="U1918"/>
  <c r="U1919"/>
  <c r="U1920"/>
  <c r="U1921"/>
  <c r="U1922"/>
  <c r="U1923"/>
  <c r="U1924"/>
  <c r="U1925"/>
  <c r="U1926"/>
  <c r="U1927"/>
  <c r="U1928"/>
  <c r="U1929"/>
  <c r="U1930"/>
  <c r="U1931"/>
  <c r="U1932"/>
  <c r="U1933"/>
  <c r="U1934"/>
  <c r="U1935"/>
  <c r="U1936"/>
  <c r="U1937"/>
  <c r="U1938"/>
  <c r="U1939"/>
  <c r="U1940"/>
  <c r="U1941"/>
  <c r="U1942"/>
  <c r="U1943"/>
  <c r="U1944"/>
  <c r="U1945"/>
  <c r="U1946"/>
  <c r="U1947"/>
  <c r="U1948"/>
  <c r="U1949"/>
  <c r="U1950"/>
  <c r="U1951"/>
  <c r="U1952"/>
  <c r="U1953"/>
  <c r="U1954"/>
  <c r="U1955"/>
  <c r="U1956"/>
  <c r="U1957"/>
  <c r="U1958"/>
  <c r="U1959"/>
  <c r="U1960"/>
  <c r="U1961"/>
  <c r="U1962"/>
  <c r="U1963"/>
  <c r="U1964"/>
  <c r="U1965"/>
  <c r="U1966"/>
  <c r="U1967"/>
  <c r="U1968"/>
  <c r="U1969"/>
  <c r="U1970"/>
  <c r="U1971"/>
  <c r="U1972"/>
  <c r="U1973"/>
  <c r="U1974"/>
  <c r="U1975"/>
  <c r="U1976"/>
  <c r="U1977"/>
  <c r="U1978"/>
  <c r="U1979"/>
  <c r="U1980"/>
  <c r="U1981"/>
  <c r="U1982"/>
  <c r="U1983"/>
  <c r="U1984"/>
  <c r="U1985"/>
  <c r="U1986"/>
  <c r="U1987"/>
  <c r="U1988"/>
  <c r="U1989"/>
  <c r="U1990"/>
  <c r="U1991"/>
  <c r="U1992"/>
  <c r="U1993"/>
  <c r="U1994"/>
  <c r="U1995"/>
  <c r="U1996"/>
  <c r="U1997"/>
  <c r="U1998"/>
  <c r="U1999"/>
  <c r="U2000"/>
  <c r="U2001"/>
  <c r="U2002"/>
  <c r="U2003"/>
  <c r="U2004"/>
  <c r="U2005"/>
  <c r="U2006"/>
  <c r="U2007"/>
  <c r="U2008"/>
  <c r="U2009"/>
  <c r="U2010"/>
  <c r="U2011"/>
  <c r="U2012"/>
  <c r="U2013"/>
  <c r="U2014"/>
  <c r="U2015"/>
  <c r="U2016"/>
  <c r="U2017"/>
  <c r="U2018"/>
  <c r="U2019"/>
  <c r="U2020"/>
  <c r="U2021"/>
  <c r="U2022"/>
  <c r="U2023"/>
  <c r="U2024"/>
  <c r="U2025"/>
  <c r="U2026"/>
  <c r="U2027"/>
  <c r="U2028"/>
  <c r="U2029"/>
  <c r="U2030"/>
  <c r="U2031"/>
  <c r="U2032"/>
  <c r="U2033"/>
  <c r="U2034"/>
  <c r="U2035"/>
  <c r="U2036"/>
  <c r="U2037"/>
  <c r="U2038"/>
  <c r="U2039"/>
  <c r="U2040"/>
  <c r="U2041"/>
  <c r="U2042"/>
  <c r="U2043"/>
  <c r="U2044"/>
  <c r="U2045"/>
  <c r="U2046"/>
  <c r="U2047"/>
  <c r="U2048"/>
  <c r="U2049"/>
  <c r="U2050"/>
  <c r="U2051"/>
  <c r="U2052"/>
  <c r="U2053"/>
  <c r="U2054"/>
  <c r="U2055"/>
  <c r="U2056"/>
  <c r="U2057"/>
  <c r="U2058"/>
  <c r="U2059"/>
  <c r="U2060"/>
  <c r="U2061"/>
  <c r="U2062"/>
  <c r="U2063"/>
  <c r="U2064"/>
  <c r="U2065"/>
  <c r="U2066"/>
  <c r="U2067"/>
  <c r="U2068"/>
  <c r="U2069"/>
  <c r="U2070"/>
  <c r="U2071"/>
  <c r="U2072"/>
  <c r="U2073"/>
  <c r="U2074"/>
  <c r="U2075"/>
  <c r="U2076"/>
  <c r="U2077"/>
  <c r="U2078"/>
  <c r="U2079"/>
  <c r="U2080"/>
  <c r="U2081"/>
  <c r="U2082"/>
  <c r="U2083"/>
  <c r="U2084"/>
  <c r="U2085"/>
  <c r="U2086"/>
  <c r="U2087"/>
  <c r="U2088"/>
  <c r="U2089"/>
  <c r="U2090"/>
  <c r="U2091"/>
  <c r="U2092"/>
  <c r="U2093"/>
  <c r="U2094"/>
  <c r="U2095"/>
  <c r="U2096"/>
  <c r="U2097"/>
  <c r="U2098"/>
  <c r="U2099"/>
  <c r="U2100"/>
  <c r="U2101"/>
  <c r="U2102"/>
  <c r="U2103"/>
  <c r="U2104"/>
  <c r="U2105"/>
  <c r="U2106"/>
  <c r="U2107"/>
  <c r="U2108"/>
  <c r="U2109"/>
  <c r="U2110"/>
  <c r="U2111"/>
  <c r="U2112"/>
  <c r="U2113"/>
  <c r="U2114"/>
  <c r="U2115"/>
  <c r="U2116"/>
  <c r="U2117"/>
  <c r="U2118"/>
  <c r="U2119"/>
  <c r="U2120"/>
  <c r="U2121"/>
  <c r="U2122"/>
  <c r="U2123"/>
  <c r="U2124"/>
  <c r="U2125"/>
  <c r="U2126"/>
  <c r="U2127"/>
  <c r="U2128"/>
  <c r="U2129"/>
  <c r="U2130"/>
  <c r="U2131"/>
  <c r="U2132"/>
  <c r="U2133"/>
  <c r="U2134"/>
  <c r="U2135"/>
  <c r="U2136"/>
  <c r="U2137"/>
  <c r="U2138"/>
  <c r="U2139"/>
  <c r="U2140"/>
  <c r="U2141"/>
  <c r="U2142"/>
  <c r="U2143"/>
  <c r="U2144"/>
  <c r="U2145"/>
  <c r="U2146"/>
  <c r="U2147"/>
  <c r="U2148"/>
  <c r="U2149"/>
  <c r="U2150"/>
  <c r="U2151"/>
  <c r="U2152"/>
  <c r="U2153"/>
  <c r="U2154"/>
  <c r="U2155"/>
  <c r="U2156"/>
  <c r="U2157"/>
  <c r="U2158"/>
  <c r="U2159"/>
  <c r="U2160"/>
  <c r="U2161"/>
  <c r="U2162"/>
  <c r="U2163"/>
  <c r="U2164"/>
  <c r="U2165"/>
  <c r="U2166"/>
  <c r="U2167"/>
  <c r="U2168"/>
  <c r="U2169"/>
  <c r="U2170"/>
  <c r="U2171"/>
  <c r="U2172"/>
  <c r="U2173"/>
  <c r="U2174"/>
  <c r="U2175"/>
  <c r="U2176"/>
  <c r="U2177"/>
  <c r="U2178"/>
  <c r="U2179"/>
  <c r="U2180"/>
  <c r="U2181"/>
  <c r="U2182"/>
  <c r="U2183"/>
  <c r="U2184"/>
  <c r="U2185"/>
  <c r="U2186"/>
  <c r="U2187"/>
  <c r="U2188"/>
  <c r="U2189"/>
  <c r="U2190"/>
  <c r="U2191"/>
  <c r="U2192"/>
  <c r="U2193"/>
  <c r="U2194"/>
  <c r="U2195"/>
  <c r="U2196"/>
  <c r="U2197"/>
  <c r="U2198"/>
  <c r="U2199"/>
  <c r="U2200"/>
  <c r="U2201"/>
  <c r="U2202"/>
  <c r="U2203"/>
  <c r="U2204"/>
  <c r="U2205"/>
  <c r="U2206"/>
  <c r="U2207"/>
  <c r="U2208"/>
  <c r="U2209"/>
  <c r="U2210"/>
  <c r="U2211"/>
  <c r="U2212"/>
  <c r="U2213"/>
  <c r="U2214"/>
  <c r="U2215"/>
  <c r="U2216"/>
  <c r="U2217"/>
  <c r="U2218"/>
  <c r="U2219"/>
  <c r="U2220"/>
  <c r="U2221"/>
  <c r="U2222"/>
  <c r="U2223"/>
  <c r="U2224"/>
  <c r="U2225"/>
  <c r="U2226"/>
  <c r="U2227"/>
  <c r="U2228"/>
  <c r="U2229"/>
  <c r="U2230"/>
  <c r="U2231"/>
  <c r="U2232"/>
  <c r="U2233"/>
  <c r="U2234"/>
  <c r="U2235"/>
  <c r="U2236"/>
  <c r="U2237"/>
  <c r="U2238"/>
  <c r="U2239"/>
  <c r="U2240"/>
  <c r="U2241"/>
  <c r="U2242"/>
  <c r="U2243"/>
  <c r="U2244"/>
  <c r="U2245"/>
  <c r="U2246"/>
  <c r="U2247"/>
  <c r="U2248"/>
  <c r="U2249"/>
  <c r="U2250"/>
  <c r="U2251"/>
  <c r="U2252"/>
  <c r="U2253"/>
  <c r="U2254"/>
  <c r="U2255"/>
  <c r="U2256"/>
  <c r="U2257"/>
  <c r="U2258"/>
  <c r="U2259"/>
  <c r="U2260"/>
  <c r="U2261"/>
  <c r="U2262"/>
  <c r="U2263"/>
  <c r="U2264"/>
  <c r="U2265"/>
  <c r="U2266"/>
  <c r="U2267"/>
  <c r="U2268"/>
  <c r="U2269"/>
  <c r="U2270"/>
  <c r="U2271"/>
  <c r="U2272"/>
  <c r="U2273"/>
  <c r="U2274"/>
  <c r="U2275"/>
  <c r="U2276"/>
  <c r="U2277"/>
  <c r="U2278"/>
  <c r="U2279"/>
  <c r="U2280"/>
  <c r="U2281"/>
  <c r="U2282"/>
  <c r="U2283"/>
  <c r="U2284"/>
  <c r="U2285"/>
  <c r="U2286"/>
  <c r="U2287"/>
  <c r="U2288"/>
  <c r="U2289"/>
  <c r="U2290"/>
  <c r="U2291"/>
  <c r="U2292"/>
  <c r="U2293"/>
  <c r="U2294"/>
  <c r="U2295"/>
  <c r="U2296"/>
  <c r="U2297"/>
  <c r="U2298"/>
  <c r="U2299"/>
  <c r="U2300"/>
  <c r="U2301"/>
  <c r="U2302"/>
  <c r="U2303"/>
  <c r="U2304"/>
  <c r="U2305"/>
  <c r="U2306"/>
  <c r="U2307"/>
  <c r="U2308"/>
  <c r="U2309"/>
  <c r="U2310"/>
  <c r="U2311"/>
  <c r="U2312"/>
  <c r="U2313"/>
  <c r="U2314"/>
  <c r="U2315"/>
  <c r="U2316"/>
  <c r="U2317"/>
  <c r="U2318"/>
  <c r="U2319"/>
  <c r="U2320"/>
  <c r="U2321"/>
  <c r="U2322"/>
  <c r="U2323"/>
  <c r="U2324"/>
  <c r="U2325"/>
  <c r="U2326"/>
  <c r="U2327"/>
  <c r="U2328"/>
  <c r="U2329"/>
  <c r="U2330"/>
  <c r="U2331"/>
  <c r="U2332"/>
  <c r="U2333"/>
  <c r="U2334"/>
  <c r="U2335"/>
  <c r="U2336"/>
  <c r="U2337"/>
  <c r="U2338"/>
  <c r="U2339"/>
  <c r="U2340"/>
  <c r="U2341"/>
  <c r="U2342"/>
  <c r="U2343"/>
  <c r="U2344"/>
  <c r="U2345"/>
  <c r="U2346"/>
  <c r="U2347"/>
  <c r="U2348"/>
  <c r="U2349"/>
  <c r="U2350"/>
  <c r="U2351"/>
  <c r="U2352"/>
  <c r="U2353"/>
  <c r="U2354"/>
  <c r="U2355"/>
  <c r="U2356"/>
  <c r="U2357"/>
  <c r="U2358"/>
  <c r="U2359"/>
  <c r="U2360"/>
  <c r="U2361"/>
  <c r="U2362"/>
  <c r="U2363"/>
  <c r="U2364"/>
  <c r="U2365"/>
  <c r="U2366"/>
  <c r="U2367"/>
  <c r="U2368"/>
  <c r="U2369"/>
  <c r="U2370"/>
  <c r="U2371"/>
  <c r="U2372"/>
  <c r="U2373"/>
  <c r="U2374"/>
  <c r="U2375"/>
  <c r="U2376"/>
  <c r="U2377"/>
  <c r="U2378"/>
  <c r="U2379"/>
  <c r="U2380"/>
  <c r="U2381"/>
  <c r="U2382"/>
  <c r="U2383"/>
  <c r="U2384"/>
  <c r="U2385"/>
  <c r="U2386"/>
  <c r="U2387"/>
  <c r="U2388"/>
  <c r="U2389"/>
  <c r="U2390"/>
  <c r="U2391"/>
  <c r="U2392"/>
  <c r="U2393"/>
  <c r="U2394"/>
  <c r="U2395"/>
  <c r="U2396"/>
  <c r="U2397"/>
  <c r="U2398"/>
  <c r="U2399"/>
  <c r="U2400"/>
  <c r="U2401"/>
  <c r="U2402"/>
  <c r="U2403"/>
  <c r="U2404"/>
  <c r="U2405"/>
  <c r="U2406"/>
  <c r="U2407"/>
  <c r="U2408"/>
  <c r="U2409"/>
  <c r="U2410"/>
  <c r="U2411"/>
  <c r="U2412"/>
  <c r="U2413"/>
  <c r="U2414"/>
  <c r="U2415"/>
  <c r="U2416"/>
  <c r="U2417"/>
  <c r="U2418"/>
  <c r="U2419"/>
  <c r="U2420"/>
  <c r="U2421"/>
  <c r="U2422"/>
  <c r="U2423"/>
  <c r="U2424"/>
  <c r="U2425"/>
  <c r="U2426"/>
  <c r="U2427"/>
  <c r="U2428"/>
  <c r="U2429"/>
  <c r="U2430"/>
  <c r="U2431"/>
  <c r="U2432"/>
  <c r="U2433"/>
  <c r="U2434"/>
  <c r="U2435"/>
  <c r="U2436"/>
  <c r="U2437"/>
  <c r="U2438"/>
  <c r="U2439"/>
  <c r="U2440"/>
  <c r="U2441"/>
  <c r="U2442"/>
  <c r="U2443"/>
  <c r="U2444"/>
  <c r="U2445"/>
  <c r="U2446"/>
  <c r="U2447"/>
  <c r="U2448"/>
  <c r="U2449"/>
  <c r="U2450"/>
  <c r="U2451"/>
  <c r="U2452"/>
  <c r="U2453"/>
  <c r="U2454"/>
  <c r="U2455"/>
  <c r="U2456"/>
  <c r="U2457"/>
  <c r="U2458"/>
  <c r="U2459"/>
  <c r="U2460"/>
  <c r="U2461"/>
  <c r="U2462"/>
  <c r="U2463"/>
  <c r="U2464"/>
  <c r="U2465"/>
  <c r="U2466"/>
  <c r="U2467"/>
  <c r="U2468"/>
  <c r="U2469"/>
  <c r="U2470"/>
  <c r="U2471"/>
  <c r="U2472"/>
  <c r="U2473"/>
  <c r="U2474"/>
  <c r="U2475"/>
  <c r="U2476"/>
  <c r="U2477"/>
  <c r="U2478"/>
  <c r="U2479"/>
  <c r="U2480"/>
  <c r="U2481"/>
  <c r="U2482"/>
  <c r="U2483"/>
  <c r="U2484"/>
  <c r="U2485"/>
  <c r="U2486"/>
  <c r="U2487"/>
  <c r="U2488"/>
  <c r="U2489"/>
  <c r="U2490"/>
  <c r="U2491"/>
  <c r="U2492"/>
  <c r="U2493"/>
  <c r="U2494"/>
  <c r="U2495"/>
  <c r="U2496"/>
  <c r="U2497"/>
  <c r="U2498"/>
  <c r="U2499"/>
  <c r="U2500"/>
  <c r="U2501"/>
  <c r="U2502"/>
  <c r="U2503"/>
  <c r="U2504"/>
  <c r="U2505"/>
  <c r="U2506"/>
  <c r="U2507"/>
  <c r="U2508"/>
  <c r="U2509"/>
  <c r="U2510"/>
  <c r="U2511"/>
  <c r="U2512"/>
  <c r="U2513"/>
  <c r="U2514"/>
  <c r="U2515"/>
  <c r="U2516"/>
  <c r="U2517"/>
  <c r="U2518"/>
  <c r="U2519"/>
  <c r="U2520"/>
  <c r="U2521"/>
  <c r="U2522"/>
  <c r="U2523"/>
  <c r="U2524"/>
  <c r="U2525"/>
  <c r="U2526"/>
  <c r="U2527"/>
  <c r="U2528"/>
  <c r="U2529"/>
  <c r="U2530"/>
  <c r="U2531"/>
  <c r="U2532"/>
  <c r="U2533"/>
  <c r="U2534"/>
  <c r="U2535"/>
  <c r="U2536"/>
  <c r="U2537"/>
  <c r="U2538"/>
  <c r="U2539"/>
  <c r="U2540"/>
  <c r="U2541"/>
  <c r="U2542"/>
  <c r="U2543"/>
  <c r="U2544"/>
  <c r="U2545"/>
  <c r="U2546"/>
  <c r="U2547"/>
  <c r="U2548"/>
  <c r="U2549"/>
  <c r="U2550"/>
  <c r="U2551"/>
  <c r="U2552"/>
  <c r="U2553"/>
  <c r="U2554"/>
  <c r="U2555"/>
  <c r="U2556"/>
  <c r="U2557"/>
  <c r="U2558"/>
  <c r="U2559"/>
  <c r="U2560"/>
  <c r="U2561"/>
  <c r="U2562"/>
  <c r="U2563"/>
  <c r="U2564"/>
  <c r="U2565"/>
  <c r="U2566"/>
  <c r="U2567"/>
  <c r="U2568"/>
  <c r="U2569"/>
  <c r="U2570"/>
  <c r="U2571"/>
  <c r="U2572"/>
  <c r="U2573"/>
  <c r="U2574"/>
  <c r="U2575"/>
  <c r="U2576"/>
  <c r="U2577"/>
  <c r="U2578"/>
  <c r="U2579"/>
  <c r="U2580"/>
  <c r="U2581"/>
  <c r="U2582"/>
  <c r="U2583"/>
  <c r="U2584"/>
  <c r="U2585"/>
  <c r="U2586"/>
  <c r="U2587"/>
  <c r="U2588"/>
  <c r="U2589"/>
  <c r="U2590"/>
  <c r="U2591"/>
  <c r="U2592"/>
  <c r="U2593"/>
  <c r="U2594"/>
  <c r="U2595"/>
  <c r="U2596"/>
  <c r="U2597"/>
  <c r="U2598"/>
  <c r="U2599"/>
  <c r="U2600"/>
  <c r="U2601"/>
  <c r="U2602"/>
  <c r="U2603"/>
  <c r="U2604"/>
  <c r="U2605"/>
  <c r="U2606"/>
  <c r="U2607"/>
  <c r="U2608"/>
  <c r="U2609"/>
  <c r="U2610"/>
  <c r="U2611"/>
  <c r="U2612"/>
  <c r="U2613"/>
  <c r="U2614"/>
  <c r="U2615"/>
  <c r="U2616"/>
  <c r="U2617"/>
  <c r="U2618"/>
  <c r="U2619"/>
  <c r="U2620"/>
  <c r="U2621"/>
  <c r="U2622"/>
  <c r="U2623"/>
  <c r="U2624"/>
  <c r="U2625"/>
  <c r="U2626"/>
  <c r="U2627"/>
  <c r="U2628"/>
  <c r="U2629"/>
  <c r="U2630"/>
  <c r="U2631"/>
  <c r="U2632"/>
  <c r="U2633"/>
  <c r="U2634"/>
  <c r="U2635"/>
  <c r="U2636"/>
  <c r="U2637"/>
  <c r="U2638"/>
  <c r="U2639"/>
  <c r="U2640"/>
  <c r="U2641"/>
  <c r="U2642"/>
  <c r="U2643"/>
  <c r="U2644"/>
  <c r="U2645"/>
  <c r="U2646"/>
  <c r="U2647"/>
  <c r="U2648"/>
  <c r="U2649"/>
  <c r="U2650"/>
  <c r="U2651"/>
  <c r="U2652"/>
  <c r="U2653"/>
  <c r="U2654"/>
  <c r="U2655"/>
  <c r="U2656"/>
  <c r="U2657"/>
  <c r="U2658"/>
  <c r="U2659"/>
  <c r="U2660"/>
  <c r="U2661"/>
  <c r="U2662"/>
  <c r="U2663"/>
  <c r="U2664"/>
  <c r="U2665"/>
  <c r="U2666"/>
  <c r="U2667"/>
  <c r="U2668"/>
  <c r="U2669"/>
  <c r="U2670"/>
  <c r="U2671"/>
  <c r="U2672"/>
  <c r="U2673"/>
  <c r="U2674"/>
  <c r="U2675"/>
  <c r="U2676"/>
  <c r="U2677"/>
  <c r="U2678"/>
  <c r="U2679"/>
  <c r="U2680"/>
  <c r="U2681"/>
  <c r="U2682"/>
  <c r="U2683"/>
  <c r="U2684"/>
  <c r="U2685"/>
  <c r="U2686"/>
  <c r="U2687"/>
  <c r="U2688"/>
  <c r="U2689"/>
  <c r="U2690"/>
  <c r="U2691"/>
  <c r="U2692"/>
  <c r="U2693"/>
  <c r="U2694"/>
  <c r="U2695"/>
  <c r="U2696"/>
  <c r="U2697"/>
  <c r="U2698"/>
  <c r="U2699"/>
  <c r="U2700"/>
  <c r="U2701"/>
  <c r="U2702"/>
  <c r="U2703"/>
  <c r="U2704"/>
  <c r="U2705"/>
  <c r="U2706"/>
  <c r="U2707"/>
  <c r="U2708"/>
  <c r="U2709"/>
  <c r="U2710"/>
  <c r="U2711"/>
  <c r="U2712"/>
  <c r="U2713"/>
  <c r="U2714"/>
  <c r="U2715"/>
  <c r="U2716"/>
  <c r="U2717"/>
  <c r="U2718"/>
  <c r="U2719"/>
  <c r="U2720"/>
  <c r="U2721"/>
  <c r="U2722"/>
  <c r="U2723"/>
  <c r="U2724"/>
  <c r="U2725"/>
  <c r="U2726"/>
  <c r="U2727"/>
  <c r="U2728"/>
  <c r="U2729"/>
  <c r="U2730"/>
  <c r="U2731"/>
  <c r="U2732"/>
  <c r="U2733"/>
  <c r="U2734"/>
  <c r="U2735"/>
  <c r="U2736"/>
  <c r="U2737"/>
  <c r="U2738"/>
  <c r="U2739"/>
  <c r="U2740"/>
  <c r="U2741"/>
  <c r="U2742"/>
  <c r="U2743"/>
  <c r="U2744"/>
  <c r="U2745"/>
  <c r="U2746"/>
  <c r="U2747"/>
  <c r="U2748"/>
  <c r="U2749"/>
  <c r="U2750"/>
  <c r="U2751"/>
  <c r="U2752"/>
  <c r="U2753"/>
  <c r="U2754"/>
  <c r="U2755"/>
  <c r="U2756"/>
  <c r="U2757"/>
  <c r="U2758"/>
  <c r="U2759"/>
  <c r="U2760"/>
  <c r="U2761"/>
  <c r="U2762"/>
  <c r="U2763"/>
  <c r="U2764"/>
  <c r="U2765"/>
  <c r="U2766"/>
  <c r="U2767"/>
  <c r="U2768"/>
  <c r="U2769"/>
  <c r="U2770"/>
  <c r="U2771"/>
  <c r="U2772"/>
  <c r="U2773"/>
  <c r="U2774"/>
  <c r="U2775"/>
  <c r="U2776"/>
  <c r="U2777"/>
  <c r="U2778"/>
  <c r="U2779"/>
  <c r="U2780"/>
  <c r="U2781"/>
  <c r="U2782"/>
  <c r="U2783"/>
  <c r="U2784"/>
  <c r="U2785"/>
  <c r="U2786"/>
  <c r="U2787"/>
  <c r="U2788"/>
  <c r="U2789"/>
  <c r="U2790"/>
  <c r="U2791"/>
  <c r="U2792"/>
  <c r="U2793"/>
  <c r="U2794"/>
  <c r="U2795"/>
  <c r="U2796"/>
  <c r="U2797"/>
  <c r="U2798"/>
  <c r="U2799"/>
  <c r="U2800"/>
  <c r="U2801"/>
  <c r="U2802"/>
  <c r="U2803"/>
  <c r="U2804"/>
  <c r="U2805"/>
  <c r="U2806"/>
  <c r="U2807"/>
  <c r="U2808"/>
  <c r="U2809"/>
  <c r="U2810"/>
  <c r="U2811"/>
  <c r="U2812"/>
  <c r="U2813"/>
  <c r="U2814"/>
  <c r="U2815"/>
  <c r="U2816"/>
  <c r="U2817"/>
  <c r="U2818"/>
  <c r="U2819"/>
  <c r="U2820"/>
  <c r="U2821"/>
  <c r="U2822"/>
  <c r="U2823"/>
  <c r="U2824"/>
  <c r="U2825"/>
  <c r="U2826"/>
  <c r="U2827"/>
  <c r="U2828"/>
  <c r="U2829"/>
  <c r="U2830"/>
  <c r="U2831"/>
  <c r="U2832"/>
  <c r="U2833"/>
  <c r="U2834"/>
  <c r="U2835"/>
  <c r="U2836"/>
  <c r="U2837"/>
  <c r="U2838"/>
  <c r="U2839"/>
  <c r="U2840"/>
  <c r="U2841"/>
  <c r="U2842"/>
  <c r="U2843"/>
  <c r="U2844"/>
  <c r="U2845"/>
  <c r="U2846"/>
  <c r="U2847"/>
  <c r="U2848"/>
  <c r="U2849"/>
  <c r="U2850"/>
  <c r="U2851"/>
  <c r="U2852"/>
  <c r="U2853"/>
  <c r="U2854"/>
  <c r="U2855"/>
  <c r="U2856"/>
  <c r="U2857"/>
  <c r="U2858"/>
  <c r="U2859"/>
  <c r="U2860"/>
  <c r="U2861"/>
  <c r="U2862"/>
  <c r="U2863"/>
  <c r="U2864"/>
  <c r="U2865"/>
  <c r="U2866"/>
  <c r="U2867"/>
  <c r="U2868"/>
  <c r="U2869"/>
  <c r="U2870"/>
  <c r="U2871"/>
  <c r="U2872"/>
  <c r="U2873"/>
  <c r="U2874"/>
  <c r="U2875"/>
  <c r="U2876"/>
  <c r="U2877"/>
  <c r="U2878"/>
  <c r="U2879"/>
  <c r="U2880"/>
  <c r="U2881"/>
  <c r="U2882"/>
  <c r="U2883"/>
  <c r="U2884"/>
  <c r="U2885"/>
  <c r="U2886"/>
  <c r="U2887"/>
  <c r="U2888"/>
  <c r="U2889"/>
  <c r="U2890"/>
  <c r="U2891"/>
  <c r="U2892"/>
  <c r="U2893"/>
  <c r="U2894"/>
  <c r="U2895"/>
  <c r="U2896"/>
  <c r="U2897"/>
  <c r="U2898"/>
  <c r="U2899"/>
  <c r="U2900"/>
  <c r="U2901"/>
  <c r="U2902"/>
  <c r="U2903"/>
  <c r="U2904"/>
  <c r="U2905"/>
  <c r="U2906"/>
  <c r="U2907"/>
  <c r="U2908"/>
  <c r="U2909"/>
  <c r="U2910"/>
  <c r="U2911"/>
  <c r="U2912"/>
  <c r="U2913"/>
  <c r="U2914"/>
  <c r="U2915"/>
  <c r="U2916"/>
  <c r="U2917"/>
  <c r="U2918"/>
  <c r="U2919"/>
  <c r="U2920"/>
  <c r="U2921"/>
  <c r="U2922"/>
  <c r="U2923"/>
  <c r="U2924"/>
  <c r="U2925"/>
  <c r="U2926"/>
  <c r="U2927"/>
  <c r="U2928"/>
  <c r="U2929"/>
  <c r="U2930"/>
  <c r="U2931"/>
  <c r="U2932"/>
  <c r="U2933"/>
  <c r="U2934"/>
  <c r="U2935"/>
  <c r="U2936"/>
  <c r="U2937"/>
  <c r="U2938"/>
  <c r="U2939"/>
  <c r="U2940"/>
  <c r="U2941"/>
  <c r="U2942"/>
  <c r="U2943"/>
  <c r="U2944"/>
  <c r="U2945"/>
  <c r="U2946"/>
  <c r="U2947"/>
  <c r="U2948"/>
  <c r="U2949"/>
  <c r="U2950"/>
  <c r="U2951"/>
  <c r="U2952"/>
  <c r="U2953"/>
  <c r="U2954"/>
  <c r="U2955"/>
  <c r="U2956"/>
  <c r="U2957"/>
  <c r="U2958"/>
  <c r="U2959"/>
  <c r="U2960"/>
  <c r="U2961"/>
  <c r="U2962"/>
  <c r="U2963"/>
  <c r="U2964"/>
  <c r="U2965"/>
  <c r="U2966"/>
  <c r="U2967"/>
  <c r="U2968"/>
  <c r="U2969"/>
  <c r="U2970"/>
  <c r="U2971"/>
  <c r="U2972"/>
  <c r="U2973"/>
  <c r="U2974"/>
  <c r="U2975"/>
  <c r="U2976"/>
  <c r="U2977"/>
  <c r="U2978"/>
  <c r="U2979"/>
  <c r="U2980"/>
  <c r="U2981"/>
  <c r="U2982"/>
  <c r="U2983"/>
  <c r="U2984"/>
  <c r="U2985"/>
  <c r="U2986"/>
  <c r="U2987"/>
  <c r="U2988"/>
  <c r="U2989"/>
  <c r="U2990"/>
  <c r="U2991"/>
  <c r="U2992"/>
  <c r="U2993"/>
  <c r="U2994"/>
  <c r="U2995"/>
  <c r="U2996"/>
  <c r="U2997"/>
  <c r="U2998"/>
  <c r="U2999"/>
  <c r="U3000"/>
  <c r="U3001"/>
  <c r="U3002"/>
  <c r="U3003"/>
  <c r="U3004"/>
  <c r="U3005"/>
  <c r="U3006"/>
  <c r="U3007"/>
  <c r="U3008"/>
  <c r="U3009"/>
  <c r="U3010"/>
  <c r="U3011"/>
  <c r="U3012"/>
  <c r="U3013"/>
  <c r="U3014"/>
  <c r="U3015"/>
  <c r="U3016"/>
  <c r="U3017"/>
  <c r="U3018"/>
  <c r="U3019"/>
  <c r="U3020"/>
  <c r="U3021"/>
  <c r="U3022"/>
  <c r="U3023"/>
  <c r="U3024"/>
  <c r="U3025"/>
  <c r="U3026"/>
  <c r="U3027"/>
  <c r="U3028"/>
  <c r="U3029"/>
  <c r="U3030"/>
  <c r="U3031"/>
  <c r="U3032"/>
  <c r="U3033"/>
  <c r="U3034"/>
  <c r="U3035"/>
  <c r="U3036"/>
  <c r="U3037"/>
  <c r="U3038"/>
  <c r="U3039"/>
  <c r="U3040"/>
  <c r="U3041"/>
  <c r="U3042"/>
  <c r="U3043"/>
  <c r="U3044"/>
  <c r="U3045"/>
  <c r="U3046"/>
  <c r="U3047"/>
  <c r="U3048"/>
  <c r="U3049"/>
  <c r="U3050"/>
  <c r="U3051"/>
  <c r="U3052"/>
  <c r="U3053"/>
  <c r="U3054"/>
  <c r="U3055"/>
  <c r="U3056"/>
  <c r="U3057"/>
  <c r="U3058"/>
  <c r="U3059"/>
  <c r="U3060"/>
  <c r="U3061"/>
  <c r="U3062"/>
  <c r="U3063"/>
  <c r="U3064"/>
  <c r="U3065"/>
  <c r="U3066"/>
  <c r="U3067"/>
  <c r="U3068"/>
  <c r="U3069"/>
  <c r="U3070"/>
  <c r="U3071"/>
  <c r="U3072"/>
  <c r="U3073"/>
  <c r="U3074"/>
  <c r="U3075"/>
  <c r="U3076"/>
  <c r="U3077"/>
  <c r="U3078"/>
  <c r="U3079"/>
  <c r="U3080"/>
  <c r="U3081"/>
  <c r="U3082"/>
  <c r="U3083"/>
  <c r="U3084"/>
  <c r="U3085"/>
  <c r="U3086"/>
  <c r="U3087"/>
  <c r="U3088"/>
  <c r="U3089"/>
  <c r="U3090"/>
  <c r="U3091"/>
  <c r="U3092"/>
  <c r="U3093"/>
  <c r="U3094"/>
  <c r="U3095"/>
  <c r="U3096"/>
  <c r="U3097"/>
  <c r="U3098"/>
  <c r="U3099"/>
  <c r="U3100"/>
  <c r="U3101"/>
  <c r="U3102"/>
  <c r="U3103"/>
  <c r="U3104"/>
  <c r="U3105"/>
  <c r="U3106"/>
  <c r="U3107"/>
  <c r="U3108"/>
  <c r="U3109"/>
  <c r="U3110"/>
  <c r="U3111"/>
  <c r="U3112"/>
  <c r="U3113"/>
  <c r="U3114"/>
  <c r="U3115"/>
  <c r="U3116"/>
  <c r="U3117"/>
  <c r="U3118"/>
  <c r="U3119"/>
  <c r="U3120"/>
  <c r="U3121"/>
  <c r="U3122"/>
  <c r="U3123"/>
  <c r="U3124"/>
  <c r="U3125"/>
  <c r="U3126"/>
  <c r="U3127"/>
  <c r="U3128"/>
  <c r="U3129"/>
  <c r="U3130"/>
  <c r="U3131"/>
  <c r="U3132"/>
  <c r="U3133"/>
  <c r="U3134"/>
  <c r="U3135"/>
  <c r="U3136"/>
  <c r="U3137"/>
  <c r="U3138"/>
  <c r="U3139"/>
  <c r="U3140"/>
  <c r="U3141"/>
  <c r="U3142"/>
  <c r="U3143"/>
  <c r="U3144"/>
  <c r="U3145"/>
  <c r="U3146"/>
  <c r="U3147"/>
  <c r="U3148"/>
  <c r="U3149"/>
  <c r="U3150"/>
  <c r="U3151"/>
  <c r="U3152"/>
  <c r="U3153"/>
  <c r="U3154"/>
  <c r="U3155"/>
  <c r="U3156"/>
  <c r="U3157"/>
  <c r="U3158"/>
  <c r="U3159"/>
  <c r="U3160"/>
  <c r="U3161"/>
  <c r="U3162"/>
  <c r="U3163"/>
  <c r="U3164"/>
  <c r="U3165"/>
  <c r="U3166"/>
  <c r="U3167"/>
  <c r="U3168"/>
  <c r="U3169"/>
  <c r="U3170"/>
  <c r="U3171"/>
  <c r="U3172"/>
  <c r="U3173"/>
  <c r="U3174"/>
  <c r="U3175"/>
  <c r="U3176"/>
  <c r="U3177"/>
  <c r="U3178"/>
  <c r="U3179"/>
  <c r="U3180"/>
  <c r="U3181"/>
  <c r="U3182"/>
  <c r="U3183"/>
  <c r="U3184"/>
  <c r="U3185"/>
  <c r="U3186"/>
  <c r="U3187"/>
  <c r="U3188"/>
  <c r="U3189"/>
  <c r="U3190"/>
  <c r="U3191"/>
  <c r="U3192"/>
  <c r="U3193"/>
  <c r="U3194"/>
  <c r="U3195"/>
  <c r="U3196"/>
  <c r="U3197"/>
  <c r="U3198"/>
  <c r="U3199"/>
  <c r="U3200"/>
  <c r="U3201"/>
  <c r="U3202"/>
  <c r="U3203"/>
  <c r="U3204"/>
  <c r="U3205"/>
  <c r="U3206"/>
  <c r="U3207"/>
  <c r="U3208"/>
  <c r="U3209"/>
  <c r="U3210"/>
  <c r="U3211"/>
  <c r="U3212"/>
  <c r="U3213"/>
  <c r="U3214"/>
  <c r="U3215"/>
  <c r="U3216"/>
  <c r="U3217"/>
  <c r="U3218"/>
  <c r="U3219"/>
  <c r="U3220"/>
  <c r="U3221"/>
  <c r="U3222"/>
  <c r="U3223"/>
  <c r="U3224"/>
  <c r="U3225"/>
  <c r="U3226"/>
  <c r="U3227"/>
  <c r="U3228"/>
  <c r="U3229"/>
  <c r="U3230"/>
  <c r="U3231"/>
  <c r="U3232"/>
  <c r="U3233"/>
  <c r="U3234"/>
  <c r="U3235"/>
  <c r="U3236"/>
  <c r="U3237"/>
  <c r="U3238"/>
  <c r="U3239"/>
  <c r="U3240"/>
  <c r="U3241"/>
  <c r="U3242"/>
  <c r="U3243"/>
  <c r="U3244"/>
  <c r="U3245"/>
  <c r="U3246"/>
  <c r="U3247"/>
  <c r="U3248"/>
  <c r="U3249"/>
  <c r="U3250"/>
  <c r="U3251"/>
  <c r="U3252"/>
  <c r="U3253"/>
  <c r="U3254"/>
  <c r="U3255"/>
  <c r="U3256"/>
  <c r="U3257"/>
  <c r="U3258"/>
  <c r="U3259"/>
  <c r="U3260"/>
  <c r="U3261"/>
  <c r="U3262"/>
  <c r="U3263"/>
  <c r="U3264"/>
  <c r="U3265"/>
  <c r="U3266"/>
  <c r="U3267"/>
  <c r="U3268"/>
  <c r="U3269"/>
  <c r="U3270"/>
  <c r="U3271"/>
  <c r="U3272"/>
  <c r="U3273"/>
  <c r="U3274"/>
  <c r="U3275"/>
  <c r="U3276"/>
  <c r="U3277"/>
  <c r="U3278"/>
  <c r="U3279"/>
  <c r="U3280"/>
  <c r="U3281"/>
  <c r="U3282"/>
  <c r="U3283"/>
  <c r="U3284"/>
  <c r="U3285"/>
  <c r="U3286"/>
  <c r="U3287"/>
  <c r="U3288"/>
  <c r="U3289"/>
  <c r="U3290"/>
  <c r="U3291"/>
  <c r="U3292"/>
  <c r="U3293"/>
  <c r="U3294"/>
  <c r="U3295"/>
  <c r="U3296"/>
  <c r="U3297"/>
  <c r="U3298"/>
  <c r="U3299"/>
  <c r="U3300"/>
  <c r="U3301"/>
  <c r="U3302"/>
  <c r="U3303"/>
  <c r="U3304"/>
  <c r="U3305"/>
  <c r="U3306"/>
  <c r="U3307"/>
  <c r="U3308"/>
  <c r="U3309"/>
  <c r="U3310"/>
  <c r="U3311"/>
  <c r="U3312"/>
  <c r="U3313"/>
  <c r="U3314"/>
  <c r="U3315"/>
  <c r="U3316"/>
  <c r="U3317"/>
  <c r="U3318"/>
  <c r="U3319"/>
  <c r="U3320"/>
  <c r="U3321"/>
  <c r="U3322"/>
  <c r="U3323"/>
  <c r="U3324"/>
  <c r="U3325"/>
  <c r="U3326"/>
  <c r="U3327"/>
  <c r="U3328"/>
  <c r="U3329"/>
  <c r="U3330"/>
  <c r="U3331"/>
  <c r="U3332"/>
  <c r="U3333"/>
  <c r="U3334"/>
  <c r="U3335"/>
  <c r="U3336"/>
  <c r="U3337"/>
  <c r="U3338"/>
  <c r="U3339"/>
  <c r="U3340"/>
  <c r="U3341"/>
  <c r="U3342"/>
  <c r="U3343"/>
  <c r="U3344"/>
  <c r="U3345"/>
  <c r="U3346"/>
  <c r="U3347"/>
  <c r="U3348"/>
  <c r="U3349"/>
  <c r="U3350"/>
  <c r="U3351"/>
  <c r="U3352"/>
  <c r="U3353"/>
  <c r="U3354"/>
  <c r="U3355"/>
  <c r="U3356"/>
  <c r="U3357"/>
  <c r="U3358"/>
  <c r="U3359"/>
  <c r="U3360"/>
  <c r="U3361"/>
  <c r="U3362"/>
  <c r="U3363"/>
  <c r="U3364"/>
  <c r="U3365"/>
  <c r="U3366"/>
  <c r="U3367"/>
  <c r="U3368"/>
  <c r="U3369"/>
  <c r="U3370"/>
  <c r="U3371"/>
  <c r="U3372"/>
  <c r="U3373"/>
  <c r="U3374"/>
  <c r="U3375"/>
  <c r="U3376"/>
  <c r="U3377"/>
  <c r="U3378"/>
  <c r="U3379"/>
  <c r="U3380"/>
  <c r="U3381"/>
  <c r="U3382"/>
  <c r="U3383"/>
  <c r="U3384"/>
  <c r="U3385"/>
  <c r="U3386"/>
  <c r="U3387"/>
  <c r="U3388"/>
  <c r="U3389"/>
  <c r="U3390"/>
  <c r="U3391"/>
  <c r="U3392"/>
  <c r="U3393"/>
  <c r="U3394"/>
  <c r="U3395"/>
  <c r="U3396"/>
  <c r="U3397"/>
  <c r="U3398"/>
  <c r="U3399"/>
  <c r="U3400"/>
  <c r="U3401"/>
  <c r="U3402"/>
  <c r="U3403"/>
  <c r="U3404"/>
  <c r="U3405"/>
  <c r="U3406"/>
  <c r="U3407"/>
  <c r="U3408"/>
  <c r="U3409"/>
  <c r="U3410"/>
  <c r="U3411"/>
  <c r="U3412"/>
  <c r="U3413"/>
  <c r="U3414"/>
  <c r="U3415"/>
  <c r="U3416"/>
  <c r="U3417"/>
  <c r="U3418"/>
  <c r="U3419"/>
  <c r="U3420"/>
  <c r="U3421"/>
  <c r="U3422"/>
  <c r="U3423"/>
  <c r="U3424"/>
  <c r="U3425"/>
  <c r="U3426"/>
  <c r="U3427"/>
  <c r="U3428"/>
  <c r="U3429"/>
  <c r="U3430"/>
  <c r="U3431"/>
  <c r="U3432"/>
  <c r="U3433"/>
  <c r="U3434"/>
  <c r="U3435"/>
  <c r="U3436"/>
  <c r="U3437"/>
  <c r="U3438"/>
  <c r="U3439"/>
  <c r="U3440"/>
  <c r="U3441"/>
  <c r="U3442"/>
  <c r="U3443"/>
  <c r="U3444"/>
  <c r="U3445"/>
  <c r="U3446"/>
  <c r="U3447"/>
  <c r="U3448"/>
  <c r="U3449"/>
  <c r="U3450"/>
  <c r="U3451"/>
  <c r="U3452"/>
  <c r="U3453"/>
  <c r="U3454"/>
  <c r="U3455"/>
  <c r="U3456"/>
  <c r="U3457"/>
  <c r="U3458"/>
  <c r="U3459"/>
  <c r="U3460"/>
  <c r="U3461"/>
  <c r="U3462"/>
  <c r="U3463"/>
  <c r="U3464"/>
  <c r="U3465"/>
  <c r="U3466"/>
  <c r="U3467"/>
  <c r="U3468"/>
  <c r="U3469"/>
  <c r="U3470"/>
  <c r="U3471"/>
  <c r="U3472"/>
  <c r="U3473"/>
  <c r="U3474"/>
  <c r="U3475"/>
  <c r="U3476"/>
  <c r="U3477"/>
  <c r="U3478"/>
  <c r="U3479"/>
  <c r="U3480"/>
  <c r="U3481"/>
  <c r="U3482"/>
  <c r="U3483"/>
  <c r="U3484"/>
  <c r="U3485"/>
  <c r="U3486"/>
  <c r="U3487"/>
  <c r="U3488"/>
  <c r="U3489"/>
  <c r="U3490"/>
  <c r="U3491"/>
  <c r="U3492"/>
  <c r="U3493"/>
  <c r="U3494"/>
  <c r="U3495"/>
  <c r="U3496"/>
  <c r="U3497"/>
  <c r="U3498"/>
  <c r="U3499"/>
  <c r="U3500"/>
  <c r="U3501"/>
  <c r="U3502"/>
  <c r="U3503"/>
  <c r="U3504"/>
  <c r="U3505"/>
  <c r="U3506"/>
  <c r="U3507"/>
  <c r="U3508"/>
  <c r="U3509"/>
  <c r="U3510"/>
  <c r="U3511"/>
  <c r="U3512"/>
  <c r="U3513"/>
  <c r="U3514"/>
  <c r="U3515"/>
  <c r="U3516"/>
  <c r="U3517"/>
  <c r="U3518"/>
  <c r="U3519"/>
  <c r="U3520"/>
  <c r="U3521"/>
  <c r="U3522"/>
  <c r="U3523"/>
  <c r="U3524"/>
  <c r="U3525"/>
  <c r="U3526"/>
  <c r="U3527"/>
  <c r="U3528"/>
  <c r="U3529"/>
  <c r="U3530"/>
  <c r="U3531"/>
  <c r="U3532"/>
  <c r="U3533"/>
  <c r="U3534"/>
  <c r="U3535"/>
  <c r="U3536"/>
  <c r="U3537"/>
  <c r="U3538"/>
  <c r="U3539"/>
  <c r="U3540"/>
  <c r="U3541"/>
  <c r="U3542"/>
  <c r="U3543"/>
  <c r="U3544"/>
  <c r="U3545"/>
  <c r="U3546"/>
  <c r="U3547"/>
  <c r="U3548"/>
  <c r="U3549"/>
  <c r="U3550"/>
  <c r="U3551"/>
  <c r="U3552"/>
  <c r="U3553"/>
  <c r="U3554"/>
  <c r="U3555"/>
  <c r="U3556"/>
  <c r="U3557"/>
  <c r="U3558"/>
  <c r="U3559"/>
  <c r="U3560"/>
  <c r="U3561"/>
  <c r="U3562"/>
  <c r="U3563"/>
  <c r="U3564"/>
  <c r="U3565"/>
  <c r="U3566"/>
  <c r="U3567"/>
  <c r="U3568"/>
  <c r="U3569"/>
  <c r="U3570"/>
  <c r="U3571"/>
  <c r="U3572"/>
  <c r="U3573"/>
  <c r="U3574"/>
  <c r="U3575"/>
  <c r="U3576"/>
  <c r="U3577"/>
  <c r="U3578"/>
  <c r="U3579"/>
  <c r="U3580"/>
  <c r="U3581"/>
  <c r="U3582"/>
  <c r="U3583"/>
  <c r="U3584"/>
  <c r="U3585"/>
  <c r="U3586"/>
  <c r="U3587"/>
  <c r="U3588"/>
  <c r="U3589"/>
  <c r="U3590"/>
  <c r="U3591"/>
  <c r="U3592"/>
  <c r="U3593"/>
  <c r="U3594"/>
  <c r="U3595"/>
  <c r="U3596"/>
  <c r="U3597"/>
  <c r="U3598"/>
  <c r="U3599"/>
  <c r="U3600"/>
  <c r="U3601"/>
  <c r="U3602"/>
  <c r="U3603"/>
  <c r="U3604"/>
  <c r="U3605"/>
  <c r="U3606"/>
  <c r="U3607"/>
  <c r="U3608"/>
  <c r="U3609"/>
  <c r="U3610"/>
  <c r="U3611"/>
  <c r="U3612"/>
  <c r="U3613"/>
  <c r="U3614"/>
  <c r="U3615"/>
  <c r="U3616"/>
  <c r="U3617"/>
  <c r="U3618"/>
  <c r="U3619"/>
  <c r="U3620"/>
  <c r="U3621"/>
  <c r="U3622"/>
  <c r="U3623"/>
  <c r="U3624"/>
  <c r="U3625"/>
  <c r="U3626"/>
  <c r="U3627"/>
  <c r="U3628"/>
  <c r="U3629"/>
  <c r="U3630"/>
  <c r="U3631"/>
  <c r="U3632"/>
  <c r="U3633"/>
  <c r="U3634"/>
  <c r="U3635"/>
  <c r="U3636"/>
  <c r="U3637"/>
  <c r="U3638"/>
  <c r="U3639"/>
  <c r="U3640"/>
  <c r="U3641"/>
  <c r="U3642"/>
  <c r="U3643"/>
  <c r="U3644"/>
  <c r="U3645"/>
  <c r="U3646"/>
  <c r="U3647"/>
  <c r="U3648"/>
  <c r="U3649"/>
  <c r="U3650"/>
  <c r="U3651"/>
  <c r="U3652"/>
  <c r="U3653"/>
  <c r="U3654"/>
  <c r="U3655"/>
  <c r="U3656"/>
  <c r="U3657"/>
  <c r="U3658"/>
  <c r="U3659"/>
  <c r="U3660"/>
  <c r="U3661"/>
  <c r="U3662"/>
  <c r="U3663"/>
  <c r="U3664"/>
  <c r="U3665"/>
  <c r="U3666"/>
  <c r="U3667"/>
  <c r="U3668"/>
  <c r="U3669"/>
  <c r="U3670"/>
  <c r="U3671"/>
  <c r="U3672"/>
  <c r="U3673"/>
  <c r="U3674"/>
  <c r="U3675"/>
  <c r="U3676"/>
  <c r="U3677"/>
  <c r="U3678"/>
  <c r="U3679"/>
  <c r="U3680"/>
  <c r="U3681"/>
  <c r="U3682"/>
  <c r="U3683"/>
  <c r="U3684"/>
  <c r="U3685"/>
  <c r="U3686"/>
  <c r="U3687"/>
  <c r="U3688"/>
  <c r="U3689"/>
  <c r="U3690"/>
  <c r="U3691"/>
  <c r="U3692"/>
  <c r="U3693"/>
  <c r="U3694"/>
  <c r="U3695"/>
  <c r="U3696"/>
  <c r="U3697"/>
  <c r="U3698"/>
  <c r="U3699"/>
  <c r="U3700"/>
  <c r="U3701"/>
  <c r="U3702"/>
  <c r="U3703"/>
  <c r="U3704"/>
  <c r="U3705"/>
  <c r="U3706"/>
  <c r="U3707"/>
  <c r="U3708"/>
  <c r="U3709"/>
  <c r="U3710"/>
  <c r="U3711"/>
  <c r="U3712"/>
  <c r="U3713"/>
  <c r="U3714"/>
  <c r="U3715"/>
  <c r="U3716"/>
  <c r="U3717"/>
  <c r="U3718"/>
  <c r="U3719"/>
  <c r="U3720"/>
  <c r="U3721"/>
  <c r="U3722"/>
  <c r="U3723"/>
  <c r="U3724"/>
  <c r="U3725"/>
  <c r="U3726"/>
  <c r="U3727"/>
  <c r="U3728"/>
  <c r="U3729"/>
  <c r="U3730"/>
  <c r="U3731"/>
  <c r="U3732"/>
  <c r="U3733"/>
  <c r="U3734"/>
  <c r="U3735"/>
  <c r="U3736"/>
  <c r="U3737"/>
  <c r="U3738"/>
  <c r="U3739"/>
  <c r="U3740"/>
  <c r="U3741"/>
  <c r="U3742"/>
  <c r="U3743"/>
  <c r="U3744"/>
  <c r="U3745"/>
  <c r="U3746"/>
  <c r="U3747"/>
  <c r="U3748"/>
  <c r="U3749"/>
  <c r="U3750"/>
  <c r="U3751"/>
  <c r="U3752"/>
  <c r="U3753"/>
  <c r="U3754"/>
  <c r="U3755"/>
  <c r="U3756"/>
  <c r="U3757"/>
  <c r="U3758"/>
  <c r="U3759"/>
  <c r="U3760"/>
  <c r="U3761"/>
  <c r="U3762"/>
  <c r="U3763"/>
  <c r="U3764"/>
  <c r="U3765"/>
  <c r="U3766"/>
  <c r="U3767"/>
  <c r="U3768"/>
  <c r="U3769"/>
  <c r="U3770"/>
  <c r="U3771"/>
  <c r="U3772"/>
  <c r="U3773"/>
  <c r="U3774"/>
  <c r="U3775"/>
  <c r="U3776"/>
  <c r="U3777"/>
  <c r="U3778"/>
  <c r="U3779"/>
  <c r="U3780"/>
  <c r="U3781"/>
  <c r="U3782"/>
  <c r="U3783"/>
  <c r="U3784"/>
  <c r="U3785"/>
  <c r="U3786"/>
  <c r="U3787"/>
  <c r="U3788"/>
  <c r="U3789"/>
  <c r="U3790"/>
  <c r="U3791"/>
  <c r="U3792"/>
  <c r="U3793"/>
  <c r="U3794"/>
  <c r="U3795"/>
  <c r="U3796"/>
  <c r="U3797"/>
  <c r="U3798"/>
  <c r="U3799"/>
  <c r="U3800"/>
  <c r="U3801"/>
  <c r="U3802"/>
  <c r="U3803"/>
  <c r="U3804"/>
  <c r="U3805"/>
  <c r="U3806"/>
  <c r="U3807"/>
  <c r="U3808"/>
  <c r="U3809"/>
  <c r="U3810"/>
  <c r="U3811"/>
  <c r="U3812"/>
  <c r="U3813"/>
  <c r="U3814"/>
  <c r="U3815"/>
  <c r="U3816"/>
  <c r="U3817"/>
  <c r="U3818"/>
  <c r="U3819"/>
  <c r="U3820"/>
  <c r="U3821"/>
  <c r="U3822"/>
  <c r="U3823"/>
  <c r="U3824"/>
  <c r="U3825"/>
  <c r="U3826"/>
  <c r="U3827"/>
  <c r="U3828"/>
  <c r="U3829"/>
  <c r="U3830"/>
  <c r="U3831"/>
  <c r="U3832"/>
  <c r="U3833"/>
  <c r="U3834"/>
  <c r="U3835"/>
  <c r="U3836"/>
  <c r="U3837"/>
  <c r="U3838"/>
  <c r="U3839"/>
  <c r="U3840"/>
  <c r="U3841"/>
  <c r="U3842"/>
  <c r="U3843"/>
  <c r="U3844"/>
  <c r="U3845"/>
  <c r="U3846"/>
  <c r="U3847"/>
  <c r="U3848"/>
  <c r="U3849"/>
  <c r="U3850"/>
  <c r="U3851"/>
  <c r="U3852"/>
  <c r="U3853"/>
  <c r="U3854"/>
  <c r="U3855"/>
  <c r="U3856"/>
  <c r="U3857"/>
  <c r="U3858"/>
  <c r="U3859"/>
  <c r="U3860"/>
  <c r="U3861"/>
  <c r="U3862"/>
  <c r="U3863"/>
  <c r="U3864"/>
  <c r="U3865"/>
  <c r="U3866"/>
  <c r="U3867"/>
  <c r="U3868"/>
  <c r="U3869"/>
  <c r="U3870"/>
  <c r="U3871"/>
  <c r="U3872"/>
  <c r="U3873"/>
  <c r="U3874"/>
  <c r="U3875"/>
  <c r="U3876"/>
  <c r="U3877"/>
  <c r="U3878"/>
  <c r="U3879"/>
  <c r="U3880"/>
  <c r="U3881"/>
  <c r="U3882"/>
  <c r="U3883"/>
  <c r="U3884"/>
  <c r="U3885"/>
  <c r="U3886"/>
  <c r="U3887"/>
  <c r="U3888"/>
  <c r="U3889"/>
  <c r="U3890"/>
  <c r="U3891"/>
  <c r="U3892"/>
  <c r="U3893"/>
  <c r="U3894"/>
  <c r="U3895"/>
  <c r="U3896"/>
  <c r="U3897"/>
  <c r="U3898"/>
  <c r="U3899"/>
  <c r="U3900"/>
  <c r="U3901"/>
  <c r="U3902"/>
  <c r="U3903"/>
  <c r="U3904"/>
  <c r="U3905"/>
  <c r="U3906"/>
  <c r="U3907"/>
  <c r="U3908"/>
  <c r="U3909"/>
  <c r="U3910"/>
  <c r="U3911"/>
  <c r="U3912"/>
  <c r="U3913"/>
  <c r="U3914"/>
  <c r="U3915"/>
  <c r="U3916"/>
  <c r="U3917"/>
  <c r="U3918"/>
  <c r="U3919"/>
  <c r="U3920"/>
  <c r="U3921"/>
  <c r="U3922"/>
  <c r="U3923"/>
  <c r="U3924"/>
  <c r="U3925"/>
  <c r="U3926"/>
  <c r="U3927"/>
  <c r="U3928"/>
  <c r="U3929"/>
  <c r="U3930"/>
  <c r="U3931"/>
  <c r="U3932"/>
  <c r="U3933"/>
  <c r="U3934"/>
  <c r="U3935"/>
  <c r="U3936"/>
  <c r="U3937"/>
  <c r="U3938"/>
  <c r="U3939"/>
  <c r="U3940"/>
  <c r="U3941"/>
  <c r="U3942"/>
  <c r="U3943"/>
  <c r="U3944"/>
  <c r="U3945"/>
  <c r="U3946"/>
  <c r="U3947"/>
  <c r="U3948"/>
  <c r="U3949"/>
  <c r="U3950"/>
  <c r="U3951"/>
  <c r="U3952"/>
  <c r="U3953"/>
  <c r="U3954"/>
  <c r="U3955"/>
  <c r="U3956"/>
  <c r="U3957"/>
  <c r="U3958"/>
  <c r="U3959"/>
  <c r="U3960"/>
  <c r="U3961"/>
  <c r="U3962"/>
  <c r="U3963"/>
  <c r="U3964"/>
  <c r="U3965"/>
  <c r="U3966"/>
  <c r="U3967"/>
  <c r="U3968"/>
  <c r="U3969"/>
  <c r="U3970"/>
  <c r="U3971"/>
  <c r="U3972"/>
  <c r="U3973"/>
  <c r="U3974"/>
  <c r="U3975"/>
  <c r="U3976"/>
  <c r="U3977"/>
  <c r="U3978"/>
  <c r="U3979"/>
  <c r="U3980"/>
  <c r="U3981"/>
  <c r="U3982"/>
  <c r="U3983"/>
  <c r="U3984"/>
  <c r="U3985"/>
  <c r="U3986"/>
  <c r="U3987"/>
  <c r="U3988"/>
  <c r="U3989"/>
  <c r="U3990"/>
  <c r="U3991"/>
  <c r="U3992"/>
  <c r="U3993"/>
  <c r="U3994"/>
  <c r="U3995"/>
  <c r="U3996"/>
  <c r="U3997"/>
  <c r="U3998"/>
  <c r="U3999"/>
  <c r="U4000"/>
  <c r="U4001"/>
  <c r="U4002"/>
  <c r="U4003"/>
  <c r="U4004"/>
  <c r="U4005"/>
  <c r="U4006"/>
  <c r="U4007"/>
  <c r="U4008"/>
  <c r="U4009"/>
  <c r="U4010"/>
  <c r="U4011"/>
  <c r="U4012"/>
  <c r="U4013"/>
  <c r="U4014"/>
  <c r="U4015"/>
  <c r="U4016"/>
  <c r="U4017"/>
  <c r="U4018"/>
  <c r="U4019"/>
  <c r="U4020"/>
  <c r="U4021"/>
  <c r="U4022"/>
  <c r="U4023"/>
  <c r="U4024"/>
  <c r="U4025"/>
  <c r="U4026"/>
  <c r="U4027"/>
  <c r="U4028"/>
  <c r="U4029"/>
  <c r="U4030"/>
  <c r="U4031"/>
  <c r="U4032"/>
  <c r="U4033"/>
  <c r="U4034"/>
  <c r="U4035"/>
  <c r="U4036"/>
  <c r="U4037"/>
  <c r="U4038"/>
  <c r="U4039"/>
  <c r="U4040"/>
  <c r="U4041"/>
  <c r="U4042"/>
  <c r="U4043"/>
  <c r="U4044"/>
  <c r="U4045"/>
  <c r="U4046"/>
  <c r="U4047"/>
  <c r="U4048"/>
  <c r="U4049"/>
  <c r="U4050"/>
  <c r="U4051"/>
  <c r="U4052"/>
  <c r="U4053"/>
  <c r="U4054"/>
  <c r="U4055"/>
  <c r="U4056"/>
  <c r="U4057"/>
  <c r="U4058"/>
  <c r="U4059"/>
  <c r="U4060"/>
  <c r="U4061"/>
  <c r="U4062"/>
  <c r="U4063"/>
  <c r="U4064"/>
  <c r="U4065"/>
  <c r="U4066"/>
  <c r="U4067"/>
  <c r="U4068"/>
  <c r="U4069"/>
  <c r="U4070"/>
  <c r="U4071"/>
  <c r="U4072"/>
  <c r="U4073"/>
  <c r="U4074"/>
  <c r="U4075"/>
  <c r="U4076"/>
  <c r="U4077"/>
  <c r="U4078"/>
  <c r="U4079"/>
  <c r="U4080"/>
  <c r="U4081"/>
  <c r="U4082"/>
  <c r="U4083"/>
  <c r="U4084"/>
  <c r="U4085"/>
  <c r="U4086"/>
  <c r="U4087"/>
  <c r="U4088"/>
  <c r="U4089"/>
  <c r="U4090"/>
  <c r="U4091"/>
  <c r="U4092"/>
  <c r="U4093"/>
  <c r="U4094"/>
  <c r="U4095"/>
  <c r="U4096"/>
  <c r="U4097"/>
  <c r="U4098"/>
  <c r="U4099"/>
  <c r="U4100"/>
  <c r="U15"/>
  <c r="U16"/>
  <c r="U17"/>
  <c r="U18"/>
  <c r="U19"/>
  <c r="U20"/>
  <c r="U21"/>
  <c r="U22"/>
  <c r="U23"/>
  <c r="U24"/>
  <c r="U25"/>
  <c r="U26"/>
  <c r="U27"/>
  <c r="U28"/>
  <c r="U29"/>
  <c r="U30"/>
  <c r="U11"/>
  <c r="U12"/>
  <c r="U13"/>
  <c r="U14"/>
  <c r="U7"/>
  <c r="U8"/>
  <c r="U9"/>
  <c r="U10"/>
  <c r="P4107"/>
  <c r="P4106"/>
  <c r="T4105"/>
  <c r="P4105" s="1"/>
  <c r="P4104"/>
  <c r="X4102"/>
  <c r="X4108" s="1"/>
  <c r="W4102"/>
  <c r="W4108" s="1"/>
  <c r="V4102"/>
  <c r="V4108" s="1"/>
  <c r="T4102"/>
  <c r="T4108" s="1"/>
  <c r="S4102"/>
  <c r="S4108" s="1"/>
  <c r="R4102"/>
  <c r="R4108" s="1"/>
  <c r="Q4102"/>
  <c r="Q4108" s="1"/>
  <c r="U6"/>
  <c r="P6"/>
  <c r="O4099" l="1"/>
  <c r="O4097"/>
  <c r="O4095"/>
  <c r="O4100"/>
  <c r="O4098"/>
  <c r="O4096"/>
  <c r="O4094"/>
  <c r="O4093"/>
  <c r="O4091"/>
  <c r="O4089"/>
  <c r="O4087"/>
  <c r="O4085"/>
  <c r="O4083"/>
  <c r="O4081"/>
  <c r="O4079"/>
  <c r="O4077"/>
  <c r="O4075"/>
  <c r="O4073"/>
  <c r="O4071"/>
  <c r="O4069"/>
  <c r="O4067"/>
  <c r="O4065"/>
  <c r="O4063"/>
  <c r="O4061"/>
  <c r="O4059"/>
  <c r="O4057"/>
  <c r="O4055"/>
  <c r="O4053"/>
  <c r="O4051"/>
  <c r="O4049"/>
  <c r="O4047"/>
  <c r="O4045"/>
  <c r="O4043"/>
  <c r="O4041"/>
  <c r="O4039"/>
  <c r="O4037"/>
  <c r="O4035"/>
  <c r="O4033"/>
  <c r="O4031"/>
  <c r="O4029"/>
  <c r="O4027"/>
  <c r="O4025"/>
  <c r="O4023"/>
  <c r="O4021"/>
  <c r="O4019"/>
  <c r="O4017"/>
  <c r="O4015"/>
  <c r="O4013"/>
  <c r="O4011"/>
  <c r="O4009"/>
  <c r="O4007"/>
  <c r="O4005"/>
  <c r="O4003"/>
  <c r="O4001"/>
  <c r="O3999"/>
  <c r="O3997"/>
  <c r="O3995"/>
  <c r="O3993"/>
  <c r="O3991"/>
  <c r="O3989"/>
  <c r="O3987"/>
  <c r="O3985"/>
  <c r="O3983"/>
  <c r="O3981"/>
  <c r="O3979"/>
  <c r="O3977"/>
  <c r="O3975"/>
  <c r="O3973"/>
  <c r="O3971"/>
  <c r="O3969"/>
  <c r="O3967"/>
  <c r="O3965"/>
  <c r="O3963"/>
  <c r="O3961"/>
  <c r="O3959"/>
  <c r="O3957"/>
  <c r="O3955"/>
  <c r="O3953"/>
  <c r="O3951"/>
  <c r="O3949"/>
  <c r="O3947"/>
  <c r="O3945"/>
  <c r="O3943"/>
  <c r="O3941"/>
  <c r="O3939"/>
  <c r="O3937"/>
  <c r="O3935"/>
  <c r="O3933"/>
  <c r="O3931"/>
  <c r="O3929"/>
  <c r="O3927"/>
  <c r="O3925"/>
  <c r="O3923"/>
  <c r="O3921"/>
  <c r="O3919"/>
  <c r="O3917"/>
  <c r="O3915"/>
  <c r="O3913"/>
  <c r="O3911"/>
  <c r="O3909"/>
  <c r="O3907"/>
  <c r="O3905"/>
  <c r="O3903"/>
  <c r="O3901"/>
  <c r="O3899"/>
  <c r="O3897"/>
  <c r="O3895"/>
  <c r="O3893"/>
  <c r="O3891"/>
  <c r="O3889"/>
  <c r="O3887"/>
  <c r="O3885"/>
  <c r="O3883"/>
  <c r="O3881"/>
  <c r="O3879"/>
  <c r="O3877"/>
  <c r="O3875"/>
  <c r="O3873"/>
  <c r="O3871"/>
  <c r="O3869"/>
  <c r="O3867"/>
  <c r="O3865"/>
  <c r="O3863"/>
  <c r="O3861"/>
  <c r="O3859"/>
  <c r="O3857"/>
  <c r="O3855"/>
  <c r="O3853"/>
  <c r="O3851"/>
  <c r="O3849"/>
  <c r="O3847"/>
  <c r="O3845"/>
  <c r="O3843"/>
  <c r="O3841"/>
  <c r="O3839"/>
  <c r="O3837"/>
  <c r="O3835"/>
  <c r="O3833"/>
  <c r="O3831"/>
  <c r="O3829"/>
  <c r="O3827"/>
  <c r="O3825"/>
  <c r="O3823"/>
  <c r="O3821"/>
  <c r="O3819"/>
  <c r="O3817"/>
  <c r="O3815"/>
  <c r="O3813"/>
  <c r="O3811"/>
  <c r="O3809"/>
  <c r="O3807"/>
  <c r="O3805"/>
  <c r="O3803"/>
  <c r="O3801"/>
  <c r="O3799"/>
  <c r="O3797"/>
  <c r="O3795"/>
  <c r="O3793"/>
  <c r="O3791"/>
  <c r="O3789"/>
  <c r="O3787"/>
  <c r="O3785"/>
  <c r="O3783"/>
  <c r="O3781"/>
  <c r="O3779"/>
  <c r="O3777"/>
  <c r="O3775"/>
  <c r="O3773"/>
  <c r="O3771"/>
  <c r="O3769"/>
  <c r="O3767"/>
  <c r="O3765"/>
  <c r="O3763"/>
  <c r="O3761"/>
  <c r="O3759"/>
  <c r="O3757"/>
  <c r="O3755"/>
  <c r="O3753"/>
  <c r="O3751"/>
  <c r="O3749"/>
  <c r="O3747"/>
  <c r="O3745"/>
  <c r="O3743"/>
  <c r="O3741"/>
  <c r="O3739"/>
  <c r="O3737"/>
  <c r="O3735"/>
  <c r="O3733"/>
  <c r="O3731"/>
  <c r="O3729"/>
  <c r="O3727"/>
  <c r="O3725"/>
  <c r="O3723"/>
  <c r="O3721"/>
  <c r="O3719"/>
  <c r="O3717"/>
  <c r="O3715"/>
  <c r="O3713"/>
  <c r="O3711"/>
  <c r="O3709"/>
  <c r="O3707"/>
  <c r="O3705"/>
  <c r="O3703"/>
  <c r="O3701"/>
  <c r="O3699"/>
  <c r="O3697"/>
  <c r="O3695"/>
  <c r="O3693"/>
  <c r="O3691"/>
  <c r="O3689"/>
  <c r="O3687"/>
  <c r="O3685"/>
  <c r="O3683"/>
  <c r="O3681"/>
  <c r="O3679"/>
  <c r="O3677"/>
  <c r="O3675"/>
  <c r="O3673"/>
  <c r="O3671"/>
  <c r="O3669"/>
  <c r="O3667"/>
  <c r="O3665"/>
  <c r="O3663"/>
  <c r="O3661"/>
  <c r="O3659"/>
  <c r="O3657"/>
  <c r="O3655"/>
  <c r="O3653"/>
  <c r="O3651"/>
  <c r="O3649"/>
  <c r="O3647"/>
  <c r="O3645"/>
  <c r="O3643"/>
  <c r="O3641"/>
  <c r="O3639"/>
  <c r="O3637"/>
  <c r="O3635"/>
  <c r="O3633"/>
  <c r="O3631"/>
  <c r="O3629"/>
  <c r="O3627"/>
  <c r="O3625"/>
  <c r="O3623"/>
  <c r="O3621"/>
  <c r="O3619"/>
  <c r="O3617"/>
  <c r="O3615"/>
  <c r="O3613"/>
  <c r="O3611"/>
  <c r="O3609"/>
  <c r="O3607"/>
  <c r="O3605"/>
  <c r="O3603"/>
  <c r="O3601"/>
  <c r="O3599"/>
  <c r="O3597"/>
  <c r="O3595"/>
  <c r="O3593"/>
  <c r="O3591"/>
  <c r="O3589"/>
  <c r="O3587"/>
  <c r="O3585"/>
  <c r="O3583"/>
  <c r="O4092"/>
  <c r="O4090"/>
  <c r="O4088"/>
  <c r="O4086"/>
  <c r="O4084"/>
  <c r="O4082"/>
  <c r="O4080"/>
  <c r="O4078"/>
  <c r="O4076"/>
  <c r="O4074"/>
  <c r="O4072"/>
  <c r="O4070"/>
  <c r="O4068"/>
  <c r="O4066"/>
  <c r="O4064"/>
  <c r="O4062"/>
  <c r="O4060"/>
  <c r="O4058"/>
  <c r="O4056"/>
  <c r="O4054"/>
  <c r="O4052"/>
  <c r="O4050"/>
  <c r="O4048"/>
  <c r="O4046"/>
  <c r="O4044"/>
  <c r="O4042"/>
  <c r="O4040"/>
  <c r="O4038"/>
  <c r="O4036"/>
  <c r="O4034"/>
  <c r="O4032"/>
  <c r="O4030"/>
  <c r="O4028"/>
  <c r="O4026"/>
  <c r="O4024"/>
  <c r="O4022"/>
  <c r="O4020"/>
  <c r="O4018"/>
  <c r="O4016"/>
  <c r="O4014"/>
  <c r="O4012"/>
  <c r="O4010"/>
  <c r="O4008"/>
  <c r="O4006"/>
  <c r="O4004"/>
  <c r="O4002"/>
  <c r="O4000"/>
  <c r="O3998"/>
  <c r="O3996"/>
  <c r="O3994"/>
  <c r="O3992"/>
  <c r="O3990"/>
  <c r="O3988"/>
  <c r="O3986"/>
  <c r="O3984"/>
  <c r="O3982"/>
  <c r="O3980"/>
  <c r="O3978"/>
  <c r="O3976"/>
  <c r="O3974"/>
  <c r="O3972"/>
  <c r="O3970"/>
  <c r="O3968"/>
  <c r="O3966"/>
  <c r="O3964"/>
  <c r="O3962"/>
  <c r="O3960"/>
  <c r="O3958"/>
  <c r="O3956"/>
  <c r="O3954"/>
  <c r="O3952"/>
  <c r="O3950"/>
  <c r="O3948"/>
  <c r="O3946"/>
  <c r="O3944"/>
  <c r="O3942"/>
  <c r="O3940"/>
  <c r="O3938"/>
  <c r="O3936"/>
  <c r="O3934"/>
  <c r="O3932"/>
  <c r="O3930"/>
  <c r="O3928"/>
  <c r="O3926"/>
  <c r="O3924"/>
  <c r="O3922"/>
  <c r="O3920"/>
  <c r="O3918"/>
  <c r="O3916"/>
  <c r="O3914"/>
  <c r="O3912"/>
  <c r="O3910"/>
  <c r="O3908"/>
  <c r="O3906"/>
  <c r="O3904"/>
  <c r="O3902"/>
  <c r="O3900"/>
  <c r="O3898"/>
  <c r="O3896"/>
  <c r="O3894"/>
  <c r="O3892"/>
  <c r="O3890"/>
  <c r="O3888"/>
  <c r="O3886"/>
  <c r="O3884"/>
  <c r="O3882"/>
  <c r="O3880"/>
  <c r="O3878"/>
  <c r="O3876"/>
  <c r="O3874"/>
  <c r="O3872"/>
  <c r="O3870"/>
  <c r="O3868"/>
  <c r="O3866"/>
  <c r="O3864"/>
  <c r="O3862"/>
  <c r="O3860"/>
  <c r="O3858"/>
  <c r="O3856"/>
  <c r="O3854"/>
  <c r="O3852"/>
  <c r="O3850"/>
  <c r="O3848"/>
  <c r="O3846"/>
  <c r="O3844"/>
  <c r="O3842"/>
  <c r="O3840"/>
  <c r="O3838"/>
  <c r="O3836"/>
  <c r="O3834"/>
  <c r="O3832"/>
  <c r="O3830"/>
  <c r="O3828"/>
  <c r="O3826"/>
  <c r="O3824"/>
  <c r="O3822"/>
  <c r="O3820"/>
  <c r="O3818"/>
  <c r="O3816"/>
  <c r="O3814"/>
  <c r="O3812"/>
  <c r="O3810"/>
  <c r="O3808"/>
  <c r="O3806"/>
  <c r="O3804"/>
  <c r="O3802"/>
  <c r="O3800"/>
  <c r="O3798"/>
  <c r="O3796"/>
  <c r="O3794"/>
  <c r="O3792"/>
  <c r="O3790"/>
  <c r="O3788"/>
  <c r="O3786"/>
  <c r="O3784"/>
  <c r="O3782"/>
  <c r="O3780"/>
  <c r="O3778"/>
  <c r="O3776"/>
  <c r="O3774"/>
  <c r="O3772"/>
  <c r="O3770"/>
  <c r="O3768"/>
  <c r="O3766"/>
  <c r="O3764"/>
  <c r="O3762"/>
  <c r="O3760"/>
  <c r="O3758"/>
  <c r="O3756"/>
  <c r="O3754"/>
  <c r="O3752"/>
  <c r="O3750"/>
  <c r="O3748"/>
  <c r="O3746"/>
  <c r="O3744"/>
  <c r="O3742"/>
  <c r="O3740"/>
  <c r="O3738"/>
  <c r="O3736"/>
  <c r="O3734"/>
  <c r="O3732"/>
  <c r="O3730"/>
  <c r="O3728"/>
  <c r="O3726"/>
  <c r="O3724"/>
  <c r="O3722"/>
  <c r="O3720"/>
  <c r="O3718"/>
  <c r="O3716"/>
  <c r="O3714"/>
  <c r="O3712"/>
  <c r="O3710"/>
  <c r="O3708"/>
  <c r="O3706"/>
  <c r="O3704"/>
  <c r="O3702"/>
  <c r="O3700"/>
  <c r="O3698"/>
  <c r="O3696"/>
  <c r="O3694"/>
  <c r="O3692"/>
  <c r="O3690"/>
  <c r="O3688"/>
  <c r="O3686"/>
  <c r="O3684"/>
  <c r="O3682"/>
  <c r="O3680"/>
  <c r="O3678"/>
  <c r="O3676"/>
  <c r="O3674"/>
  <c r="O3672"/>
  <c r="O3670"/>
  <c r="O3668"/>
  <c r="O3666"/>
  <c r="O3664"/>
  <c r="O3662"/>
  <c r="O3660"/>
  <c r="O3658"/>
  <c r="O3656"/>
  <c r="O3654"/>
  <c r="O3652"/>
  <c r="O3650"/>
  <c r="O3648"/>
  <c r="O3646"/>
  <c r="O3644"/>
  <c r="O3642"/>
  <c r="O3640"/>
  <c r="O3638"/>
  <c r="O3636"/>
  <c r="O3634"/>
  <c r="O3632"/>
  <c r="O3630"/>
  <c r="O3628"/>
  <c r="O3626"/>
  <c r="O3624"/>
  <c r="O3622"/>
  <c r="O3620"/>
  <c r="O3618"/>
  <c r="O3616"/>
  <c r="O3614"/>
  <c r="O3612"/>
  <c r="O3610"/>
  <c r="O3608"/>
  <c r="O3606"/>
  <c r="O3604"/>
  <c r="O3602"/>
  <c r="O3600"/>
  <c r="O3598"/>
  <c r="O3596"/>
  <c r="O3594"/>
  <c r="O3592"/>
  <c r="O3590"/>
  <c r="O3588"/>
  <c r="O3586"/>
  <c r="O3584"/>
  <c r="O3582"/>
  <c r="P4102"/>
  <c r="P4108" s="1"/>
  <c r="O6"/>
  <c r="O3580"/>
  <c r="O3578"/>
  <c r="O3576"/>
  <c r="O3574"/>
  <c r="O3572"/>
  <c r="O3570"/>
  <c r="O3568"/>
  <c r="O3566"/>
  <c r="O3564"/>
  <c r="O3562"/>
  <c r="O3560"/>
  <c r="O3558"/>
  <c r="O3556"/>
  <c r="O3554"/>
  <c r="O3552"/>
  <c r="O3550"/>
  <c r="O3548"/>
  <c r="O3546"/>
  <c r="O3544"/>
  <c r="O3542"/>
  <c r="O3540"/>
  <c r="O3538"/>
  <c r="O3536"/>
  <c r="O3534"/>
  <c r="O3532"/>
  <c r="O3530"/>
  <c r="O3528"/>
  <c r="O3526"/>
  <c r="O3524"/>
  <c r="O3522"/>
  <c r="O3520"/>
  <c r="O3518"/>
  <c r="O3516"/>
  <c r="O3514"/>
  <c r="O3512"/>
  <c r="O3510"/>
  <c r="O3508"/>
  <c r="O3506"/>
  <c r="O3504"/>
  <c r="O3502"/>
  <c r="O3500"/>
  <c r="O3498"/>
  <c r="O3496"/>
  <c r="O3494"/>
  <c r="O3492"/>
  <c r="O3490"/>
  <c r="O3488"/>
  <c r="O3486"/>
  <c r="O3484"/>
  <c r="O3482"/>
  <c r="O3480"/>
  <c r="O3478"/>
  <c r="O3476"/>
  <c r="O3474"/>
  <c r="O3472"/>
  <c r="O3470"/>
  <c r="O3468"/>
  <c r="O3466"/>
  <c r="O3464"/>
  <c r="O3462"/>
  <c r="O3460"/>
  <c r="O3458"/>
  <c r="O3456"/>
  <c r="O3454"/>
  <c r="O3452"/>
  <c r="O3450"/>
  <c r="O3448"/>
  <c r="O3446"/>
  <c r="O3444"/>
  <c r="O3442"/>
  <c r="O3440"/>
  <c r="O3438"/>
  <c r="O3436"/>
  <c r="O3434"/>
  <c r="O3432"/>
  <c r="O3430"/>
  <c r="O3428"/>
  <c r="O3426"/>
  <c r="O3424"/>
  <c r="O3422"/>
  <c r="O3420"/>
  <c r="O3418"/>
  <c r="O3416"/>
  <c r="O3414"/>
  <c r="O3412"/>
  <c r="O3410"/>
  <c r="O3408"/>
  <c r="O3406"/>
  <c r="O3404"/>
  <c r="O3402"/>
  <c r="O3400"/>
  <c r="O3398"/>
  <c r="O3396"/>
  <c r="O3394"/>
  <c r="O3392"/>
  <c r="O3390"/>
  <c r="O3388"/>
  <c r="O3386"/>
  <c r="O3384"/>
  <c r="O3382"/>
  <c r="O3380"/>
  <c r="O3378"/>
  <c r="O3376"/>
  <c r="O3374"/>
  <c r="O3372"/>
  <c r="O3370"/>
  <c r="O3368"/>
  <c r="O3366"/>
  <c r="O3364"/>
  <c r="O3362"/>
  <c r="O3360"/>
  <c r="O3358"/>
  <c r="O3356"/>
  <c r="O3354"/>
  <c r="O3352"/>
  <c r="O3350"/>
  <c r="O3348"/>
  <c r="O3346"/>
  <c r="O3344"/>
  <c r="O3342"/>
  <c r="O3340"/>
  <c r="O3338"/>
  <c r="O3336"/>
  <c r="O3334"/>
  <c r="O3332"/>
  <c r="O3330"/>
  <c r="O3328"/>
  <c r="O3326"/>
  <c r="O3324"/>
  <c r="O3322"/>
  <c r="O3320"/>
  <c r="O3318"/>
  <c r="O3316"/>
  <c r="O3314"/>
  <c r="O3312"/>
  <c r="O3310"/>
  <c r="O3308"/>
  <c r="O3306"/>
  <c r="O3304"/>
  <c r="O3302"/>
  <c r="O3300"/>
  <c r="O3298"/>
  <c r="O3296"/>
  <c r="O3294"/>
  <c r="O3292"/>
  <c r="O3290"/>
  <c r="O3288"/>
  <c r="O3286"/>
  <c r="O3284"/>
  <c r="O3282"/>
  <c r="O3280"/>
  <c r="O3278"/>
  <c r="O3276"/>
  <c r="O3274"/>
  <c r="O3272"/>
  <c r="O3270"/>
  <c r="O3268"/>
  <c r="O3266"/>
  <c r="O3264"/>
  <c r="O3262"/>
  <c r="O3260"/>
  <c r="O3258"/>
  <c r="O3256"/>
  <c r="O3254"/>
  <c r="O3252"/>
  <c r="O3250"/>
  <c r="O3248"/>
  <c r="O3246"/>
  <c r="O3244"/>
  <c r="O3242"/>
  <c r="O3240"/>
  <c r="O3238"/>
  <c r="O3236"/>
  <c r="O3234"/>
  <c r="O3232"/>
  <c r="O3230"/>
  <c r="O3228"/>
  <c r="O3226"/>
  <c r="O3224"/>
  <c r="O3222"/>
  <c r="O3220"/>
  <c r="O3218"/>
  <c r="O3216"/>
  <c r="O3214"/>
  <c r="O3212"/>
  <c r="O3210"/>
  <c r="O3208"/>
  <c r="O3206"/>
  <c r="O3204"/>
  <c r="O3202"/>
  <c r="O3200"/>
  <c r="O3198"/>
  <c r="O3196"/>
  <c r="O3194"/>
  <c r="O3192"/>
  <c r="O3190"/>
  <c r="O3188"/>
  <c r="O3186"/>
  <c r="O3184"/>
  <c r="O3182"/>
  <c r="O3180"/>
  <c r="O3178"/>
  <c r="O3176"/>
  <c r="O3174"/>
  <c r="O3172"/>
  <c r="O3170"/>
  <c r="O3168"/>
  <c r="O3166"/>
  <c r="O3164"/>
  <c r="O3162"/>
  <c r="O3160"/>
  <c r="O3158"/>
  <c r="O3156"/>
  <c r="O3154"/>
  <c r="O3152"/>
  <c r="O3150"/>
  <c r="O3148"/>
  <c r="O3146"/>
  <c r="O3144"/>
  <c r="O3142"/>
  <c r="O3140"/>
  <c r="O3138"/>
  <c r="O3136"/>
  <c r="O3134"/>
  <c r="O3132"/>
  <c r="O3130"/>
  <c r="O3128"/>
  <c r="O3126"/>
  <c r="O3124"/>
  <c r="O3122"/>
  <c r="O3120"/>
  <c r="O3118"/>
  <c r="O3116"/>
  <c r="O3114"/>
  <c r="O3112"/>
  <c r="O3110"/>
  <c r="O3108"/>
  <c r="O3106"/>
  <c r="O3104"/>
  <c r="O3102"/>
  <c r="O3100"/>
  <c r="O3098"/>
  <c r="O3096"/>
  <c r="O3094"/>
  <c r="O3092"/>
  <c r="O3090"/>
  <c r="O3088"/>
  <c r="O3086"/>
  <c r="O3084"/>
  <c r="O3082"/>
  <c r="O3080"/>
  <c r="O3078"/>
  <c r="O3076"/>
  <c r="O3074"/>
  <c r="O3072"/>
  <c r="O3070"/>
  <c r="O3068"/>
  <c r="O3066"/>
  <c r="O3064"/>
  <c r="O3062"/>
  <c r="O3060"/>
  <c r="O3058"/>
  <c r="O3056"/>
  <c r="O3054"/>
  <c r="O3052"/>
  <c r="O3050"/>
  <c r="O3048"/>
  <c r="O3046"/>
  <c r="O3044"/>
  <c r="O3042"/>
  <c r="O3040"/>
  <c r="O3038"/>
  <c r="O3036"/>
  <c r="O3034"/>
  <c r="O3032"/>
  <c r="O3030"/>
  <c r="O3028"/>
  <c r="O3026"/>
  <c r="O3024"/>
  <c r="O3022"/>
  <c r="O3020"/>
  <c r="O3018"/>
  <c r="O3016"/>
  <c r="O3014"/>
  <c r="O3012"/>
  <c r="O3010"/>
  <c r="O3008"/>
  <c r="O3006"/>
  <c r="O3004"/>
  <c r="O3002"/>
  <c r="O3000"/>
  <c r="O2998"/>
  <c r="O2996"/>
  <c r="O2994"/>
  <c r="O2992"/>
  <c r="O2990"/>
  <c r="O2988"/>
  <c r="O2986"/>
  <c r="O2984"/>
  <c r="O2982"/>
  <c r="O2980"/>
  <c r="O2978"/>
  <c r="O2976"/>
  <c r="O2974"/>
  <c r="O2972"/>
  <c r="O2970"/>
  <c r="O2968"/>
  <c r="O2966"/>
  <c r="O2964"/>
  <c r="O2962"/>
  <c r="O2960"/>
  <c r="O2958"/>
  <c r="O2956"/>
  <c r="O2954"/>
  <c r="O2952"/>
  <c r="O2950"/>
  <c r="O2948"/>
  <c r="O2946"/>
  <c r="O2944"/>
  <c r="O2942"/>
  <c r="O2940"/>
  <c r="O2938"/>
  <c r="O2936"/>
  <c r="O2934"/>
  <c r="O2932"/>
  <c r="O2930"/>
  <c r="O2928"/>
  <c r="O2926"/>
  <c r="O2924"/>
  <c r="O2922"/>
  <c r="O2920"/>
  <c r="O2918"/>
  <c r="O2916"/>
  <c r="O2914"/>
  <c r="O2912"/>
  <c r="O2910"/>
  <c r="O2908"/>
  <c r="O2906"/>
  <c r="O2904"/>
  <c r="O2902"/>
  <c r="O2900"/>
  <c r="O2898"/>
  <c r="O2896"/>
  <c r="O2894"/>
  <c r="O2892"/>
  <c r="O2890"/>
  <c r="O2888"/>
  <c r="O2886"/>
  <c r="O2884"/>
  <c r="O2882"/>
  <c r="O2880"/>
  <c r="O2878"/>
  <c r="O2876"/>
  <c r="O2874"/>
  <c r="O2872"/>
  <c r="O2870"/>
  <c r="O2868"/>
  <c r="O2866"/>
  <c r="O2864"/>
  <c r="O2862"/>
  <c r="O2860"/>
  <c r="O2858"/>
  <c r="O2856"/>
  <c r="O2854"/>
  <c r="O2852"/>
  <c r="O2850"/>
  <c r="O2848"/>
  <c r="O2846"/>
  <c r="O2844"/>
  <c r="O2842"/>
  <c r="O2840"/>
  <c r="O2838"/>
  <c r="O2836"/>
  <c r="O2834"/>
  <c r="O2832"/>
  <c r="O2830"/>
  <c r="O2828"/>
  <c r="O2826"/>
  <c r="O2824"/>
  <c r="O2822"/>
  <c r="O2820"/>
  <c r="O2818"/>
  <c r="O2816"/>
  <c r="O2814"/>
  <c r="O2812"/>
  <c r="O2810"/>
  <c r="O2808"/>
  <c r="O2806"/>
  <c r="O2804"/>
  <c r="O2802"/>
  <c r="O2800"/>
  <c r="O2798"/>
  <c r="O2796"/>
  <c r="O2794"/>
  <c r="O2792"/>
  <c r="O2790"/>
  <c r="O2788"/>
  <c r="O2786"/>
  <c r="O2784"/>
  <c r="O2782"/>
  <c r="O2780"/>
  <c r="O2778"/>
  <c r="O2776"/>
  <c r="O2774"/>
  <c r="O2772"/>
  <c r="O2770"/>
  <c r="O2768"/>
  <c r="O2766"/>
  <c r="O2764"/>
  <c r="O2762"/>
  <c r="O2760"/>
  <c r="O2758"/>
  <c r="O2756"/>
  <c r="O2754"/>
  <c r="O2752"/>
  <c r="O2750"/>
  <c r="O2748"/>
  <c r="O2746"/>
  <c r="O2744"/>
  <c r="O2742"/>
  <c r="O2740"/>
  <c r="O2738"/>
  <c r="O2736"/>
  <c r="O2734"/>
  <c r="O2732"/>
  <c r="O2730"/>
  <c r="O2728"/>
  <c r="O2726"/>
  <c r="O2724"/>
  <c r="O2722"/>
  <c r="O2720"/>
  <c r="O2718"/>
  <c r="O2716"/>
  <c r="O2714"/>
  <c r="O2712"/>
  <c r="O2710"/>
  <c r="O2708"/>
  <c r="O2706"/>
  <c r="O2704"/>
  <c r="O2702"/>
  <c r="O2700"/>
  <c r="O2698"/>
  <c r="O2696"/>
  <c r="O2694"/>
  <c r="O2692"/>
  <c r="O2690"/>
  <c r="O2688"/>
  <c r="O2686"/>
  <c r="O2684"/>
  <c r="O2682"/>
  <c r="O2680"/>
  <c r="O2678"/>
  <c r="O2676"/>
  <c r="O2674"/>
  <c r="O2672"/>
  <c r="O2670"/>
  <c r="O2668"/>
  <c r="O2666"/>
  <c r="O2664"/>
  <c r="O2662"/>
  <c r="O2660"/>
  <c r="O2658"/>
  <c r="O2656"/>
  <c r="O2654"/>
  <c r="O2652"/>
  <c r="O2650"/>
  <c r="O2648"/>
  <c r="O2646"/>
  <c r="O2644"/>
  <c r="O2642"/>
  <c r="O2640"/>
  <c r="O2638"/>
  <c r="O2636"/>
  <c r="O2634"/>
  <c r="O2632"/>
  <c r="O2630"/>
  <c r="O2628"/>
  <c r="O2626"/>
  <c r="O2624"/>
  <c r="O2622"/>
  <c r="O2620"/>
  <c r="O2618"/>
  <c r="O2616"/>
  <c r="O2614"/>
  <c r="O2612"/>
  <c r="O2610"/>
  <c r="O2608"/>
  <c r="O2606"/>
  <c r="O2604"/>
  <c r="O2602"/>
  <c r="O2600"/>
  <c r="O2598"/>
  <c r="O2596"/>
  <c r="O2594"/>
  <c r="O2592"/>
  <c r="O2590"/>
  <c r="O2588"/>
  <c r="O2586"/>
  <c r="O2584"/>
  <c r="O2582"/>
  <c r="O2580"/>
  <c r="O2578"/>
  <c r="O2576"/>
  <c r="O2574"/>
  <c r="O2572"/>
  <c r="O2570"/>
  <c r="O2568"/>
  <c r="O2566"/>
  <c r="O2564"/>
  <c r="O2562"/>
  <c r="O2560"/>
  <c r="O2558"/>
  <c r="O2556"/>
  <c r="O2554"/>
  <c r="O2552"/>
  <c r="O2550"/>
  <c r="O2548"/>
  <c r="O2546"/>
  <c r="O2544"/>
  <c r="O2542"/>
  <c r="O2540"/>
  <c r="O2538"/>
  <c r="O2536"/>
  <c r="O2534"/>
  <c r="O2532"/>
  <c r="O2530"/>
  <c r="O2528"/>
  <c r="O2526"/>
  <c r="O2524"/>
  <c r="O2522"/>
  <c r="O2520"/>
  <c r="O2518"/>
  <c r="O2516"/>
  <c r="O2514"/>
  <c r="O2512"/>
  <c r="O2510"/>
  <c r="O2508"/>
  <c r="O2506"/>
  <c r="O2504"/>
  <c r="O2502"/>
  <c r="O2500"/>
  <c r="O2498"/>
  <c r="O2496"/>
  <c r="O2494"/>
  <c r="O2492"/>
  <c r="O2490"/>
  <c r="O2488"/>
  <c r="O2486"/>
  <c r="O2484"/>
  <c r="O2482"/>
  <c r="O2480"/>
  <c r="O2478"/>
  <c r="O2476"/>
  <c r="O2474"/>
  <c r="O2472"/>
  <c r="O2470"/>
  <c r="O2468"/>
  <c r="O2466"/>
  <c r="O2464"/>
  <c r="O2462"/>
  <c r="O2460"/>
  <c r="O2458"/>
  <c r="O2456"/>
  <c r="O2454"/>
  <c r="O2452"/>
  <c r="O2450"/>
  <c r="O2448"/>
  <c r="O2446"/>
  <c r="O2444"/>
  <c r="O2442"/>
  <c r="O2440"/>
  <c r="O2438"/>
  <c r="O2436"/>
  <c r="O2434"/>
  <c r="O2432"/>
  <c r="O2430"/>
  <c r="O2428"/>
  <c r="O2426"/>
  <c r="O2424"/>
  <c r="O2422"/>
  <c r="O2420"/>
  <c r="O2418"/>
  <c r="O2416"/>
  <c r="O2414"/>
  <c r="O2412"/>
  <c r="O2410"/>
  <c r="O2408"/>
  <c r="O2406"/>
  <c r="O2404"/>
  <c r="O2402"/>
  <c r="O2400"/>
  <c r="O2398"/>
  <c r="O2396"/>
  <c r="O2394"/>
  <c r="O2392"/>
  <c r="O2390"/>
  <c r="O2388"/>
  <c r="O2386"/>
  <c r="O2384"/>
  <c r="O2382"/>
  <c r="O2380"/>
  <c r="O2378"/>
  <c r="O2376"/>
  <c r="O2374"/>
  <c r="O2372"/>
  <c r="O2370"/>
  <c r="O2368"/>
  <c r="O2366"/>
  <c r="O2364"/>
  <c r="O2362"/>
  <c r="O2360"/>
  <c r="O2358"/>
  <c r="O2356"/>
  <c r="O2354"/>
  <c r="O2352"/>
  <c r="O2350"/>
  <c r="O2348"/>
  <c r="O2346"/>
  <c r="O2344"/>
  <c r="O2342"/>
  <c r="O2340"/>
  <c r="O2338"/>
  <c r="O2336"/>
  <c r="O2334"/>
  <c r="O2332"/>
  <c r="O2330"/>
  <c r="O2328"/>
  <c r="O2326"/>
  <c r="O2324"/>
  <c r="O2322"/>
  <c r="O2320"/>
  <c r="O2318"/>
  <c r="O2316"/>
  <c r="O2314"/>
  <c r="O2312"/>
  <c r="O2310"/>
  <c r="O2308"/>
  <c r="O2306"/>
  <c r="O2304"/>
  <c r="O2302"/>
  <c r="O2300"/>
  <c r="O2298"/>
  <c r="O2296"/>
  <c r="O2294"/>
  <c r="O2292"/>
  <c r="O2290"/>
  <c r="O2288"/>
  <c r="O2286"/>
  <c r="O2284"/>
  <c r="O2282"/>
  <c r="O2280"/>
  <c r="O2278"/>
  <c r="O2276"/>
  <c r="O2274"/>
  <c r="O2272"/>
  <c r="O2270"/>
  <c r="O2268"/>
  <c r="O2266"/>
  <c r="O2264"/>
  <c r="O2262"/>
  <c r="O2260"/>
  <c r="O2258"/>
  <c r="O2256"/>
  <c r="O2254"/>
  <c r="O2252"/>
  <c r="O2250"/>
  <c r="O2248"/>
  <c r="O2246"/>
  <c r="O2244"/>
  <c r="O2242"/>
  <c r="O2240"/>
  <c r="O2238"/>
  <c r="O2236"/>
  <c r="O2234"/>
  <c r="O2232"/>
  <c r="O2230"/>
  <c r="O2228"/>
  <c r="O2226"/>
  <c r="O2224"/>
  <c r="O2222"/>
  <c r="O2220"/>
  <c r="O2218"/>
  <c r="O2216"/>
  <c r="O2214"/>
  <c r="O2212"/>
  <c r="O2210"/>
  <c r="O2208"/>
  <c r="O2206"/>
  <c r="O2204"/>
  <c r="O2202"/>
  <c r="O2200"/>
  <c r="O2198"/>
  <c r="O2196"/>
  <c r="O2194"/>
  <c r="O2192"/>
  <c r="O2190"/>
  <c r="O2188"/>
  <c r="O2186"/>
  <c r="O2184"/>
  <c r="O2182"/>
  <c r="O2180"/>
  <c r="O2178"/>
  <c r="O2176"/>
  <c r="O2174"/>
  <c r="O2172"/>
  <c r="O2170"/>
  <c r="O2168"/>
  <c r="O2166"/>
  <c r="O2164"/>
  <c r="O2162"/>
  <c r="O2160"/>
  <c r="O2158"/>
  <c r="O2156"/>
  <c r="O2154"/>
  <c r="O2152"/>
  <c r="O2150"/>
  <c r="O2148"/>
  <c r="O2146"/>
  <c r="O2144"/>
  <c r="O2142"/>
  <c r="O2140"/>
  <c r="O2138"/>
  <c r="O2136"/>
  <c r="O2134"/>
  <c r="O2132"/>
  <c r="O2130"/>
  <c r="O2128"/>
  <c r="O2126"/>
  <c r="O2124"/>
  <c r="O2122"/>
  <c r="O2120"/>
  <c r="O2118"/>
  <c r="O2116"/>
  <c r="O2114"/>
  <c r="O2112"/>
  <c r="O2110"/>
  <c r="O2108"/>
  <c r="O2106"/>
  <c r="O2104"/>
  <c r="O2102"/>
  <c r="O2100"/>
  <c r="O2098"/>
  <c r="O2096"/>
  <c r="O2094"/>
  <c r="O2092"/>
  <c r="O2090"/>
  <c r="O2088"/>
  <c r="O2086"/>
  <c r="O2084"/>
  <c r="O2082"/>
  <c r="O2080"/>
  <c r="O2078"/>
  <c r="O2076"/>
  <c r="O2074"/>
  <c r="O2072"/>
  <c r="O2070"/>
  <c r="O2068"/>
  <c r="O2066"/>
  <c r="O2064"/>
  <c r="O2062"/>
  <c r="O2060"/>
  <c r="O2058"/>
  <c r="O2056"/>
  <c r="O2054"/>
  <c r="O2052"/>
  <c r="O2050"/>
  <c r="O2048"/>
  <c r="O2046"/>
  <c r="O2044"/>
  <c r="O2042"/>
  <c r="O2040"/>
  <c r="O2038"/>
  <c r="O2036"/>
  <c r="O2034"/>
  <c r="O2032"/>
  <c r="O2030"/>
  <c r="O2028"/>
  <c r="O2026"/>
  <c r="O2024"/>
  <c r="O2022"/>
  <c r="O2020"/>
  <c r="O2018"/>
  <c r="O2016"/>
  <c r="O2014"/>
  <c r="O2012"/>
  <c r="O2010"/>
  <c r="O2008"/>
  <c r="O2006"/>
  <c r="O2004"/>
  <c r="O2002"/>
  <c r="O2000"/>
  <c r="O1998"/>
  <c r="O1996"/>
  <c r="O1994"/>
  <c r="O1992"/>
  <c r="O1990"/>
  <c r="O1988"/>
  <c r="O1986"/>
  <c r="O1984"/>
  <c r="O1982"/>
  <c r="O1980"/>
  <c r="O1978"/>
  <c r="O1976"/>
  <c r="O1974"/>
  <c r="O1972"/>
  <c r="O1970"/>
  <c r="O1968"/>
  <c r="O1966"/>
  <c r="O1964"/>
  <c r="O1962"/>
  <c r="O1960"/>
  <c r="O1958"/>
  <c r="O1956"/>
  <c r="O1954"/>
  <c r="O1952"/>
  <c r="O1950"/>
  <c r="O1948"/>
  <c r="O1946"/>
  <c r="O1944"/>
  <c r="O1942"/>
  <c r="O1940"/>
  <c r="O1938"/>
  <c r="O1936"/>
  <c r="O1934"/>
  <c r="O1932"/>
  <c r="O1930"/>
  <c r="O1928"/>
  <c r="O1926"/>
  <c r="O1924"/>
  <c r="O1922"/>
  <c r="O1920"/>
  <c r="O1918"/>
  <c r="O1916"/>
  <c r="O1914"/>
  <c r="O1912"/>
  <c r="O1910"/>
  <c r="O1908"/>
  <c r="O1906"/>
  <c r="O1904"/>
  <c r="O1902"/>
  <c r="O1900"/>
  <c r="O1898"/>
  <c r="O1896"/>
  <c r="O1894"/>
  <c r="O1892"/>
  <c r="O1890"/>
  <c r="O1888"/>
  <c r="O1886"/>
  <c r="O1884"/>
  <c r="O1882"/>
  <c r="O1880"/>
  <c r="O1878"/>
  <c r="O1876"/>
  <c r="O1874"/>
  <c r="O1872"/>
  <c r="O1870"/>
  <c r="O1868"/>
  <c r="O1866"/>
  <c r="O1864"/>
  <c r="O1862"/>
  <c r="O1860"/>
  <c r="O1858"/>
  <c r="O1856"/>
  <c r="O1854"/>
  <c r="O1852"/>
  <c r="O1850"/>
  <c r="O1848"/>
  <c r="O1846"/>
  <c r="O1844"/>
  <c r="O1842"/>
  <c r="O1840"/>
  <c r="O1838"/>
  <c r="O1836"/>
  <c r="O1834"/>
  <c r="O1832"/>
  <c r="O1830"/>
  <c r="O1828"/>
  <c r="O1826"/>
  <c r="O1824"/>
  <c r="O1822"/>
  <c r="O1820"/>
  <c r="O1818"/>
  <c r="O1816"/>
  <c r="O1814"/>
  <c r="O1812"/>
  <c r="O1810"/>
  <c r="O1808"/>
  <c r="O1806"/>
  <c r="O1804"/>
  <c r="O1802"/>
  <c r="O1800"/>
  <c r="O1798"/>
  <c r="O1796"/>
  <c r="O1794"/>
  <c r="O1792"/>
  <c r="O1790"/>
  <c r="O1788"/>
  <c r="O1786"/>
  <c r="O1784"/>
  <c r="O1782"/>
  <c r="O1780"/>
  <c r="O1778"/>
  <c r="O1776"/>
  <c r="O1774"/>
  <c r="O1772"/>
  <c r="O1770"/>
  <c r="O1768"/>
  <c r="O1766"/>
  <c r="O1764"/>
  <c r="O1762"/>
  <c r="O1760"/>
  <c r="O1758"/>
  <c r="O1756"/>
  <c r="O1754"/>
  <c r="O1752"/>
  <c r="O1750"/>
  <c r="O1748"/>
  <c r="O1746"/>
  <c r="O1744"/>
  <c r="O1742"/>
  <c r="O1740"/>
  <c r="O1738"/>
  <c r="O1736"/>
  <c r="O1734"/>
  <c r="O1732"/>
  <c r="O1730"/>
  <c r="O1728"/>
  <c r="O1726"/>
  <c r="O1724"/>
  <c r="O1722"/>
  <c r="O1720"/>
  <c r="O1718"/>
  <c r="O1716"/>
  <c r="O1714"/>
  <c r="O1712"/>
  <c r="O1710"/>
  <c r="O1708"/>
  <c r="O1706"/>
  <c r="O1704"/>
  <c r="O1702"/>
  <c r="O1700"/>
  <c r="O1698"/>
  <c r="O1696"/>
  <c r="O1694"/>
  <c r="O1692"/>
  <c r="O1690"/>
  <c r="O1688"/>
  <c r="O1686"/>
  <c r="O1684"/>
  <c r="O1682"/>
  <c r="O1680"/>
  <c r="O1678"/>
  <c r="O1676"/>
  <c r="O1674"/>
  <c r="O1672"/>
  <c r="O1670"/>
  <c r="O1668"/>
  <c r="O1666"/>
  <c r="O1664"/>
  <c r="O1662"/>
  <c r="O1660"/>
  <c r="O1658"/>
  <c r="O1656"/>
  <c r="O1654"/>
  <c r="O1652"/>
  <c r="O1650"/>
  <c r="O1648"/>
  <c r="O1646"/>
  <c r="O1644"/>
  <c r="O1642"/>
  <c r="O1640"/>
  <c r="O1638"/>
  <c r="O1636"/>
  <c r="O1634"/>
  <c r="O1632"/>
  <c r="O1630"/>
  <c r="O1628"/>
  <c r="O1626"/>
  <c r="O1624"/>
  <c r="O1622"/>
  <c r="O1620"/>
  <c r="O1618"/>
  <c r="O1616"/>
  <c r="O1614"/>
  <c r="O1612"/>
  <c r="O1610"/>
  <c r="O1608"/>
  <c r="O1606"/>
  <c r="O1604"/>
  <c r="O1602"/>
  <c r="O1600"/>
  <c r="O1598"/>
  <c r="O1596"/>
  <c r="O1594"/>
  <c r="O1592"/>
  <c r="O1590"/>
  <c r="O1588"/>
  <c r="O1586"/>
  <c r="O1584"/>
  <c r="O1582"/>
  <c r="O1580"/>
  <c r="O1578"/>
  <c r="O1576"/>
  <c r="O1574"/>
  <c r="O1572"/>
  <c r="O1570"/>
  <c r="O1568"/>
  <c r="O1566"/>
  <c r="O1564"/>
  <c r="O1562"/>
  <c r="O1560"/>
  <c r="O1558"/>
  <c r="O1556"/>
  <c r="O1554"/>
  <c r="O1552"/>
  <c r="O1550"/>
  <c r="O1548"/>
  <c r="O1546"/>
  <c r="O1544"/>
  <c r="O1542"/>
  <c r="O1540"/>
  <c r="O1538"/>
  <c r="O1536"/>
  <c r="O1534"/>
  <c r="O1532"/>
  <c r="O1530"/>
  <c r="O1528"/>
  <c r="O1526"/>
  <c r="O1524"/>
  <c r="O1522"/>
  <c r="O1520"/>
  <c r="O1518"/>
  <c r="O1516"/>
  <c r="O1514"/>
  <c r="O1512"/>
  <c r="O1510"/>
  <c r="O1508"/>
  <c r="O1506"/>
  <c r="O1504"/>
  <c r="O1502"/>
  <c r="O1500"/>
  <c r="O1498"/>
  <c r="O1496"/>
  <c r="O1494"/>
  <c r="O1492"/>
  <c r="O1490"/>
  <c r="O1488"/>
  <c r="O1486"/>
  <c r="O1484"/>
  <c r="O1482"/>
  <c r="O1480"/>
  <c r="O1478"/>
  <c r="O1476"/>
  <c r="O1474"/>
  <c r="O1472"/>
  <c r="O1470"/>
  <c r="O1468"/>
  <c r="O1466"/>
  <c r="O1464"/>
  <c r="O1462"/>
  <c r="O1460"/>
  <c r="O1458"/>
  <c r="O1456"/>
  <c r="O1454"/>
  <c r="O1452"/>
  <c r="O1450"/>
  <c r="O1448"/>
  <c r="O1446"/>
  <c r="O1444"/>
  <c r="O1442"/>
  <c r="O1440"/>
  <c r="O1438"/>
  <c r="O1436"/>
  <c r="O1434"/>
  <c r="O1432"/>
  <c r="O1430"/>
  <c r="O1428"/>
  <c r="O1426"/>
  <c r="O1424"/>
  <c r="O1422"/>
  <c r="O1420"/>
  <c r="O1418"/>
  <c r="O1416"/>
  <c r="O1414"/>
  <c r="O1412"/>
  <c r="O1410"/>
  <c r="O1408"/>
  <c r="O1406"/>
  <c r="O1404"/>
  <c r="O1402"/>
  <c r="O1400"/>
  <c r="O1398"/>
  <c r="O1396"/>
  <c r="O1394"/>
  <c r="O1392"/>
  <c r="O1390"/>
  <c r="O1388"/>
  <c r="O1386"/>
  <c r="O1384"/>
  <c r="O1382"/>
  <c r="O1380"/>
  <c r="O1378"/>
  <c r="O1376"/>
  <c r="O1374"/>
  <c r="O1372"/>
  <c r="O1370"/>
  <c r="O1368"/>
  <c r="O1366"/>
  <c r="O1364"/>
  <c r="O1362"/>
  <c r="O1360"/>
  <c r="O1358"/>
  <c r="O1356"/>
  <c r="O1354"/>
  <c r="O1352"/>
  <c r="O1350"/>
  <c r="O1348"/>
  <c r="O1346"/>
  <c r="O1344"/>
  <c r="O1342"/>
  <c r="O1340"/>
  <c r="O1338"/>
  <c r="O1336"/>
  <c r="O1334"/>
  <c r="O1332"/>
  <c r="O1330"/>
  <c r="O1328"/>
  <c r="O1326"/>
  <c r="O1324"/>
  <c r="O1322"/>
  <c r="O1320"/>
  <c r="O1318"/>
  <c r="O1316"/>
  <c r="O1314"/>
  <c r="O1312"/>
  <c r="O1310"/>
  <c r="O1308"/>
  <c r="O1306"/>
  <c r="O1304"/>
  <c r="O1302"/>
  <c r="O1300"/>
  <c r="O1298"/>
  <c r="O1296"/>
  <c r="O1294"/>
  <c r="O1292"/>
  <c r="O1290"/>
  <c r="O1288"/>
  <c r="O1286"/>
  <c r="O1284"/>
  <c r="O1282"/>
  <c r="O1280"/>
  <c r="O1278"/>
  <c r="O1276"/>
  <c r="O1274"/>
  <c r="O1272"/>
  <c r="O1270"/>
  <c r="O1268"/>
  <c r="O1266"/>
  <c r="O1264"/>
  <c r="O1262"/>
  <c r="O1260"/>
  <c r="O1258"/>
  <c r="O1256"/>
  <c r="O1254"/>
  <c r="O1252"/>
  <c r="O1250"/>
  <c r="O1248"/>
  <c r="O1246"/>
  <c r="O1244"/>
  <c r="O1242"/>
  <c r="O1240"/>
  <c r="O1238"/>
  <c r="O1236"/>
  <c r="O1234"/>
  <c r="O1232"/>
  <c r="O1230"/>
  <c r="O1228"/>
  <c r="O1226"/>
  <c r="O1224"/>
  <c r="O1222"/>
  <c r="O1220"/>
  <c r="O1218"/>
  <c r="O1216"/>
  <c r="O1214"/>
  <c r="O1212"/>
  <c r="O1210"/>
  <c r="O1208"/>
  <c r="O1206"/>
  <c r="O1204"/>
  <c r="O1202"/>
  <c r="O1200"/>
  <c r="O1198"/>
  <c r="O1196"/>
  <c r="O1194"/>
  <c r="O1192"/>
  <c r="O1190"/>
  <c r="O1188"/>
  <c r="O1186"/>
  <c r="O1184"/>
  <c r="O1182"/>
  <c r="O1180"/>
  <c r="O1178"/>
  <c r="O1176"/>
  <c r="O1174"/>
  <c r="O1172"/>
  <c r="O1170"/>
  <c r="O1168"/>
  <c r="O1166"/>
  <c r="O1164"/>
  <c r="O1162"/>
  <c r="O1160"/>
  <c r="O1158"/>
  <c r="O1156"/>
  <c r="O1154"/>
  <c r="O1152"/>
  <c r="O1150"/>
  <c r="O1148"/>
  <c r="O1146"/>
  <c r="O1144"/>
  <c r="O1142"/>
  <c r="O1140"/>
  <c r="O1138"/>
  <c r="O1136"/>
  <c r="O1134"/>
  <c r="O1132"/>
  <c r="O1130"/>
  <c r="O1128"/>
  <c r="O1126"/>
  <c r="O1124"/>
  <c r="O1122"/>
  <c r="O1120"/>
  <c r="O1118"/>
  <c r="O1116"/>
  <c r="O1114"/>
  <c r="O1112"/>
  <c r="O1110"/>
  <c r="O1108"/>
  <c r="O1106"/>
  <c r="O1104"/>
  <c r="O1102"/>
  <c r="O1100"/>
  <c r="O1098"/>
  <c r="O1096"/>
  <c r="O1094"/>
  <c r="O1092"/>
  <c r="O1090"/>
  <c r="O1088"/>
  <c r="O1086"/>
  <c r="O1084"/>
  <c r="O1082"/>
  <c r="O1080"/>
  <c r="O1078"/>
  <c r="O1076"/>
  <c r="O1074"/>
  <c r="O1072"/>
  <c r="O1070"/>
  <c r="O1068"/>
  <c r="O1066"/>
  <c r="O1064"/>
  <c r="O1062"/>
  <c r="O1060"/>
  <c r="O1058"/>
  <c r="O1056"/>
  <c r="O1054"/>
  <c r="O1052"/>
  <c r="O1050"/>
  <c r="O1048"/>
  <c r="O1046"/>
  <c r="O1044"/>
  <c r="O1042"/>
  <c r="O1040"/>
  <c r="O1038"/>
  <c r="O1036"/>
  <c r="O1034"/>
  <c r="O1032"/>
  <c r="O1030"/>
  <c r="O1028"/>
  <c r="O1026"/>
  <c r="O1024"/>
  <c r="O1022"/>
  <c r="O1020"/>
  <c r="O1018"/>
  <c r="O1016"/>
  <c r="O1014"/>
  <c r="O1012"/>
  <c r="O1010"/>
  <c r="O1008"/>
  <c r="O1006"/>
  <c r="O1004"/>
  <c r="O1002"/>
  <c r="O1000"/>
  <c r="O998"/>
  <c r="O996"/>
  <c r="O994"/>
  <c r="O992"/>
  <c r="O990"/>
  <c r="O988"/>
  <c r="O986"/>
  <c r="O984"/>
  <c r="O982"/>
  <c r="O980"/>
  <c r="O978"/>
  <c r="O976"/>
  <c r="O974"/>
  <c r="O972"/>
  <c r="O970"/>
  <c r="O968"/>
  <c r="O966"/>
  <c r="O964"/>
  <c r="O962"/>
  <c r="O960"/>
  <c r="O958"/>
  <c r="O956"/>
  <c r="O954"/>
  <c r="O952"/>
  <c r="O950"/>
  <c r="O948"/>
  <c r="O946"/>
  <c r="O944"/>
  <c r="O942"/>
  <c r="O940"/>
  <c r="O938"/>
  <c r="O936"/>
  <c r="O934"/>
  <c r="O932"/>
  <c r="O930"/>
  <c r="O928"/>
  <c r="O926"/>
  <c r="O924"/>
  <c r="O922"/>
  <c r="O920"/>
  <c r="O918"/>
  <c r="O916"/>
  <c r="O914"/>
  <c r="O912"/>
  <c r="O910"/>
  <c r="O908"/>
  <c r="O906"/>
  <c r="O904"/>
  <c r="O902"/>
  <c r="O900"/>
  <c r="O898"/>
  <c r="O896"/>
  <c r="O894"/>
  <c r="O892"/>
  <c r="O890"/>
  <c r="O888"/>
  <c r="O886"/>
  <c r="O884"/>
  <c r="O882"/>
  <c r="O880"/>
  <c r="O878"/>
  <c r="O876"/>
  <c r="O874"/>
  <c r="O872"/>
  <c r="O870"/>
  <c r="O868"/>
  <c r="O866"/>
  <c r="O864"/>
  <c r="O862"/>
  <c r="O860"/>
  <c r="O858"/>
  <c r="O856"/>
  <c r="O854"/>
  <c r="O852"/>
  <c r="O850"/>
  <c r="O848"/>
  <c r="O846"/>
  <c r="O844"/>
  <c r="O842"/>
  <c r="O840"/>
  <c r="O838"/>
  <c r="O836"/>
  <c r="O834"/>
  <c r="O832"/>
  <c r="O830"/>
  <c r="O828"/>
  <c r="O826"/>
  <c r="O824"/>
  <c r="O822"/>
  <c r="O820"/>
  <c r="O818"/>
  <c r="O816"/>
  <c r="O814"/>
  <c r="O812"/>
  <c r="O810"/>
  <c r="O808"/>
  <c r="O806"/>
  <c r="O804"/>
  <c r="O802"/>
  <c r="O800"/>
  <c r="O798"/>
  <c r="O796"/>
  <c r="O794"/>
  <c r="O792"/>
  <c r="O790"/>
  <c r="O788"/>
  <c r="O786"/>
  <c r="O784"/>
  <c r="O782"/>
  <c r="O780"/>
  <c r="O778"/>
  <c r="O776"/>
  <c r="O774"/>
  <c r="O772"/>
  <c r="O770"/>
  <c r="O768"/>
  <c r="O766"/>
  <c r="O764"/>
  <c r="O762"/>
  <c r="O760"/>
  <c r="O758"/>
  <c r="O756"/>
  <c r="O754"/>
  <c r="O752"/>
  <c r="O750"/>
  <c r="O748"/>
  <c r="O746"/>
  <c r="O744"/>
  <c r="O742"/>
  <c r="O740"/>
  <c r="O738"/>
  <c r="O736"/>
  <c r="O734"/>
  <c r="O732"/>
  <c r="O730"/>
  <c r="O728"/>
  <c r="O726"/>
  <c r="O724"/>
  <c r="O722"/>
  <c r="O720"/>
  <c r="O718"/>
  <c r="O716"/>
  <c r="O714"/>
  <c r="O712"/>
  <c r="O710"/>
  <c r="O708"/>
  <c r="O706"/>
  <c r="O704"/>
  <c r="O702"/>
  <c r="O700"/>
  <c r="O698"/>
  <c r="O696"/>
  <c r="O694"/>
  <c r="O692"/>
  <c r="O690"/>
  <c r="O688"/>
  <c r="O686"/>
  <c r="O684"/>
  <c r="O682"/>
  <c r="O680"/>
  <c r="O678"/>
  <c r="O676"/>
  <c r="O674"/>
  <c r="O672"/>
  <c r="O670"/>
  <c r="O668"/>
  <c r="O666"/>
  <c r="O664"/>
  <c r="O662"/>
  <c r="O660"/>
  <c r="O658"/>
  <c r="O656"/>
  <c r="O654"/>
  <c r="O652"/>
  <c r="O650"/>
  <c r="O648"/>
  <c r="O646"/>
  <c r="O644"/>
  <c r="O642"/>
  <c r="O640"/>
  <c r="O638"/>
  <c r="O636"/>
  <c r="O634"/>
  <c r="O632"/>
  <c r="O630"/>
  <c r="O628"/>
  <c r="O626"/>
  <c r="O624"/>
  <c r="O622"/>
  <c r="O620"/>
  <c r="O618"/>
  <c r="O616"/>
  <c r="O614"/>
  <c r="O612"/>
  <c r="O610"/>
  <c r="O608"/>
  <c r="O606"/>
  <c r="O604"/>
  <c r="O602"/>
  <c r="O600"/>
  <c r="O598"/>
  <c r="O596"/>
  <c r="O594"/>
  <c r="O592"/>
  <c r="O590"/>
  <c r="O588"/>
  <c r="O586"/>
  <c r="O584"/>
  <c r="O582"/>
  <c r="O580"/>
  <c r="O578"/>
  <c r="O576"/>
  <c r="O574"/>
  <c r="O572"/>
  <c r="O570"/>
  <c r="O568"/>
  <c r="O566"/>
  <c r="O564"/>
  <c r="O562"/>
  <c r="O560"/>
  <c r="O558"/>
  <c r="O556"/>
  <c r="O554"/>
  <c r="O552"/>
  <c r="O550"/>
  <c r="O548"/>
  <c r="O546"/>
  <c r="O544"/>
  <c r="O542"/>
  <c r="O540"/>
  <c r="O538"/>
  <c r="O536"/>
  <c r="O534"/>
  <c r="O532"/>
  <c r="O530"/>
  <c r="O528"/>
  <c r="O526"/>
  <c r="O524"/>
  <c r="O522"/>
  <c r="O520"/>
  <c r="O518"/>
  <c r="O516"/>
  <c r="O514"/>
  <c r="O512"/>
  <c r="O510"/>
  <c r="O508"/>
  <c r="O506"/>
  <c r="O504"/>
  <c r="O502"/>
  <c r="O500"/>
  <c r="O498"/>
  <c r="O496"/>
  <c r="O494"/>
  <c r="O492"/>
  <c r="O490"/>
  <c r="O488"/>
  <c r="O486"/>
  <c r="O484"/>
  <c r="O482"/>
  <c r="O480"/>
  <c r="O478"/>
  <c r="O476"/>
  <c r="O474"/>
  <c r="O472"/>
  <c r="O470"/>
  <c r="O468"/>
  <c r="O466"/>
  <c r="O464"/>
  <c r="O462"/>
  <c r="O460"/>
  <c r="O458"/>
  <c r="O456"/>
  <c r="O454"/>
  <c r="O452"/>
  <c r="O450"/>
  <c r="O448"/>
  <c r="O446"/>
  <c r="O444"/>
  <c r="O442"/>
  <c r="O440"/>
  <c r="O438"/>
  <c r="O436"/>
  <c r="O434"/>
  <c r="O432"/>
  <c r="O430"/>
  <c r="O428"/>
  <c r="O426"/>
  <c r="O424"/>
  <c r="O422"/>
  <c r="O420"/>
  <c r="O418"/>
  <c r="O416"/>
  <c r="O414"/>
  <c r="O412"/>
  <c r="O410"/>
  <c r="O408"/>
  <c r="O406"/>
  <c r="O404"/>
  <c r="O402"/>
  <c r="O400"/>
  <c r="O398"/>
  <c r="O396"/>
  <c r="O394"/>
  <c r="O392"/>
  <c r="O390"/>
  <c r="O388"/>
  <c r="O386"/>
  <c r="O384"/>
  <c r="O382"/>
  <c r="O380"/>
  <c r="O378"/>
  <c r="O376"/>
  <c r="O374"/>
  <c r="O372"/>
  <c r="O370"/>
  <c r="O368"/>
  <c r="O366"/>
  <c r="O364"/>
  <c r="O362"/>
  <c r="O360"/>
  <c r="O358"/>
  <c r="O356"/>
  <c r="O354"/>
  <c r="O352"/>
  <c r="O350"/>
  <c r="O348"/>
  <c r="O346"/>
  <c r="O344"/>
  <c r="O342"/>
  <c r="O340"/>
  <c r="O338"/>
  <c r="O336"/>
  <c r="O334"/>
  <c r="O332"/>
  <c r="O330"/>
  <c r="O328"/>
  <c r="O326"/>
  <c r="O324"/>
  <c r="O322"/>
  <c r="O320"/>
  <c r="O318"/>
  <c r="O316"/>
  <c r="O314"/>
  <c r="O312"/>
  <c r="O310"/>
  <c r="O308"/>
  <c r="O306"/>
  <c r="O304"/>
  <c r="O302"/>
  <c r="O300"/>
  <c r="O298"/>
  <c r="O296"/>
  <c r="O294"/>
  <c r="O292"/>
  <c r="O290"/>
  <c r="O288"/>
  <c r="O286"/>
  <c r="O284"/>
  <c r="O282"/>
  <c r="O280"/>
  <c r="O278"/>
  <c r="O276"/>
  <c r="O274"/>
  <c r="O272"/>
  <c r="O270"/>
  <c r="O268"/>
  <c r="O266"/>
  <c r="O264"/>
  <c r="O262"/>
  <c r="O260"/>
  <c r="O258"/>
  <c r="O256"/>
  <c r="O254"/>
  <c r="O252"/>
  <c r="O250"/>
  <c r="O248"/>
  <c r="O246"/>
  <c r="O244"/>
  <c r="O242"/>
  <c r="O240"/>
  <c r="O238"/>
  <c r="O236"/>
  <c r="O234"/>
  <c r="O232"/>
  <c r="O230"/>
  <c r="O228"/>
  <c r="O226"/>
  <c r="O224"/>
  <c r="O222"/>
  <c r="O220"/>
  <c r="O218"/>
  <c r="O216"/>
  <c r="O214"/>
  <c r="O212"/>
  <c r="O210"/>
  <c r="O208"/>
  <c r="O206"/>
  <c r="O204"/>
  <c r="O202"/>
  <c r="O200"/>
  <c r="O198"/>
  <c r="O196"/>
  <c r="O194"/>
  <c r="O192"/>
  <c r="O190"/>
  <c r="O188"/>
  <c r="O186"/>
  <c r="O184"/>
  <c r="O182"/>
  <c r="O180"/>
  <c r="O178"/>
  <c r="O176"/>
  <c r="O174"/>
  <c r="O172"/>
  <c r="O170"/>
  <c r="O168"/>
  <c r="O166"/>
  <c r="O164"/>
  <c r="O162"/>
  <c r="O160"/>
  <c r="O158"/>
  <c r="O156"/>
  <c r="O154"/>
  <c r="O152"/>
  <c r="O150"/>
  <c r="O148"/>
  <c r="O146"/>
  <c r="O144"/>
  <c r="O142"/>
  <c r="O140"/>
  <c r="O138"/>
  <c r="O136"/>
  <c r="O134"/>
  <c r="O132"/>
  <c r="O130"/>
  <c r="O128"/>
  <c r="O126"/>
  <c r="O124"/>
  <c r="O122"/>
  <c r="O120"/>
  <c r="O118"/>
  <c r="O116"/>
  <c r="O114"/>
  <c r="O112"/>
  <c r="O110"/>
  <c r="O108"/>
  <c r="O106"/>
  <c r="O104"/>
  <c r="O102"/>
  <c r="O100"/>
  <c r="O98"/>
  <c r="O96"/>
  <c r="O94"/>
  <c r="O92"/>
  <c r="O90"/>
  <c r="O88"/>
  <c r="O86"/>
  <c r="O84"/>
  <c r="O82"/>
  <c r="O80"/>
  <c r="O78"/>
  <c r="O76"/>
  <c r="O74"/>
  <c r="O72"/>
  <c r="O70"/>
  <c r="O68"/>
  <c r="O66"/>
  <c r="O64"/>
  <c r="O62"/>
  <c r="O60"/>
  <c r="O58"/>
  <c r="O56"/>
  <c r="O54"/>
  <c r="O52"/>
  <c r="O50"/>
  <c r="O48"/>
  <c r="O46"/>
  <c r="O44"/>
  <c r="O42"/>
  <c r="O40"/>
  <c r="O38"/>
  <c r="O36"/>
  <c r="O34"/>
  <c r="O32"/>
  <c r="O30"/>
  <c r="O28"/>
  <c r="O26"/>
  <c r="O24"/>
  <c r="O22"/>
  <c r="O20"/>
  <c r="O18"/>
  <c r="O16"/>
  <c r="O14"/>
  <c r="O12"/>
  <c r="O10"/>
  <c r="O8"/>
  <c r="O3581"/>
  <c r="O3579"/>
  <c r="O3577"/>
  <c r="O3575"/>
  <c r="O3573"/>
  <c r="O3571"/>
  <c r="O3569"/>
  <c r="O3567"/>
  <c r="O3565"/>
  <c r="O3563"/>
  <c r="O3561"/>
  <c r="O3559"/>
  <c r="O3557"/>
  <c r="O3555"/>
  <c r="O3553"/>
  <c r="O3551"/>
  <c r="O3549"/>
  <c r="O3547"/>
  <c r="O3545"/>
  <c r="O3543"/>
  <c r="O3541"/>
  <c r="O3539"/>
  <c r="O3537"/>
  <c r="O3535"/>
  <c r="O3533"/>
  <c r="O3531"/>
  <c r="O3529"/>
  <c r="O3527"/>
  <c r="O3525"/>
  <c r="O3523"/>
  <c r="O3521"/>
  <c r="O3519"/>
  <c r="O3517"/>
  <c r="O3515"/>
  <c r="O3513"/>
  <c r="O3511"/>
  <c r="O3509"/>
  <c r="O3507"/>
  <c r="O3505"/>
  <c r="O3503"/>
  <c r="O3501"/>
  <c r="O3499"/>
  <c r="O3497"/>
  <c r="O3495"/>
  <c r="O3493"/>
  <c r="O3491"/>
  <c r="O3489"/>
  <c r="O3487"/>
  <c r="O3485"/>
  <c r="O3483"/>
  <c r="O3481"/>
  <c r="O3479"/>
  <c r="O3477"/>
  <c r="O3475"/>
  <c r="O3473"/>
  <c r="O3471"/>
  <c r="O3469"/>
  <c r="O3467"/>
  <c r="O3465"/>
  <c r="O3463"/>
  <c r="O3461"/>
  <c r="O3459"/>
  <c r="O3457"/>
  <c r="O3455"/>
  <c r="O3453"/>
  <c r="O3451"/>
  <c r="O3449"/>
  <c r="O3447"/>
  <c r="O3445"/>
  <c r="O3443"/>
  <c r="O3441"/>
  <c r="O3439"/>
  <c r="O3437"/>
  <c r="O3435"/>
  <c r="O3433"/>
  <c r="O3431"/>
  <c r="O3429"/>
  <c r="O3427"/>
  <c r="O3425"/>
  <c r="O3423"/>
  <c r="O3421"/>
  <c r="O3419"/>
  <c r="O3417"/>
  <c r="O3415"/>
  <c r="O3413"/>
  <c r="O3411"/>
  <c r="O3409"/>
  <c r="O3407"/>
  <c r="O3405"/>
  <c r="O3403"/>
  <c r="O3401"/>
  <c r="O3399"/>
  <c r="O3397"/>
  <c r="O3395"/>
  <c r="O3393"/>
  <c r="O3391"/>
  <c r="O3389"/>
  <c r="O3387"/>
  <c r="O3385"/>
  <c r="O3383"/>
  <c r="O3381"/>
  <c r="O3379"/>
  <c r="O3377"/>
  <c r="O3375"/>
  <c r="O3373"/>
  <c r="O3371"/>
  <c r="O3369"/>
  <c r="O3367"/>
  <c r="O3365"/>
  <c r="O3363"/>
  <c r="O3361"/>
  <c r="O3359"/>
  <c r="O3357"/>
  <c r="O3355"/>
  <c r="O3353"/>
  <c r="O3351"/>
  <c r="O3349"/>
  <c r="O3347"/>
  <c r="O3345"/>
  <c r="O3343"/>
  <c r="O3341"/>
  <c r="O3339"/>
  <c r="O3337"/>
  <c r="O3335"/>
  <c r="O3333"/>
  <c r="O3331"/>
  <c r="O3329"/>
  <c r="O3327"/>
  <c r="O3325"/>
  <c r="O3323"/>
  <c r="O3321"/>
  <c r="O3319"/>
  <c r="O3317"/>
  <c r="O3315"/>
  <c r="O3313"/>
  <c r="O3311"/>
  <c r="O3309"/>
  <c r="O3307"/>
  <c r="O3305"/>
  <c r="O3303"/>
  <c r="O3301"/>
  <c r="O3299"/>
  <c r="O3297"/>
  <c r="O3295"/>
  <c r="O3293"/>
  <c r="O3291"/>
  <c r="O3289"/>
  <c r="O3287"/>
  <c r="O3285"/>
  <c r="O3283"/>
  <c r="O3281"/>
  <c r="O3279"/>
  <c r="O3277"/>
  <c r="O3275"/>
  <c r="O3273"/>
  <c r="O3271"/>
  <c r="O3269"/>
  <c r="O3267"/>
  <c r="O3265"/>
  <c r="O3263"/>
  <c r="O3261"/>
  <c r="O3259"/>
  <c r="O3257"/>
  <c r="O3255"/>
  <c r="O3253"/>
  <c r="O3251"/>
  <c r="O3249"/>
  <c r="O3247"/>
  <c r="O3245"/>
  <c r="O3243"/>
  <c r="O3241"/>
  <c r="O3239"/>
  <c r="O3237"/>
  <c r="O3235"/>
  <c r="O3233"/>
  <c r="O3231"/>
  <c r="O3229"/>
  <c r="O3227"/>
  <c r="O3225"/>
  <c r="O3223"/>
  <c r="O3221"/>
  <c r="O3219"/>
  <c r="O3217"/>
  <c r="O3215"/>
  <c r="O3213"/>
  <c r="O3211"/>
  <c r="O3209"/>
  <c r="O3207"/>
  <c r="O3205"/>
  <c r="O3203"/>
  <c r="O3201"/>
  <c r="O3199"/>
  <c r="O3197"/>
  <c r="O3195"/>
  <c r="O3193"/>
  <c r="O3191"/>
  <c r="O3189"/>
  <c r="O3187"/>
  <c r="O3185"/>
  <c r="O3183"/>
  <c r="O3181"/>
  <c r="O3179"/>
  <c r="O3177"/>
  <c r="O3175"/>
  <c r="O3173"/>
  <c r="O3171"/>
  <c r="O3169"/>
  <c r="O3167"/>
  <c r="O3165"/>
  <c r="O3163"/>
  <c r="O3161"/>
  <c r="O3159"/>
  <c r="O3157"/>
  <c r="O3155"/>
  <c r="O3153"/>
  <c r="O3151"/>
  <c r="O3149"/>
  <c r="O3147"/>
  <c r="O3145"/>
  <c r="O3143"/>
  <c r="O3141"/>
  <c r="O3139"/>
  <c r="O3137"/>
  <c r="O3135"/>
  <c r="O3133"/>
  <c r="O3131"/>
  <c r="O3129"/>
  <c r="O3127"/>
  <c r="O3125"/>
  <c r="O3123"/>
  <c r="O3121"/>
  <c r="O3119"/>
  <c r="O3117"/>
  <c r="O3115"/>
  <c r="O3113"/>
  <c r="O3111"/>
  <c r="O3109"/>
  <c r="O3107"/>
  <c r="O3105"/>
  <c r="O3103"/>
  <c r="O3101"/>
  <c r="O3099"/>
  <c r="O3097"/>
  <c r="O3095"/>
  <c r="O3093"/>
  <c r="O3091"/>
  <c r="O3089"/>
  <c r="O3087"/>
  <c r="O3085"/>
  <c r="O3083"/>
  <c r="O3081"/>
  <c r="O3079"/>
  <c r="O3077"/>
  <c r="O3075"/>
  <c r="O3073"/>
  <c r="O3071"/>
  <c r="O3069"/>
  <c r="O3067"/>
  <c r="O3065"/>
  <c r="O3063"/>
  <c r="O3061"/>
  <c r="O3059"/>
  <c r="O3057"/>
  <c r="O3055"/>
  <c r="O3053"/>
  <c r="O3051"/>
  <c r="O3049"/>
  <c r="O3047"/>
  <c r="O3045"/>
  <c r="O3043"/>
  <c r="O3041"/>
  <c r="O3039"/>
  <c r="O3037"/>
  <c r="O3035"/>
  <c r="O3033"/>
  <c r="O3031"/>
  <c r="O3029"/>
  <c r="O3027"/>
  <c r="O3025"/>
  <c r="O3023"/>
  <c r="O3021"/>
  <c r="O3019"/>
  <c r="O3017"/>
  <c r="O3015"/>
  <c r="O3013"/>
  <c r="O3011"/>
  <c r="O3009"/>
  <c r="O3007"/>
  <c r="O3005"/>
  <c r="O3003"/>
  <c r="O3001"/>
  <c r="O2999"/>
  <c r="O2997"/>
  <c r="O2995"/>
  <c r="O2993"/>
  <c r="O2991"/>
  <c r="O2989"/>
  <c r="O2987"/>
  <c r="O2985"/>
  <c r="O2983"/>
  <c r="O2981"/>
  <c r="O2979"/>
  <c r="O2977"/>
  <c r="O2975"/>
  <c r="O2973"/>
  <c r="O2971"/>
  <c r="O2969"/>
  <c r="O2967"/>
  <c r="O2965"/>
  <c r="O2963"/>
  <c r="O2961"/>
  <c r="O2959"/>
  <c r="O2957"/>
  <c r="O2955"/>
  <c r="O2953"/>
  <c r="O2951"/>
  <c r="O2949"/>
  <c r="O2947"/>
  <c r="O2945"/>
  <c r="O2943"/>
  <c r="O2941"/>
  <c r="O2939"/>
  <c r="O2937"/>
  <c r="O2935"/>
  <c r="O2933"/>
  <c r="O2931"/>
  <c r="O2929"/>
  <c r="O2927"/>
  <c r="O2925"/>
  <c r="O2923"/>
  <c r="O2921"/>
  <c r="O2919"/>
  <c r="O2917"/>
  <c r="O2915"/>
  <c r="O2913"/>
  <c r="O2911"/>
  <c r="O2909"/>
  <c r="O2907"/>
  <c r="O2905"/>
  <c r="O2903"/>
  <c r="O2901"/>
  <c r="O2899"/>
  <c r="O2897"/>
  <c r="O2895"/>
  <c r="O2893"/>
  <c r="O2891"/>
  <c r="O2889"/>
  <c r="O2887"/>
  <c r="O2885"/>
  <c r="O2883"/>
  <c r="O2881"/>
  <c r="O2879"/>
  <c r="O2877"/>
  <c r="O2875"/>
  <c r="O2873"/>
  <c r="O2871"/>
  <c r="O2869"/>
  <c r="O2867"/>
  <c r="O2865"/>
  <c r="O2863"/>
  <c r="O2861"/>
  <c r="O2859"/>
  <c r="O2857"/>
  <c r="O2855"/>
  <c r="O2853"/>
  <c r="O2851"/>
  <c r="O2849"/>
  <c r="O2847"/>
  <c r="O2845"/>
  <c r="O2843"/>
  <c r="O2841"/>
  <c r="O2839"/>
  <c r="O2837"/>
  <c r="O2835"/>
  <c r="O2833"/>
  <c r="O2831"/>
  <c r="O2829"/>
  <c r="O2827"/>
  <c r="O2825"/>
  <c r="O2823"/>
  <c r="O2821"/>
  <c r="O2819"/>
  <c r="O2817"/>
  <c r="O2815"/>
  <c r="O2813"/>
  <c r="O2811"/>
  <c r="O2809"/>
  <c r="O2807"/>
  <c r="O2805"/>
  <c r="O2803"/>
  <c r="O2801"/>
  <c r="O2799"/>
  <c r="O2797"/>
  <c r="O2795"/>
  <c r="O2793"/>
  <c r="O2791"/>
  <c r="O2789"/>
  <c r="O2787"/>
  <c r="O2785"/>
  <c r="O2783"/>
  <c r="O2781"/>
  <c r="O2779"/>
  <c r="O2777"/>
  <c r="O2775"/>
  <c r="O2773"/>
  <c r="O2771"/>
  <c r="O2769"/>
  <c r="O2767"/>
  <c r="O2765"/>
  <c r="O2763"/>
  <c r="O2761"/>
  <c r="O2759"/>
  <c r="O2757"/>
  <c r="O2755"/>
  <c r="O2753"/>
  <c r="O2751"/>
  <c r="O2749"/>
  <c r="O2747"/>
  <c r="O2745"/>
  <c r="O2743"/>
  <c r="O2741"/>
  <c r="O2739"/>
  <c r="O2737"/>
  <c r="O2735"/>
  <c r="O2733"/>
  <c r="O2731"/>
  <c r="O2729"/>
  <c r="O2727"/>
  <c r="O2725"/>
  <c r="O2723"/>
  <c r="O2721"/>
  <c r="O2719"/>
  <c r="O2717"/>
  <c r="O2715"/>
  <c r="O2713"/>
  <c r="O2711"/>
  <c r="O2709"/>
  <c r="O2707"/>
  <c r="O2705"/>
  <c r="O2703"/>
  <c r="O2701"/>
  <c r="O2699"/>
  <c r="O2697"/>
  <c r="O2695"/>
  <c r="O2693"/>
  <c r="O2691"/>
  <c r="O2689"/>
  <c r="O2687"/>
  <c r="O2685"/>
  <c r="O2683"/>
  <c r="O2681"/>
  <c r="O2679"/>
  <c r="O2677"/>
  <c r="O2675"/>
  <c r="O2673"/>
  <c r="O2671"/>
  <c r="O2669"/>
  <c r="O2667"/>
  <c r="O2665"/>
  <c r="O2663"/>
  <c r="O2661"/>
  <c r="O2659"/>
  <c r="O2657"/>
  <c r="O2655"/>
  <c r="O2653"/>
  <c r="O2651"/>
  <c r="O2649"/>
  <c r="O2647"/>
  <c r="O2645"/>
  <c r="O2643"/>
  <c r="O2641"/>
  <c r="O2639"/>
  <c r="O2637"/>
  <c r="O2635"/>
  <c r="O2633"/>
  <c r="O2631"/>
  <c r="O2629"/>
  <c r="O2627"/>
  <c r="O2625"/>
  <c r="O2623"/>
  <c r="O2621"/>
  <c r="O2619"/>
  <c r="O2617"/>
  <c r="O2615"/>
  <c r="O2613"/>
  <c r="O2611"/>
  <c r="O2609"/>
  <c r="O2607"/>
  <c r="O2605"/>
  <c r="O2603"/>
  <c r="O2601"/>
  <c r="O2599"/>
  <c r="O2597"/>
  <c r="O2595"/>
  <c r="O2593"/>
  <c r="O2591"/>
  <c r="O2589"/>
  <c r="O2587"/>
  <c r="O2585"/>
  <c r="O2583"/>
  <c r="O2581"/>
  <c r="O2579"/>
  <c r="O2577"/>
  <c r="O2575"/>
  <c r="O2573"/>
  <c r="O2571"/>
  <c r="O2569"/>
  <c r="O2567"/>
  <c r="O2565"/>
  <c r="O2563"/>
  <c r="O2561"/>
  <c r="O2559"/>
  <c r="O2557"/>
  <c r="O2555"/>
  <c r="O2553"/>
  <c r="O2551"/>
  <c r="O2549"/>
  <c r="O2547"/>
  <c r="O2545"/>
  <c r="O2543"/>
  <c r="O2541"/>
  <c r="O2539"/>
  <c r="O2537"/>
  <c r="O2535"/>
  <c r="O2533"/>
  <c r="O2531"/>
  <c r="O2529"/>
  <c r="O2527"/>
  <c r="O2525"/>
  <c r="O2523"/>
  <c r="O2521"/>
  <c r="O2519"/>
  <c r="O2517"/>
  <c r="O2515"/>
  <c r="O2513"/>
  <c r="O2511"/>
  <c r="O2509"/>
  <c r="O2507"/>
  <c r="O2505"/>
  <c r="O2503"/>
  <c r="O2501"/>
  <c r="O2499"/>
  <c r="O2497"/>
  <c r="O2495"/>
  <c r="O2493"/>
  <c r="O2491"/>
  <c r="O2489"/>
  <c r="O2487"/>
  <c r="O2485"/>
  <c r="O2483"/>
  <c r="O2481"/>
  <c r="O2479"/>
  <c r="O2477"/>
  <c r="O2475"/>
  <c r="O2473"/>
  <c r="O2471"/>
  <c r="O2469"/>
  <c r="O2467"/>
  <c r="O2465"/>
  <c r="O2463"/>
  <c r="O2461"/>
  <c r="O2459"/>
  <c r="O2457"/>
  <c r="O2455"/>
  <c r="O2453"/>
  <c r="O2451"/>
  <c r="O2449"/>
  <c r="O2447"/>
  <c r="O2445"/>
  <c r="O2443"/>
  <c r="O2441"/>
  <c r="O2439"/>
  <c r="O2437"/>
  <c r="O2435"/>
  <c r="O2433"/>
  <c r="O2431"/>
  <c r="O2429"/>
  <c r="O2427"/>
  <c r="O2425"/>
  <c r="O2423"/>
  <c r="O2421"/>
  <c r="O2419"/>
  <c r="O2417"/>
  <c r="O2415"/>
  <c r="O2413"/>
  <c r="O2411"/>
  <c r="O2409"/>
  <c r="O2407"/>
  <c r="O2405"/>
  <c r="O2403"/>
  <c r="O2401"/>
  <c r="O2399"/>
  <c r="O2397"/>
  <c r="O2395"/>
  <c r="O2393"/>
  <c r="O2391"/>
  <c r="O2389"/>
  <c r="O2387"/>
  <c r="O2385"/>
  <c r="O2383"/>
  <c r="O2381"/>
  <c r="O2379"/>
  <c r="O2377"/>
  <c r="O2375"/>
  <c r="O2373"/>
  <c r="O2371"/>
  <c r="O2369"/>
  <c r="O2367"/>
  <c r="O2365"/>
  <c r="O2363"/>
  <c r="O2361"/>
  <c r="O2359"/>
  <c r="O2357"/>
  <c r="O2355"/>
  <c r="O2353"/>
  <c r="O2351"/>
  <c r="O2349"/>
  <c r="O2347"/>
  <c r="O2345"/>
  <c r="O2343"/>
  <c r="O2341"/>
  <c r="O2339"/>
  <c r="O2337"/>
  <c r="O2335"/>
  <c r="O2333"/>
  <c r="O2331"/>
  <c r="O2329"/>
  <c r="O2327"/>
  <c r="O2325"/>
  <c r="O2323"/>
  <c r="O2321"/>
  <c r="O2319"/>
  <c r="O2317"/>
  <c r="O2315"/>
  <c r="O2313"/>
  <c r="O2311"/>
  <c r="O2309"/>
  <c r="O2307"/>
  <c r="O2305"/>
  <c r="O2303"/>
  <c r="O2301"/>
  <c r="O2299"/>
  <c r="O2297"/>
  <c r="O2295"/>
  <c r="O2293"/>
  <c r="O2291"/>
  <c r="O2289"/>
  <c r="O2287"/>
  <c r="O2285"/>
  <c r="O2283"/>
  <c r="O2281"/>
  <c r="O2279"/>
  <c r="O2277"/>
  <c r="O2275"/>
  <c r="O2273"/>
  <c r="O2271"/>
  <c r="O2269"/>
  <c r="O2267"/>
  <c r="O2265"/>
  <c r="O2263"/>
  <c r="O2261"/>
  <c r="O2259"/>
  <c r="O2257"/>
  <c r="O2255"/>
  <c r="O2253"/>
  <c r="O2251"/>
  <c r="O2249"/>
  <c r="O2247"/>
  <c r="O2245"/>
  <c r="O2243"/>
  <c r="O2241"/>
  <c r="O2239"/>
  <c r="O2237"/>
  <c r="O2235"/>
  <c r="O2233"/>
  <c r="O2231"/>
  <c r="O2229"/>
  <c r="O2227"/>
  <c r="O2225"/>
  <c r="O2223"/>
  <c r="O2221"/>
  <c r="O2219"/>
  <c r="O2217"/>
  <c r="O2215"/>
  <c r="O2213"/>
  <c r="O2211"/>
  <c r="O2209"/>
  <c r="O2207"/>
  <c r="O2205"/>
  <c r="O2203"/>
  <c r="O2201"/>
  <c r="O2199"/>
  <c r="O2197"/>
  <c r="O2195"/>
  <c r="O2193"/>
  <c r="O2191"/>
  <c r="O2189"/>
  <c r="O2187"/>
  <c r="O2185"/>
  <c r="O2183"/>
  <c r="O2181"/>
  <c r="O2179"/>
  <c r="O2177"/>
  <c r="O2175"/>
  <c r="O2173"/>
  <c r="O2171"/>
  <c r="O2169"/>
  <c r="O2167"/>
  <c r="O2165"/>
  <c r="O2163"/>
  <c r="O2161"/>
  <c r="O2159"/>
  <c r="O2157"/>
  <c r="O2155"/>
  <c r="O2153"/>
  <c r="O2151"/>
  <c r="O2149"/>
  <c r="O2147"/>
  <c r="O2145"/>
  <c r="O2143"/>
  <c r="O2141"/>
  <c r="O2139"/>
  <c r="O2137"/>
  <c r="O2135"/>
  <c r="O2133"/>
  <c r="O2131"/>
  <c r="O2129"/>
  <c r="O2127"/>
  <c r="O2125"/>
  <c r="O2123"/>
  <c r="O2121"/>
  <c r="O2119"/>
  <c r="O2117"/>
  <c r="O2115"/>
  <c r="O2113"/>
  <c r="O2111"/>
  <c r="O2109"/>
  <c r="O2107"/>
  <c r="O2105"/>
  <c r="O2103"/>
  <c r="O2101"/>
  <c r="O2099"/>
  <c r="O2097"/>
  <c r="O2095"/>
  <c r="O2093"/>
  <c r="O2091"/>
  <c r="O2089"/>
  <c r="O2087"/>
  <c r="O2085"/>
  <c r="O2083"/>
  <c r="O2081"/>
  <c r="O2079"/>
  <c r="O2077"/>
  <c r="O2075"/>
  <c r="O2073"/>
  <c r="O2071"/>
  <c r="O2069"/>
  <c r="O2067"/>
  <c r="O2065"/>
  <c r="O2063"/>
  <c r="O2061"/>
  <c r="O2059"/>
  <c r="O2057"/>
  <c r="O2055"/>
  <c r="O2053"/>
  <c r="O2051"/>
  <c r="O2049"/>
  <c r="O2047"/>
  <c r="O2045"/>
  <c r="O2043"/>
  <c r="O2041"/>
  <c r="O2039"/>
  <c r="O2037"/>
  <c r="O2035"/>
  <c r="O2033"/>
  <c r="O2031"/>
  <c r="O2029"/>
  <c r="O2027"/>
  <c r="O2025"/>
  <c r="O2023"/>
  <c r="O2021"/>
  <c r="O2019"/>
  <c r="O2017"/>
  <c r="O2015"/>
  <c r="O2013"/>
  <c r="O2011"/>
  <c r="O2009"/>
  <c r="O2007"/>
  <c r="O2005"/>
  <c r="O2003"/>
  <c r="O2001"/>
  <c r="O1999"/>
  <c r="O1997"/>
  <c r="O1995"/>
  <c r="O1993"/>
  <c r="O1991"/>
  <c r="O1989"/>
  <c r="O1987"/>
  <c r="O1985"/>
  <c r="O1983"/>
  <c r="O1981"/>
  <c r="O1979"/>
  <c r="O1977"/>
  <c r="O1975"/>
  <c r="O1973"/>
  <c r="O1971"/>
  <c r="O1969"/>
  <c r="O1967"/>
  <c r="O1965"/>
  <c r="O1963"/>
  <c r="O1961"/>
  <c r="O1959"/>
  <c r="O1957"/>
  <c r="O1955"/>
  <c r="O1953"/>
  <c r="O1951"/>
  <c r="O1949"/>
  <c r="O1947"/>
  <c r="O1945"/>
  <c r="O1943"/>
  <c r="O1941"/>
  <c r="O1939"/>
  <c r="O1937"/>
  <c r="O1935"/>
  <c r="O1933"/>
  <c r="O1931"/>
  <c r="O1929"/>
  <c r="O1927"/>
  <c r="O1925"/>
  <c r="O1923"/>
  <c r="O1921"/>
  <c r="O1919"/>
  <c r="O1917"/>
  <c r="O1915"/>
  <c r="O1913"/>
  <c r="O1911"/>
  <c r="O1909"/>
  <c r="O1907"/>
  <c r="O1905"/>
  <c r="O1903"/>
  <c r="O1901"/>
  <c r="O1899"/>
  <c r="O1897"/>
  <c r="O1895"/>
  <c r="O1893"/>
  <c r="O1891"/>
  <c r="O1889"/>
  <c r="O1887"/>
  <c r="O1885"/>
  <c r="O1883"/>
  <c r="O1881"/>
  <c r="O1879"/>
  <c r="O1877"/>
  <c r="O1875"/>
  <c r="O1873"/>
  <c r="O1871"/>
  <c r="O1869"/>
  <c r="O1867"/>
  <c r="O1865"/>
  <c r="O1863"/>
  <c r="O1861"/>
  <c r="O1859"/>
  <c r="O1857"/>
  <c r="O1855"/>
  <c r="O1853"/>
  <c r="O1851"/>
  <c r="O1849"/>
  <c r="O1847"/>
  <c r="O1845"/>
  <c r="O1843"/>
  <c r="O1841"/>
  <c r="O1839"/>
  <c r="O1837"/>
  <c r="O1835"/>
  <c r="O1833"/>
  <c r="O1831"/>
  <c r="O1829"/>
  <c r="O1827"/>
  <c r="O1825"/>
  <c r="O1823"/>
  <c r="O1821"/>
  <c r="O1819"/>
  <c r="O1817"/>
  <c r="O1815"/>
  <c r="O1813"/>
  <c r="O1811"/>
  <c r="O1809"/>
  <c r="O1807"/>
  <c r="O1805"/>
  <c r="O1803"/>
  <c r="O1801"/>
  <c r="O1799"/>
  <c r="O1797"/>
  <c r="O1795"/>
  <c r="O1793"/>
  <c r="O1791"/>
  <c r="O1789"/>
  <c r="O1787"/>
  <c r="O1785"/>
  <c r="O1783"/>
  <c r="O1781"/>
  <c r="O1779"/>
  <c r="O1777"/>
  <c r="O1775"/>
  <c r="O1773"/>
  <c r="O1771"/>
  <c r="O1769"/>
  <c r="O1767"/>
  <c r="O1765"/>
  <c r="O1763"/>
  <c r="O1761"/>
  <c r="O1759"/>
  <c r="O1757"/>
  <c r="O1755"/>
  <c r="O1753"/>
  <c r="O1751"/>
  <c r="O1749"/>
  <c r="O1747"/>
  <c r="O1745"/>
  <c r="O1743"/>
  <c r="O1741"/>
  <c r="O1739"/>
  <c r="O1737"/>
  <c r="O1735"/>
  <c r="O1733"/>
  <c r="O1731"/>
  <c r="O1729"/>
  <c r="O1727"/>
  <c r="O1725"/>
  <c r="O1723"/>
  <c r="O1721"/>
  <c r="O1719"/>
  <c r="O1717"/>
  <c r="O1715"/>
  <c r="O1713"/>
  <c r="O1711"/>
  <c r="O1709"/>
  <c r="O1707"/>
  <c r="O1705"/>
  <c r="O1703"/>
  <c r="O1701"/>
  <c r="O1699"/>
  <c r="O1697"/>
  <c r="O1695"/>
  <c r="O1693"/>
  <c r="O1691"/>
  <c r="O1689"/>
  <c r="O1687"/>
  <c r="O1685"/>
  <c r="O1683"/>
  <c r="O1681"/>
  <c r="O1679"/>
  <c r="O1677"/>
  <c r="O1675"/>
  <c r="O1673"/>
  <c r="O1671"/>
  <c r="O1669"/>
  <c r="O1667"/>
  <c r="O1665"/>
  <c r="O1663"/>
  <c r="O1661"/>
  <c r="O1659"/>
  <c r="O1657"/>
  <c r="O1655"/>
  <c r="O1653"/>
  <c r="O1651"/>
  <c r="O1649"/>
  <c r="O1647"/>
  <c r="O1645"/>
  <c r="O1643"/>
  <c r="O1641"/>
  <c r="O1639"/>
  <c r="O1637"/>
  <c r="O1635"/>
  <c r="O1633"/>
  <c r="O1631"/>
  <c r="O1629"/>
  <c r="O1627"/>
  <c r="O1625"/>
  <c r="O1623"/>
  <c r="O1621"/>
  <c r="O1619"/>
  <c r="O1617"/>
  <c r="O1615"/>
  <c r="O1613"/>
  <c r="O1611"/>
  <c r="O1609"/>
  <c r="O1607"/>
  <c r="O1605"/>
  <c r="O1603"/>
  <c r="O1601"/>
  <c r="O1599"/>
  <c r="O1597"/>
  <c r="O1595"/>
  <c r="O1593"/>
  <c r="O1591"/>
  <c r="O1589"/>
  <c r="O1587"/>
  <c r="O1585"/>
  <c r="O1583"/>
  <c r="O1581"/>
  <c r="O1579"/>
  <c r="O1577"/>
  <c r="O1575"/>
  <c r="O1573"/>
  <c r="O1571"/>
  <c r="O1569"/>
  <c r="O1567"/>
  <c r="O1565"/>
  <c r="O1563"/>
  <c r="O1561"/>
  <c r="O1559"/>
  <c r="O1557"/>
  <c r="O1555"/>
  <c r="O1553"/>
  <c r="O1551"/>
  <c r="O1549"/>
  <c r="O1547"/>
  <c r="O1545"/>
  <c r="O1543"/>
  <c r="O1541"/>
  <c r="O1539"/>
  <c r="O1537"/>
  <c r="O1535"/>
  <c r="O1533"/>
  <c r="O1531"/>
  <c r="O1529"/>
  <c r="O1527"/>
  <c r="O1525"/>
  <c r="O1523"/>
  <c r="O1521"/>
  <c r="O1519"/>
  <c r="O1517"/>
  <c r="O1515"/>
  <c r="O1513"/>
  <c r="O1511"/>
  <c r="O1509"/>
  <c r="O1507"/>
  <c r="O1505"/>
  <c r="O1503"/>
  <c r="O1501"/>
  <c r="O1499"/>
  <c r="O1497"/>
  <c r="O1495"/>
  <c r="O1493"/>
  <c r="O1491"/>
  <c r="O1489"/>
  <c r="O1487"/>
  <c r="O1485"/>
  <c r="O1483"/>
  <c r="O1481"/>
  <c r="O1479"/>
  <c r="O1477"/>
  <c r="O1475"/>
  <c r="O1473"/>
  <c r="O1471"/>
  <c r="O1469"/>
  <c r="O1467"/>
  <c r="O1465"/>
  <c r="O1463"/>
  <c r="O1461"/>
  <c r="O1459"/>
  <c r="O1457"/>
  <c r="O1455"/>
  <c r="O1453"/>
  <c r="O1451"/>
  <c r="O1449"/>
  <c r="O1447"/>
  <c r="O1445"/>
  <c r="O1443"/>
  <c r="O1441"/>
  <c r="O1439"/>
  <c r="O1437"/>
  <c r="O1435"/>
  <c r="O1433"/>
  <c r="O1431"/>
  <c r="O1429"/>
  <c r="O1427"/>
  <c r="O1425"/>
  <c r="O1423"/>
  <c r="O1421"/>
  <c r="O1419"/>
  <c r="O1417"/>
  <c r="O1415"/>
  <c r="O1413"/>
  <c r="O1411"/>
  <c r="O1409"/>
  <c r="O1407"/>
  <c r="O1405"/>
  <c r="O1403"/>
  <c r="O1401"/>
  <c r="O1399"/>
  <c r="O1397"/>
  <c r="O1395"/>
  <c r="O1393"/>
  <c r="O1391"/>
  <c r="O1389"/>
  <c r="O1387"/>
  <c r="O1385"/>
  <c r="O1383"/>
  <c r="O1381"/>
  <c r="O1379"/>
  <c r="O1377"/>
  <c r="O1375"/>
  <c r="O1373"/>
  <c r="O1371"/>
  <c r="O1369"/>
  <c r="O1367"/>
  <c r="O1365"/>
  <c r="O1363"/>
  <c r="O1361"/>
  <c r="O1359"/>
  <c r="O1357"/>
  <c r="O1355"/>
  <c r="O1353"/>
  <c r="O1351"/>
  <c r="O1349"/>
  <c r="O1347"/>
  <c r="O1345"/>
  <c r="O1343"/>
  <c r="O1341"/>
  <c r="O1339"/>
  <c r="O1337"/>
  <c r="O1335"/>
  <c r="O1333"/>
  <c r="O1331"/>
  <c r="O1329"/>
  <c r="O1327"/>
  <c r="O1325"/>
  <c r="O1323"/>
  <c r="O1321"/>
  <c r="O1319"/>
  <c r="O1317"/>
  <c r="O1315"/>
  <c r="O1313"/>
  <c r="O1311"/>
  <c r="O1309"/>
  <c r="O1307"/>
  <c r="O1305"/>
  <c r="O1303"/>
  <c r="O1301"/>
  <c r="O1299"/>
  <c r="O1297"/>
  <c r="O1295"/>
  <c r="O1293"/>
  <c r="O1291"/>
  <c r="O1289"/>
  <c r="O1287"/>
  <c r="O1285"/>
  <c r="O1283"/>
  <c r="O1281"/>
  <c r="O1279"/>
  <c r="O1277"/>
  <c r="O1275"/>
  <c r="O1273"/>
  <c r="O1271"/>
  <c r="O1269"/>
  <c r="O1267"/>
  <c r="O1265"/>
  <c r="O1263"/>
  <c r="O1261"/>
  <c r="O1259"/>
  <c r="O1257"/>
  <c r="O1255"/>
  <c r="O1253"/>
  <c r="O1251"/>
  <c r="O1249"/>
  <c r="O1247"/>
  <c r="O1245"/>
  <c r="O1243"/>
  <c r="O1241"/>
  <c r="O1239"/>
  <c r="O1237"/>
  <c r="O1235"/>
  <c r="O1233"/>
  <c r="O1231"/>
  <c r="O1229"/>
  <c r="O1227"/>
  <c r="O1225"/>
  <c r="O1223"/>
  <c r="O1221"/>
  <c r="O1219"/>
  <c r="O1217"/>
  <c r="O1215"/>
  <c r="O1213"/>
  <c r="O1211"/>
  <c r="O1209"/>
  <c r="O1207"/>
  <c r="O1205"/>
  <c r="O1203"/>
  <c r="O1201"/>
  <c r="O1199"/>
  <c r="O1197"/>
  <c r="O1195"/>
  <c r="O1193"/>
  <c r="O1191"/>
  <c r="O1189"/>
  <c r="O1187"/>
  <c r="O1185"/>
  <c r="O1183"/>
  <c r="O1181"/>
  <c r="O1179"/>
  <c r="O1177"/>
  <c r="O1175"/>
  <c r="O1173"/>
  <c r="O1171"/>
  <c r="O1169"/>
  <c r="O1167"/>
  <c r="O1165"/>
  <c r="O1163"/>
  <c r="O1161"/>
  <c r="O1159"/>
  <c r="O1157"/>
  <c r="O1155"/>
  <c r="O1153"/>
  <c r="O1151"/>
  <c r="O1149"/>
  <c r="O1147"/>
  <c r="O1145"/>
  <c r="O1143"/>
  <c r="O1141"/>
  <c r="O1139"/>
  <c r="O1137"/>
  <c r="O1135"/>
  <c r="O1133"/>
  <c r="O1131"/>
  <c r="O1129"/>
  <c r="O1127"/>
  <c r="O1125"/>
  <c r="O1123"/>
  <c r="O1121"/>
  <c r="O1119"/>
  <c r="O1117"/>
  <c r="O1115"/>
  <c r="O1113"/>
  <c r="O1111"/>
  <c r="O1109"/>
  <c r="O1107"/>
  <c r="O1105"/>
  <c r="O1103"/>
  <c r="O1101"/>
  <c r="O1099"/>
  <c r="O1097"/>
  <c r="O1095"/>
  <c r="O1093"/>
  <c r="O1091"/>
  <c r="O1089"/>
  <c r="O1087"/>
  <c r="O1085"/>
  <c r="O1083"/>
  <c r="O1081"/>
  <c r="O1079"/>
  <c r="O1077"/>
  <c r="O1075"/>
  <c r="O1073"/>
  <c r="O1071"/>
  <c r="O1069"/>
  <c r="O1067"/>
  <c r="O1065"/>
  <c r="O1063"/>
  <c r="O1061"/>
  <c r="O1059"/>
  <c r="O1057"/>
  <c r="O1055"/>
  <c r="O1053"/>
  <c r="O1051"/>
  <c r="O1049"/>
  <c r="O1047"/>
  <c r="O1045"/>
  <c r="O1043"/>
  <c r="O1041"/>
  <c r="O1039"/>
  <c r="O1037"/>
  <c r="O1035"/>
  <c r="O1033"/>
  <c r="O1031"/>
  <c r="O1029"/>
  <c r="O1027"/>
  <c r="O1025"/>
  <c r="O1023"/>
  <c r="O1021"/>
  <c r="O1019"/>
  <c r="O1017"/>
  <c r="O1015"/>
  <c r="O1013"/>
  <c r="O1011"/>
  <c r="O1009"/>
  <c r="O1007"/>
  <c r="O1005"/>
  <c r="O1003"/>
  <c r="O1001"/>
  <c r="O999"/>
  <c r="O997"/>
  <c r="O995"/>
  <c r="O993"/>
  <c r="O991"/>
  <c r="O989"/>
  <c r="O987"/>
  <c r="O985"/>
  <c r="O983"/>
  <c r="O981"/>
  <c r="O979"/>
  <c r="O977"/>
  <c r="O975"/>
  <c r="O973"/>
  <c r="O971"/>
  <c r="O969"/>
  <c r="O967"/>
  <c r="O965"/>
  <c r="O963"/>
  <c r="O961"/>
  <c r="O959"/>
  <c r="O957"/>
  <c r="O955"/>
  <c r="O953"/>
  <c r="O951"/>
  <c r="O949"/>
  <c r="O947"/>
  <c r="O945"/>
  <c r="O943"/>
  <c r="O941"/>
  <c r="O939"/>
  <c r="O937"/>
  <c r="O935"/>
  <c r="O933"/>
  <c r="O931"/>
  <c r="O929"/>
  <c r="O927"/>
  <c r="O925"/>
  <c r="O923"/>
  <c r="O921"/>
  <c r="O919"/>
  <c r="O917"/>
  <c r="O915"/>
  <c r="O913"/>
  <c r="O911"/>
  <c r="O909"/>
  <c r="O907"/>
  <c r="O905"/>
  <c r="O903"/>
  <c r="O901"/>
  <c r="O899"/>
  <c r="O897"/>
  <c r="O895"/>
  <c r="O893"/>
  <c r="O891"/>
  <c r="O889"/>
  <c r="O887"/>
  <c r="O885"/>
  <c r="O883"/>
  <c r="O881"/>
  <c r="O879"/>
  <c r="O877"/>
  <c r="O875"/>
  <c r="O873"/>
  <c r="O871"/>
  <c r="O869"/>
  <c r="O867"/>
  <c r="O865"/>
  <c r="O863"/>
  <c r="O861"/>
  <c r="O859"/>
  <c r="O857"/>
  <c r="O855"/>
  <c r="O853"/>
  <c r="O851"/>
  <c r="O849"/>
  <c r="O847"/>
  <c r="O845"/>
  <c r="O843"/>
  <c r="O841"/>
  <c r="O839"/>
  <c r="O837"/>
  <c r="O835"/>
  <c r="O833"/>
  <c r="O831"/>
  <c r="O829"/>
  <c r="O827"/>
  <c r="O825"/>
  <c r="O823"/>
  <c r="O821"/>
  <c r="O819"/>
  <c r="O817"/>
  <c r="O815"/>
  <c r="O813"/>
  <c r="O811"/>
  <c r="O809"/>
  <c r="O807"/>
  <c r="O805"/>
  <c r="O803"/>
  <c r="O801"/>
  <c r="O799"/>
  <c r="O797"/>
  <c r="O795"/>
  <c r="O793"/>
  <c r="O791"/>
  <c r="O789"/>
  <c r="O787"/>
  <c r="O785"/>
  <c r="O783"/>
  <c r="O781"/>
  <c r="O779"/>
  <c r="O777"/>
  <c r="O775"/>
  <c r="O773"/>
  <c r="O771"/>
  <c r="O769"/>
  <c r="O767"/>
  <c r="O765"/>
  <c r="O763"/>
  <c r="O761"/>
  <c r="O759"/>
  <c r="O757"/>
  <c r="O755"/>
  <c r="O753"/>
  <c r="O751"/>
  <c r="O749"/>
  <c r="O747"/>
  <c r="O745"/>
  <c r="O743"/>
  <c r="O741"/>
  <c r="O739"/>
  <c r="O737"/>
  <c r="O735"/>
  <c r="O733"/>
  <c r="O731"/>
  <c r="O729"/>
  <c r="O727"/>
  <c r="O725"/>
  <c r="O723"/>
  <c r="O721"/>
  <c r="O719"/>
  <c r="O717"/>
  <c r="O715"/>
  <c r="O713"/>
  <c r="O711"/>
  <c r="O709"/>
  <c r="O707"/>
  <c r="O705"/>
  <c r="O703"/>
  <c r="O701"/>
  <c r="O699"/>
  <c r="O697"/>
  <c r="O695"/>
  <c r="O693"/>
  <c r="O691"/>
  <c r="O689"/>
  <c r="O687"/>
  <c r="O685"/>
  <c r="O683"/>
  <c r="O681"/>
  <c r="O679"/>
  <c r="O677"/>
  <c r="O675"/>
  <c r="O673"/>
  <c r="O671"/>
  <c r="O669"/>
  <c r="O667"/>
  <c r="O665"/>
  <c r="O663"/>
  <c r="O661"/>
  <c r="O659"/>
  <c r="O657"/>
  <c r="O655"/>
  <c r="O653"/>
  <c r="O651"/>
  <c r="O649"/>
  <c r="O647"/>
  <c r="O645"/>
  <c r="O643"/>
  <c r="O641"/>
  <c r="O639"/>
  <c r="O637"/>
  <c r="O635"/>
  <c r="O633"/>
  <c r="O631"/>
  <c r="O629"/>
  <c r="O627"/>
  <c r="O625"/>
  <c r="O623"/>
  <c r="O621"/>
  <c r="O619"/>
  <c r="O617"/>
  <c r="O615"/>
  <c r="O613"/>
  <c r="O611"/>
  <c r="O609"/>
  <c r="O607"/>
  <c r="O605"/>
  <c r="O603"/>
  <c r="O601"/>
  <c r="O599"/>
  <c r="O597"/>
  <c r="O595"/>
  <c r="O593"/>
  <c r="O591"/>
  <c r="O589"/>
  <c r="O587"/>
  <c r="O585"/>
  <c r="O583"/>
  <c r="O581"/>
  <c r="O579"/>
  <c r="O577"/>
  <c r="O575"/>
  <c r="O573"/>
  <c r="O571"/>
  <c r="O569"/>
  <c r="O567"/>
  <c r="O565"/>
  <c r="O563"/>
  <c r="O561"/>
  <c r="O559"/>
  <c r="O557"/>
  <c r="O555"/>
  <c r="O553"/>
  <c r="O551"/>
  <c r="O549"/>
  <c r="O547"/>
  <c r="O545"/>
  <c r="O543"/>
  <c r="O541"/>
  <c r="O539"/>
  <c r="O537"/>
  <c r="O535"/>
  <c r="O533"/>
  <c r="O531"/>
  <c r="O529"/>
  <c r="O527"/>
  <c r="O525"/>
  <c r="O523"/>
  <c r="O521"/>
  <c r="O519"/>
  <c r="O517"/>
  <c r="O515"/>
  <c r="O513"/>
  <c r="O511"/>
  <c r="O509"/>
  <c r="O507"/>
  <c r="O505"/>
  <c r="O503"/>
  <c r="O501"/>
  <c r="O499"/>
  <c r="O497"/>
  <c r="O495"/>
  <c r="O493"/>
  <c r="O491"/>
  <c r="O489"/>
  <c r="O487"/>
  <c r="O485"/>
  <c r="O483"/>
  <c r="O481"/>
  <c r="O479"/>
  <c r="O477"/>
  <c r="O475"/>
  <c r="O473"/>
  <c r="O471"/>
  <c r="O469"/>
  <c r="O467"/>
  <c r="O465"/>
  <c r="O463"/>
  <c r="O461"/>
  <c r="O459"/>
  <c r="O457"/>
  <c r="O455"/>
  <c r="O453"/>
  <c r="O451"/>
  <c r="O449"/>
  <c r="O447"/>
  <c r="O445"/>
  <c r="O443"/>
  <c r="O441"/>
  <c r="O439"/>
  <c r="O437"/>
  <c r="O435"/>
  <c r="O433"/>
  <c r="O431"/>
  <c r="O429"/>
  <c r="O427"/>
  <c r="O425"/>
  <c r="O423"/>
  <c r="O421"/>
  <c r="O419"/>
  <c r="O417"/>
  <c r="O415"/>
  <c r="O413"/>
  <c r="O411"/>
  <c r="O409"/>
  <c r="O407"/>
  <c r="O405"/>
  <c r="O403"/>
  <c r="O401"/>
  <c r="O399"/>
  <c r="O397"/>
  <c r="O395"/>
  <c r="O393"/>
  <c r="O391"/>
  <c r="O389"/>
  <c r="O387"/>
  <c r="O385"/>
  <c r="O383"/>
  <c r="O381"/>
  <c r="O379"/>
  <c r="O377"/>
  <c r="O375"/>
  <c r="O373"/>
  <c r="O371"/>
  <c r="O369"/>
  <c r="O367"/>
  <c r="O365"/>
  <c r="O363"/>
  <c r="O361"/>
  <c r="O359"/>
  <c r="O357"/>
  <c r="O355"/>
  <c r="O353"/>
  <c r="O351"/>
  <c r="O349"/>
  <c r="O347"/>
  <c r="O345"/>
  <c r="O343"/>
  <c r="O341"/>
  <c r="O339"/>
  <c r="O337"/>
  <c r="O335"/>
  <c r="O333"/>
  <c r="O331"/>
  <c r="O329"/>
  <c r="O327"/>
  <c r="O325"/>
  <c r="O323"/>
  <c r="O321"/>
  <c r="O319"/>
  <c r="O317"/>
  <c r="O315"/>
  <c r="O313"/>
  <c r="O311"/>
  <c r="O309"/>
  <c r="O307"/>
  <c r="O305"/>
  <c r="O303"/>
  <c r="O301"/>
  <c r="O299"/>
  <c r="O297"/>
  <c r="O295"/>
  <c r="O293"/>
  <c r="O291"/>
  <c r="O289"/>
  <c r="O287"/>
  <c r="O285"/>
  <c r="O283"/>
  <c r="O281"/>
  <c r="O279"/>
  <c r="O277"/>
  <c r="O275"/>
  <c r="O273"/>
  <c r="O271"/>
  <c r="O269"/>
  <c r="O267"/>
  <c r="O265"/>
  <c r="O263"/>
  <c r="O261"/>
  <c r="O259"/>
  <c r="O257"/>
  <c r="O255"/>
  <c r="O253"/>
  <c r="O251"/>
  <c r="O249"/>
  <c r="O247"/>
  <c r="O245"/>
  <c r="O243"/>
  <c r="O241"/>
  <c r="O239"/>
  <c r="O237"/>
  <c r="O235"/>
  <c r="O233"/>
  <c r="O231"/>
  <c r="O229"/>
  <c r="O227"/>
  <c r="O225"/>
  <c r="O223"/>
  <c r="O221"/>
  <c r="O219"/>
  <c r="O217"/>
  <c r="O215"/>
  <c r="O213"/>
  <c r="O211"/>
  <c r="O209"/>
  <c r="O207"/>
  <c r="O205"/>
  <c r="O203"/>
  <c r="O201"/>
  <c r="O199"/>
  <c r="O197"/>
  <c r="O195"/>
  <c r="O193"/>
  <c r="O191"/>
  <c r="O189"/>
  <c r="O187"/>
  <c r="O185"/>
  <c r="O183"/>
  <c r="O181"/>
  <c r="O179"/>
  <c r="O177"/>
  <c r="O175"/>
  <c r="O173"/>
  <c r="O171"/>
  <c r="O169"/>
  <c r="O167"/>
  <c r="O165"/>
  <c r="O163"/>
  <c r="O161"/>
  <c r="O159"/>
  <c r="O157"/>
  <c r="O155"/>
  <c r="O153"/>
  <c r="O151"/>
  <c r="O149"/>
  <c r="O147"/>
  <c r="O145"/>
  <c r="O143"/>
  <c r="O141"/>
  <c r="O139"/>
  <c r="O137"/>
  <c r="O135"/>
  <c r="O133"/>
  <c r="O131"/>
  <c r="O129"/>
  <c r="O127"/>
  <c r="O125"/>
  <c r="O123"/>
  <c r="O121"/>
  <c r="O119"/>
  <c r="O117"/>
  <c r="O115"/>
  <c r="O113"/>
  <c r="O111"/>
  <c r="O109"/>
  <c r="O107"/>
  <c r="O105"/>
  <c r="O103"/>
  <c r="O101"/>
  <c r="O99"/>
  <c r="O97"/>
  <c r="O95"/>
  <c r="O93"/>
  <c r="O91"/>
  <c r="O89"/>
  <c r="O87"/>
  <c r="O85"/>
  <c r="O83"/>
  <c r="O81"/>
  <c r="O79"/>
  <c r="O77"/>
  <c r="O75"/>
  <c r="O73"/>
  <c r="O71"/>
  <c r="O69"/>
  <c r="O67"/>
  <c r="O65"/>
  <c r="O63"/>
  <c r="O61"/>
  <c r="O59"/>
  <c r="O57"/>
  <c r="O55"/>
  <c r="O53"/>
  <c r="O51"/>
  <c r="O49"/>
  <c r="O47"/>
  <c r="O45"/>
  <c r="O43"/>
  <c r="O41"/>
  <c r="O39"/>
  <c r="O37"/>
  <c r="O35"/>
  <c r="O33"/>
  <c r="O31"/>
  <c r="O29"/>
  <c r="O27"/>
  <c r="O25"/>
  <c r="O23"/>
  <c r="O21"/>
  <c r="O19"/>
  <c r="O17"/>
  <c r="O15"/>
  <c r="O13"/>
  <c r="O11"/>
  <c r="O9"/>
  <c r="O7"/>
  <c r="U4102"/>
  <c r="U4108" s="1"/>
  <c r="O4102" l="1"/>
  <c r="O4108" s="1"/>
</calcChain>
</file>

<file path=xl/comments1.xml><?xml version="1.0" encoding="utf-8"?>
<comments xmlns="http://schemas.openxmlformats.org/spreadsheetml/2006/main">
  <authors>
    <author>JPRIETO</author>
  </authors>
  <commentList>
    <comment ref="O5" authorId="0">
      <text>
        <r>
          <rPr>
            <b/>
            <sz val="10"/>
            <color indexed="9"/>
            <rFont val="Calibri"/>
            <family val="2"/>
          </rPr>
          <t>Consultar Total en la Fila 4,102</t>
        </r>
        <r>
          <rPr>
            <sz val="10"/>
            <color indexed="9"/>
            <rFont val="Calibr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<sst xmlns="http://schemas.openxmlformats.org/spreadsheetml/2006/main" count="34037" uniqueCount="2916">
  <si>
    <t>CENTRO DE ESTUDIOS DE LAS FINANZAS PÚBLICAS</t>
  </si>
  <si>
    <t>PROYECTO DE PRESUPUESTO DE EGRESOS DE LA FEDERACIÓN 2012</t>
  </si>
  <si>
    <t>ANÁLISIS FUNCIONAL PROGRAMÁTICO ECONÓMICO DEL SECTOR PÚBLICO PRESUPUESTARIO</t>
  </si>
  <si>
    <t>(PESOS)</t>
  </si>
  <si>
    <t>R</t>
  </si>
  <si>
    <t>Ramo</t>
  </si>
  <si>
    <t>F</t>
  </si>
  <si>
    <t>Finalidad</t>
  </si>
  <si>
    <t>Función</t>
  </si>
  <si>
    <t>SF</t>
  </si>
  <si>
    <t>Subfunción</t>
  </si>
  <si>
    <t>AI</t>
  </si>
  <si>
    <t>Actividad Institucional</t>
  </si>
  <si>
    <t>PP</t>
  </si>
  <si>
    <t>Programa Presupuestario</t>
  </si>
  <si>
    <t>UR</t>
  </si>
  <si>
    <t>Unidad Responsable</t>
  </si>
  <si>
    <t>GASTO                                   TOTAL</t>
  </si>
  <si>
    <t>GASTO               CORRIENTE</t>
  </si>
  <si>
    <t>SERVICIOS PERSONALES</t>
  </si>
  <si>
    <t>GASTO DE OPERACIÓN</t>
  </si>
  <si>
    <t>SUBSIDIOS</t>
  </si>
  <si>
    <t>OTROS DE CORRIENTE</t>
  </si>
  <si>
    <t>GASTO DE INVERSIÓN</t>
  </si>
  <si>
    <t>INVERSIÓN            FÍSICA</t>
  </si>
  <si>
    <t>OTROS DE INVERSIÓN</t>
  </si>
  <si>
    <t>Poder Legislativo</t>
  </si>
  <si>
    <t>Gobierno</t>
  </si>
  <si>
    <t>Legislación</t>
  </si>
  <si>
    <t>Llevar a cabo el Proceso Legislativo</t>
  </si>
  <si>
    <t>K026</t>
  </si>
  <si>
    <t>Otros Proyectos</t>
  </si>
  <si>
    <t>H. Cámara de Senadores</t>
  </si>
  <si>
    <t>K027</t>
  </si>
  <si>
    <t>Mantenimiento de infraestructura</t>
  </si>
  <si>
    <t>H. Cámara de Diputados</t>
  </si>
  <si>
    <t>R001</t>
  </si>
  <si>
    <t>Actividades derivadas del trabajo legislativo</t>
  </si>
  <si>
    <t>Fiscalización</t>
  </si>
  <si>
    <t>Fiscalización de la Cuenta de la Hacienda Pública Federal</t>
  </si>
  <si>
    <t>R002</t>
  </si>
  <si>
    <t>Entregar a la Cámara de Diputados del H. Congreso de la Unión, el informe sobre la revisión de la Cuenta de la Hacienda Pública Federal</t>
  </si>
  <si>
    <t>Auditoría Superior de la Federación</t>
  </si>
  <si>
    <t>Presidencia de la República</t>
  </si>
  <si>
    <t>Coordinación de la Política de Gobierno</t>
  </si>
  <si>
    <t>Presidencia / Gubernatura</t>
  </si>
  <si>
    <t>Servicios de apoyo administrativo</t>
  </si>
  <si>
    <t>M001</t>
  </si>
  <si>
    <t>Actividades de apoyo administrativo</t>
  </si>
  <si>
    <t>Coordinación General de Administración</t>
  </si>
  <si>
    <t>Asesoría, coordinación, difusión y apoyo de las actividades del Presidente de la República</t>
  </si>
  <si>
    <t>P002</t>
  </si>
  <si>
    <t>Asesoraría, coordinación, difusión y apoyo técnico de las actividades del Presidente de la República</t>
  </si>
  <si>
    <t>Secretaría Particular</t>
  </si>
  <si>
    <t>Coordinación de Opinión Pública</t>
  </si>
  <si>
    <t>Coordinación de Comunicación Social</t>
  </si>
  <si>
    <t>Coordinación de Gabinetes y Proyectos Especiales</t>
  </si>
  <si>
    <t>Coordinación de Asesores</t>
  </si>
  <si>
    <t>Oficina de la Presidencia de la República</t>
  </si>
  <si>
    <t>Coordinación de Estrategia y Mensaje Gubernamental</t>
  </si>
  <si>
    <t>P003</t>
  </si>
  <si>
    <t>Atención y seguimiento a las solicitudes y demandas de la ciudadanía.</t>
  </si>
  <si>
    <t>Apoyo a las actividades de mantenimiento y conservación de Palacio Nacional</t>
  </si>
  <si>
    <t xml:space="preserve">Conservaduría de Palacio Nacional </t>
  </si>
  <si>
    <t>Función Pública</t>
  </si>
  <si>
    <t>Función pública y buen gobierno</t>
  </si>
  <si>
    <t>O001</t>
  </si>
  <si>
    <t>Actividades de apoyo a la función pública y buen gobierno</t>
  </si>
  <si>
    <t>Órgano Interno de Control</t>
  </si>
  <si>
    <t>Seguridad Nacional</t>
  </si>
  <si>
    <t>Inteligencia para la Preservación de la Seguridad Nacional</t>
  </si>
  <si>
    <t>Integración y coordinación de las instituciones de Seguridad Nacional</t>
  </si>
  <si>
    <t>P001</t>
  </si>
  <si>
    <t>Asesoramiento, coordinación, difusión y apoyo de las acciones en materia de seguridad nacional a cargo del Consejo de Seguridad Nacional</t>
  </si>
  <si>
    <t>P004</t>
  </si>
  <si>
    <t>Apoyo a las actividades de seguridad y logistica para garantizar la integridad del Ejecutivo Federal</t>
  </si>
  <si>
    <t>Estado Mayor Presidencial</t>
  </si>
  <si>
    <t>Coordinación General de Transportes Aéreos Presidenciales</t>
  </si>
  <si>
    <t>Poder Judicial</t>
  </si>
  <si>
    <t>Justicia</t>
  </si>
  <si>
    <t>Impartición de Justicia</t>
  </si>
  <si>
    <t>Impartir justicia en el ámbito de su competencia</t>
  </si>
  <si>
    <t>Otras Actividades</t>
  </si>
  <si>
    <t>Suprema Corte de Justicia de la Nación</t>
  </si>
  <si>
    <t>Consejo de la Judicatura Federal</t>
  </si>
  <si>
    <t>Resolver impugnaciones en procesos electorales</t>
  </si>
  <si>
    <t>Sala Superior</t>
  </si>
  <si>
    <t>Salas Regionales</t>
  </si>
  <si>
    <t>Gobernación</t>
  </si>
  <si>
    <t>Política interior y las relaciones del Ejecutivo Federal con el Congreso de la Unión, Entidades Federativas y Asociaciones Políticas y Sociales</t>
  </si>
  <si>
    <t>U004</t>
  </si>
  <si>
    <t>U00</t>
  </si>
  <si>
    <t>Secretaría Técnica del Consejo de Coordinación para la Implementación del Sistema de Justicia Penal</t>
  </si>
  <si>
    <t>Justicia laboral para los trabajdores al servicio del estado</t>
  </si>
  <si>
    <t>E010</t>
  </si>
  <si>
    <t>Inparticion de justicia laboral para los trabajadores al servicio del estado</t>
  </si>
  <si>
    <t>F00</t>
  </si>
  <si>
    <t>Tribunal Federal de Conciliación y Arbitraje</t>
  </si>
  <si>
    <t>Arbitraje Derechos Humanos</t>
  </si>
  <si>
    <t>Derechos Humanos y Prevención de la Discriminación</t>
  </si>
  <si>
    <t>E011</t>
  </si>
  <si>
    <t>Promover la Protección de los Derechos Humanos y Prevenir la Discriminación</t>
  </si>
  <si>
    <t>EZQ</t>
  </si>
  <si>
    <t>Consejo Nacional para Prevenir la Discriminación</t>
  </si>
  <si>
    <t>E015</t>
  </si>
  <si>
    <t>Promover la atención y prevención de la violencia contra las mujeres</t>
  </si>
  <si>
    <t>V00</t>
  </si>
  <si>
    <t>Comisión Nacional para Prevenir y Erradicar la Violencia Contra las Mujeres</t>
  </si>
  <si>
    <t>Divulgación de las acciones en materia de derechos humanos</t>
  </si>
  <si>
    <t>Unidad para la Promoción y Defensa de los Derechos Humanos</t>
  </si>
  <si>
    <t>P015</t>
  </si>
  <si>
    <t xml:space="preserve">Promover la prevención, protección y atención en materia de trata de personas </t>
  </si>
  <si>
    <t>P017</t>
  </si>
  <si>
    <t>Mecanismo de proteccion a periodistas y defensoras y defensores de derechos humanos</t>
  </si>
  <si>
    <t>Política Interior</t>
  </si>
  <si>
    <t>E0K</t>
  </si>
  <si>
    <t>Organismo Promotor de Medios Audiovisuales</t>
  </si>
  <si>
    <t>W00</t>
  </si>
  <si>
    <t>Secretariado Ejecutivo del Sistema Nacional de Seguridad Pública</t>
  </si>
  <si>
    <t>Oficialía Mayor</t>
  </si>
  <si>
    <t>Dirección General de Recursos Humanos</t>
  </si>
  <si>
    <t>Dirección General de Programación y Presupuesto</t>
  </si>
  <si>
    <t>Dirección General de Recursos Materiales y Servicios Generales</t>
  </si>
  <si>
    <t>Dirección General de Tecnologías de la Información</t>
  </si>
  <si>
    <t>Acervo Documental de la Nación</t>
  </si>
  <si>
    <t>E002</t>
  </si>
  <si>
    <t xml:space="preserve">Preservación y difusión del acervo documental de la Nación </t>
  </si>
  <si>
    <t>B00</t>
  </si>
  <si>
    <t>Archivo General de la Nación</t>
  </si>
  <si>
    <t>K015</t>
  </si>
  <si>
    <t>Proyectos de infraestructura gubernamentales de gobierno</t>
  </si>
  <si>
    <t>Conducción de la política interior y las relaciones del Ejecutivo Federal con el Congreso de la Unión, Entidades Federativas y Asociaciones Políticas y Sociales</t>
  </si>
  <si>
    <t>A00</t>
  </si>
  <si>
    <t>Instituto Nacional para el Federalismo y el Desarrollo Municipal</t>
  </si>
  <si>
    <t>Secretaría</t>
  </si>
  <si>
    <t>Subsecretaría de Gobierno</t>
  </si>
  <si>
    <t>Unidad de Gobierno</t>
  </si>
  <si>
    <t>Unidad para Atencion  de Organizaciones Sociales</t>
  </si>
  <si>
    <t>Dirección General de Coordinación con Entidades Federetativas</t>
  </si>
  <si>
    <t>Unidad de Enlace Federal</t>
  </si>
  <si>
    <t>P016</t>
  </si>
  <si>
    <t>Subsecretaría de Enlace Legislativo</t>
  </si>
  <si>
    <t>Dirección General de Estudios Legislativos</t>
  </si>
  <si>
    <t>Unidad de Enlace Legislativo</t>
  </si>
  <si>
    <t>Dirección General de Información Legislativa</t>
  </si>
  <si>
    <t>Fondo de Apoyo Social para ExTrabajadores Migratorios Mexicanos en Estados Unidos</t>
  </si>
  <si>
    <t>Desarrollo político y cívico social del país</t>
  </si>
  <si>
    <t>Actividades para contribuir al desarrollo político y cívico social del país</t>
  </si>
  <si>
    <t>Unidad para el Desarrollo Político</t>
  </si>
  <si>
    <t>Dirección General de Cultura Democrática y Fomento Cívico</t>
  </si>
  <si>
    <t>Apoyo jurídico a la Secretaria de Gobernacion</t>
  </si>
  <si>
    <t>L001</t>
  </si>
  <si>
    <t>Cumplimiento de las sentencias y soluciones amistosas emitidas por la comision y/o la corte interamericana de derechos humanos y la CNDH, a fin de reparar el daño de los mismos</t>
  </si>
  <si>
    <t>P009</t>
  </si>
  <si>
    <t>Defensa jurídica de la Secretaría de Gobernación y compilación jurídica nacional y testamentaria ciudadana</t>
  </si>
  <si>
    <t>Subsecretaría de Asuntos Jurídicos y Derechos Humanos</t>
  </si>
  <si>
    <t>Unidad de Asuntos Jurídicos</t>
  </si>
  <si>
    <t>Dirección General de Compilación y Consulta del Orden Jurídico Nacional</t>
  </si>
  <si>
    <t>Población</t>
  </si>
  <si>
    <t>K00</t>
  </si>
  <si>
    <t>Instituto Nacional de Migración</t>
  </si>
  <si>
    <t>Unidad de Contraloría Interna</t>
  </si>
  <si>
    <t>Atención a refugiados</t>
  </si>
  <si>
    <t>E006</t>
  </si>
  <si>
    <t>Atención a refugiados en el país</t>
  </si>
  <si>
    <t>N00</t>
  </si>
  <si>
    <t>Coordinación General de la Comisión Mexicana de Ayuda a Refugiados</t>
  </si>
  <si>
    <t>Servicios de migración</t>
  </si>
  <si>
    <t>E008</t>
  </si>
  <si>
    <t>Servicios migratorios en fronteras puertos y aeropuertos</t>
  </si>
  <si>
    <t>Planeación demográfica</t>
  </si>
  <si>
    <t>P006</t>
  </si>
  <si>
    <t>Planeacion demográfica del país</t>
  </si>
  <si>
    <t>G00</t>
  </si>
  <si>
    <t>Secretaría General del Consejo Nacional de Población</t>
  </si>
  <si>
    <t>Sistema de Identificación Personal</t>
  </si>
  <si>
    <t>E012</t>
  </si>
  <si>
    <t>Registro e Identificación de Población</t>
  </si>
  <si>
    <t>Subsecretaría de Población, Migración y Asuntos Religiosos</t>
  </si>
  <si>
    <t>Dirección General del Registro Nacional de Población e Identificación Personal</t>
  </si>
  <si>
    <t>U001</t>
  </si>
  <si>
    <t>Modernización Integral del Registro Civil con Entidades Federativas</t>
  </si>
  <si>
    <t>Inteligencia para la seguridad Nacional</t>
  </si>
  <si>
    <t>E001</t>
  </si>
  <si>
    <t>Servicio de inteligencia para la seguridad Nacional</t>
  </si>
  <si>
    <t>I00</t>
  </si>
  <si>
    <t>Centro de Investigación y Seguridad Nacional</t>
  </si>
  <si>
    <t>P010</t>
  </si>
  <si>
    <t>Asuntos de Orden Público y de Seguridad Interior</t>
  </si>
  <si>
    <t>Protección Civil</t>
  </si>
  <si>
    <t>Sistema  Nacional de proteccion Civil</t>
  </si>
  <si>
    <t>N001</t>
  </si>
  <si>
    <t>Coordinacion del Sistema Nacional de Proteccion Civil</t>
  </si>
  <si>
    <t>H00</t>
  </si>
  <si>
    <t>Centro Nacional de Prevención de Desastres</t>
  </si>
  <si>
    <t>Coordinacion del Sistema Nacional de proteccion Civil</t>
  </si>
  <si>
    <t>Coordinación General de Protección Civil</t>
  </si>
  <si>
    <t>Dirección General de Protección Civil</t>
  </si>
  <si>
    <t>Dirección General para el Fondo de Desastres Naturales</t>
  </si>
  <si>
    <t>Sistema Nacional de Seguridad Pública</t>
  </si>
  <si>
    <t>Coordinación del Sistema Nacional de Seguridad Pública</t>
  </si>
  <si>
    <t>E013</t>
  </si>
  <si>
    <t>Operación del Registro Público Vehicular</t>
  </si>
  <si>
    <t>P011</t>
  </si>
  <si>
    <t>Operación del Sistema Nacional de Información de Seguridad Pública</t>
  </si>
  <si>
    <t>P012</t>
  </si>
  <si>
    <t>Desarrollo y aplicación de programas y políticas en materia de prevención social del delito y promoción de la participación ciudadana</t>
  </si>
  <si>
    <t>P013</t>
  </si>
  <si>
    <t>Emisión y supervisión de criterios, normas, procedimientos y estándares de evaluación y control de confianza de servidores públicos de las Instituciones de Seguridad Pública</t>
  </si>
  <si>
    <t>P014</t>
  </si>
  <si>
    <t>Ejecución y seguimiento de acuerdos y resoluciones del Consejo Nacional de Seguridad Pública</t>
  </si>
  <si>
    <t>U002</t>
  </si>
  <si>
    <t>Otorgamiento de subsidios en materia de Seguridad Pública a Entidades Federativas, Municipios y el Distrito Federal</t>
  </si>
  <si>
    <t>U003</t>
  </si>
  <si>
    <t>U005</t>
  </si>
  <si>
    <t>Otros Servicios Generales</t>
  </si>
  <si>
    <t>Servicios de Comunicación y Medios</t>
  </si>
  <si>
    <t>Comunicación Social del Gobierno Federal</t>
  </si>
  <si>
    <t>E004</t>
  </si>
  <si>
    <t>Producción de programas informativos de radio y televisión del Ejecutivo Federal</t>
  </si>
  <si>
    <t>Q00</t>
  </si>
  <si>
    <t>Centro de Producción de Programas Informativos y Especiales</t>
  </si>
  <si>
    <t>E014</t>
  </si>
  <si>
    <t>Realizar, promover y ccordinar la generación producción y distribución de materiales audiovisuales</t>
  </si>
  <si>
    <t>P005</t>
  </si>
  <si>
    <t>Conducción de la política de comunicación social de la Administración Pública Federal y la relación con los medios de comunicación</t>
  </si>
  <si>
    <t>M00</t>
  </si>
  <si>
    <t>Secretaría Técnica de la Comisión Calificadora de Publicaciones y Revistas Ilustradas</t>
  </si>
  <si>
    <t>Dirección General de Comunicación Social</t>
  </si>
  <si>
    <t>Subsecretaría de Normatividad de Medios</t>
  </si>
  <si>
    <t>Dirección General de Radio, Televisión y Cinematografía</t>
  </si>
  <si>
    <t>Dirección General de Normatividad de Comunicación</t>
  </si>
  <si>
    <t>Dirección General de Medios Impresos</t>
  </si>
  <si>
    <t>Relación del Estado con las asociaciones religiosas</t>
  </si>
  <si>
    <t>P018</t>
  </si>
  <si>
    <t>Conduccion de las politicas del gobierno federal en materia religiosa</t>
  </si>
  <si>
    <t>Dirección General de Asociaciones Religiosas</t>
  </si>
  <si>
    <t>Relaciones Exteriores</t>
  </si>
  <si>
    <t>Dirección General del Servicio Exterior y de Recursos Humanos</t>
  </si>
  <si>
    <t>Dirección General de Programación, Organización y Presupuesto</t>
  </si>
  <si>
    <t>Dirección General de Bienes Inmuebles y Recursos Materiales</t>
  </si>
  <si>
    <t>Dirección General de Tecnologías de Información e Innovación</t>
  </si>
  <si>
    <t>Dirección General de Asuntos Jurídicos</t>
  </si>
  <si>
    <t>Protección, asistencia y servicios eficientes y suficientes para los mexicanos en el exterior o que viajan al exterior</t>
  </si>
  <si>
    <t>Atención a las comunidades mexicanas en el exterior</t>
  </si>
  <si>
    <t>J00</t>
  </si>
  <si>
    <t>Instituto de los Mexicanos en el Exterior</t>
  </si>
  <si>
    <t>Protección y asistencia consular</t>
  </si>
  <si>
    <t>Dirección General de Protección a Mexicanos en el Exterior</t>
  </si>
  <si>
    <t>E003</t>
  </si>
  <si>
    <t>Expedición de pasaportes y servicios consulares</t>
  </si>
  <si>
    <t>Dirección General de Servicios Consulares</t>
  </si>
  <si>
    <t>Dirección General de Delegaciones</t>
  </si>
  <si>
    <t>Vínculos políticos con el exterior que benefician los intereses nacionales</t>
  </si>
  <si>
    <t>K025</t>
  </si>
  <si>
    <t>Proyectos de inmuebles (oficinas administrativas)</t>
  </si>
  <si>
    <t>Subsecretaría para América del Norte</t>
  </si>
  <si>
    <t>Subsecretaría para América Latina y el Caribe</t>
  </si>
  <si>
    <t>Subsecretaría de Relaciones Exteriores</t>
  </si>
  <si>
    <t>Diseño y conducción de la política exterior de México</t>
  </si>
  <si>
    <t>Dirección General de Coordinación Política</t>
  </si>
  <si>
    <t>Dirección General de Protocolo</t>
  </si>
  <si>
    <t>Dirección General del Acervo Histórico Diplomático</t>
  </si>
  <si>
    <t>Promoción y defensa de los intereses de México en el exterior, en los ámbitos bilateral y regional</t>
  </si>
  <si>
    <t>Dirección General para América del Norte</t>
  </si>
  <si>
    <t>Dirección General para América Latina y el Caribe</t>
  </si>
  <si>
    <t>Dirección General de Organismos y Mecanismos Regionales Americanos</t>
  </si>
  <si>
    <t>Dirección General del Proyecto de Integración y Desarrollo de Mesoamérica</t>
  </si>
  <si>
    <t>Dirección General para Europa</t>
  </si>
  <si>
    <t>Dirección General para Asia-Pacífico</t>
  </si>
  <si>
    <t>Dirección General para África y Medio Oriente</t>
  </si>
  <si>
    <t>Compromisos financieros de México ante organismos internacionales</t>
  </si>
  <si>
    <t>Participación activa en los foros multilaterales que logra decisiones que favorecen los intereses nacionales</t>
  </si>
  <si>
    <t>Subsecretaría para Asuntos Multilaterales y Derechos Humanos</t>
  </si>
  <si>
    <t>Coordinación de la política exterior de México en materia de derechos humanos y democracia</t>
  </si>
  <si>
    <t>Dirección General de Derechos Humanos y Democracia</t>
  </si>
  <si>
    <t>Dirección General de Vinculación con las Organizaciones de la Sociedad Civil</t>
  </si>
  <si>
    <t>Promoción y defensa de los intereses de México en el Sistema de Naciones Unidas y demás foros multilaterales que se ocupan de temas globales</t>
  </si>
  <si>
    <t>Dirección General para Temas Globales</t>
  </si>
  <si>
    <t>Dirección General para la Organización de las Naciones Unidas</t>
  </si>
  <si>
    <t>P008</t>
  </si>
  <si>
    <t>Foros, publicaciones y actividades en materia de equidad de género</t>
  </si>
  <si>
    <t>Vínculos económicos y de cooperación para el desarrollo que apoya la política exterior</t>
  </si>
  <si>
    <t>Unidad de Relaciones Económicas y Cooperación Internacional</t>
  </si>
  <si>
    <t>Coordinación de la agenda económica, la promoción comercial de México en el exterior y la cooperación internacional</t>
  </si>
  <si>
    <t>Dirección General de Promoción Económica Internacional</t>
  </si>
  <si>
    <t>Dirección General de Relaciones Económicas Bilaterales</t>
  </si>
  <si>
    <t>Dirección General de Cooperación Técnica y Científica</t>
  </si>
  <si>
    <t>Transmisión de costumbres, valores e identidad mexicana que apoya la política exterior</t>
  </si>
  <si>
    <t>P007</t>
  </si>
  <si>
    <t>Promoción de la cultura de México en el exterior</t>
  </si>
  <si>
    <t>Dirección General de Cooperación Educativa y Cultural</t>
  </si>
  <si>
    <t>Servicio Exterior Mexicano capacitado y actualizado</t>
  </si>
  <si>
    <t>Fortalecimiento de las capacidades del Servicio Exterior Mexicano y de la Cancillería.</t>
  </si>
  <si>
    <t>Instituto Matías Romero</t>
  </si>
  <si>
    <t>Asistencia jurídica para la defensa eficiente de México y de sus nacionales</t>
  </si>
  <si>
    <t>Defensa de los intereses de México y de sus nacionales en litigios internacionales</t>
  </si>
  <si>
    <t>Consultoría Jurídica</t>
  </si>
  <si>
    <t>Delimitación y supervisión eficiente de la integridad territorial de México</t>
  </si>
  <si>
    <t>E005</t>
  </si>
  <si>
    <t>Preservación de la integridad territorial y delimitación de las fronteras del país</t>
  </si>
  <si>
    <t xml:space="preserve">Sección Mexicana de la Comisión Internacional de Límites y Aguas entre México y Estados Unidos </t>
  </si>
  <si>
    <t>C00</t>
  </si>
  <si>
    <t>Secciones Mexicanas de las Comisiones Internacionales de Límites y Aguas entre México y Guatemala, y entre México y Belize</t>
  </si>
  <si>
    <t>Hacienda y Crédito Público</t>
  </si>
  <si>
    <t>AYB</t>
  </si>
  <si>
    <t>Comisión Nacional para el Desarrollo de los Pueblos Indígenas</t>
  </si>
  <si>
    <t>AYG</t>
  </si>
  <si>
    <t>Notimex, Agencia de Noticias del Estado Mexicano</t>
  </si>
  <si>
    <t>AYI</t>
  </si>
  <si>
    <t>Procuraduría de la Defensa del Contribuyente</t>
  </si>
  <si>
    <t>Comisión Nacional Bancaria y de Valores</t>
  </si>
  <si>
    <t>Comisión Nacional de Seguros y Fianzas</t>
  </si>
  <si>
    <t>D00</t>
  </si>
  <si>
    <t>Comisión Nacional del Sistema de Ahorro para el Retiro</t>
  </si>
  <si>
    <t>E00</t>
  </si>
  <si>
    <t>Servicio de Administración Tributaria</t>
  </si>
  <si>
    <t>G3A</t>
  </si>
  <si>
    <t>Comisión Nacional para la Protección y Defensa de los Usuarios de Servicios Financieros</t>
  </si>
  <si>
    <t>HDB</t>
  </si>
  <si>
    <t>Comisión Nacional de Vivienda</t>
  </si>
  <si>
    <t>HHE</t>
  </si>
  <si>
    <t>Instituto Federal de Acceso a la Información y Protección de Datos</t>
  </si>
  <si>
    <t>HHG</t>
  </si>
  <si>
    <t>Instituto Nacional de las Mujeres</t>
  </si>
  <si>
    <t>HKA</t>
  </si>
  <si>
    <t>Servicio de Administración y Enajenación de Bienes</t>
  </si>
  <si>
    <t>O099</t>
  </si>
  <si>
    <t>Operación del Servicio Profesional de Carrera en la Administración Pública Federal Centralizada</t>
  </si>
  <si>
    <t>Hacienda pública responsable, eficiente y equitativa</t>
  </si>
  <si>
    <t>Otros</t>
  </si>
  <si>
    <t>Mujeres en el ejercicio de sus derechos humanos</t>
  </si>
  <si>
    <t>Promoción y coordinación de las acciones para la Equidad de Género</t>
  </si>
  <si>
    <t>S010</t>
  </si>
  <si>
    <t>Fortalecimiento a la Transversalidad de la Perspectiva de Género</t>
  </si>
  <si>
    <t>S229</t>
  </si>
  <si>
    <t>Fortalecimiento a las Políticas Municipales de Igualdad y Equidad entre Mujeres y Hombres</t>
  </si>
  <si>
    <t>Asuntos Financieros y Hacendarios</t>
  </si>
  <si>
    <t>Asuntos Financieros</t>
  </si>
  <si>
    <t>Sistema financiero competitivo, eficiente y con mayor cobertura</t>
  </si>
  <si>
    <t>Protección y Defensa de los Usuarios de Servicios Financieros</t>
  </si>
  <si>
    <t>G001</t>
  </si>
  <si>
    <t>Regulación del sector financiero</t>
  </si>
  <si>
    <t>Unidad de Banca de Desarrollo</t>
  </si>
  <si>
    <t>Unidad de Banca, Valores y Ahorro</t>
  </si>
  <si>
    <t>Unidad de Seguros, Pensiones y Seguridad Social</t>
  </si>
  <si>
    <t>G002</t>
  </si>
  <si>
    <t>Detección y prevención de ilícitos financieros relacionados con el terrorismo y el lavado de dinero</t>
  </si>
  <si>
    <t xml:space="preserve">Unidad de Inteligencia Financiera </t>
  </si>
  <si>
    <t>G003</t>
  </si>
  <si>
    <t>Regulación, inspección y vigilancia de entidades participantes en los Sistemas de Ahorro para el Retiro</t>
  </si>
  <si>
    <t>G004</t>
  </si>
  <si>
    <t>Regulación, inspección y vigilancia del sector asegurador</t>
  </si>
  <si>
    <t>G005</t>
  </si>
  <si>
    <t>Regulación, inspección y vigilancia del sector bancario y de valores</t>
  </si>
  <si>
    <t>Compromisos con Organismos Financieros Internacionales</t>
  </si>
  <si>
    <t>Unidad de Inteligencia Financiera</t>
  </si>
  <si>
    <t>R020</t>
  </si>
  <si>
    <t>Compromisos con Organismos Internacionales Supervisores del Sistema Financiero, Seguros y Fondos de Pensiones</t>
  </si>
  <si>
    <t>Asuntos Hacendarios</t>
  </si>
  <si>
    <t>Actividades de Apoyo Administrativo</t>
  </si>
  <si>
    <t>Coordinación General de Tecnologías de Información y Comunicaciones</t>
  </si>
  <si>
    <t>Coordinación General de Calidad y Seguridad de la Información</t>
  </si>
  <si>
    <t>Dirección General de Recursos Financieros</t>
  </si>
  <si>
    <t>Política de Ingresos equitativa y promotora de la competitividad</t>
  </si>
  <si>
    <t>E025</t>
  </si>
  <si>
    <t>Control de la Operación Aduanera</t>
  </si>
  <si>
    <t>E026</t>
  </si>
  <si>
    <t>Recaudación de las contribuciones federales</t>
  </si>
  <si>
    <t>Diseño de la política de ingresos</t>
  </si>
  <si>
    <t>Unidad de Comunicación Social y Vocero</t>
  </si>
  <si>
    <t>Subsecretaría de Ingresos</t>
  </si>
  <si>
    <t>Unidad de Política de Ingresos</t>
  </si>
  <si>
    <t>Unidad de Legislación Tributaria</t>
  </si>
  <si>
    <t>R014</t>
  </si>
  <si>
    <t>Programa de Cuotas a Organismos Internacionales Tributarios y de Comercio Exterior</t>
  </si>
  <si>
    <t>Gasto público transparente y orientado a resultados</t>
  </si>
  <si>
    <t>Diseño e instrumentación de las políticas y estrategias en materia de programación, presupuesto, gasto público federal, contabilidad y rendición de cuentas de la gestión del sector público</t>
  </si>
  <si>
    <t>Subsecretaría de Egresos</t>
  </si>
  <si>
    <t>Unidad de Inversiones</t>
  </si>
  <si>
    <t>Unidad de Política y Control Presupuestario</t>
  </si>
  <si>
    <t>Unidad de Contabilidad Gubernamental e Informes sobre la Gestión Pública</t>
  </si>
  <si>
    <t>Dirección General de Programación y Presupuesto "B"</t>
  </si>
  <si>
    <t>Dirección General de Programación y Presupuesto "A"</t>
  </si>
  <si>
    <t>Dirección General Jurídica de Egresos</t>
  </si>
  <si>
    <t>R018</t>
  </si>
  <si>
    <t>Aportaciones al Fideicomiso Centro de Estudios para la Preparación y Evaluación Socioeconómica de Proyectos</t>
  </si>
  <si>
    <t>Diseño e instrumentación de las estrategias macroeconómica, de finanzas y de deuda pública</t>
  </si>
  <si>
    <t>Subsecretaría de Hacienda y Crédito Público</t>
  </si>
  <si>
    <t>Unidad de Crédito Público</t>
  </si>
  <si>
    <t>Unidad de Planeación Económica de la Hacienda Pública</t>
  </si>
  <si>
    <t>Unidad de Asuntos Internacionales de Hacienda</t>
  </si>
  <si>
    <t>Perfeccionamiento del Sistema Nacional de Coordinación Fiscal</t>
  </si>
  <si>
    <t>Unidad de Coordinación con Entidades Federativas</t>
  </si>
  <si>
    <t>Servicios de tesorería eficientes y transparentes</t>
  </si>
  <si>
    <t>Administración de los fondos federales y valores en propiedad y/o custodia del Gobierno Federal</t>
  </si>
  <si>
    <t>Tesorería de la Federación</t>
  </si>
  <si>
    <t>Subtesorería de Operación</t>
  </si>
  <si>
    <t>Subtesorería de Contabilidad y Control Operativo</t>
  </si>
  <si>
    <t>Unidad de Vigilancia de Fondos y Valores</t>
  </si>
  <si>
    <t>Dirección General de Procedimientos Legales</t>
  </si>
  <si>
    <t>Actuaciones de la SHCP apegadas a certeza jurídica y legalidad</t>
  </si>
  <si>
    <t>Asesoría Jurídica y representación judicial y administrativa de la SHCP</t>
  </si>
  <si>
    <t>Procuraduría Fiscal de la Federación</t>
  </si>
  <si>
    <t>Subprocuraduría Fiscal Federal de Legislación y Consulta</t>
  </si>
  <si>
    <t>Subprocuraduría Fiscal Federal de Amparos</t>
  </si>
  <si>
    <t>Subprocuraduría Fiscal Federal de Asuntos Financieros</t>
  </si>
  <si>
    <t>Subprocuraduría Fiscal Federal de Investigaciones</t>
  </si>
  <si>
    <t>Garantizar el derecho de los contribuyentes a recibir justicia en materia fiscal, en el orden federal</t>
  </si>
  <si>
    <t>E028</t>
  </si>
  <si>
    <t>Protección y Defensa de los Contribuyentes</t>
  </si>
  <si>
    <t>Impulso a la diversificación de los servicios informativos</t>
  </si>
  <si>
    <t>Recopilación y producción de material informativo (Notimex)</t>
  </si>
  <si>
    <t>Acceso a la Información Pública Gubernamental</t>
  </si>
  <si>
    <t xml:space="preserve">Acceso a la información pública gubernamental y protección de datos personales </t>
  </si>
  <si>
    <t>Promoción del acceso a la información pública</t>
  </si>
  <si>
    <t>E007</t>
  </si>
  <si>
    <t>Proteccion de Datos Personales</t>
  </si>
  <si>
    <t>Impresos y publicaciones oficiales seguros y confiables</t>
  </si>
  <si>
    <t>B001</t>
  </si>
  <si>
    <t>Producción de impresos valorados, no valorados, numerados y de seguridad</t>
  </si>
  <si>
    <t>Dirección General de Talleres de Impresión de Estampillas y Valores</t>
  </si>
  <si>
    <t>Preservación y difusión del acervo  patrimonial y documental a cargo de la SHCP</t>
  </si>
  <si>
    <t>Administración, restauración y difusión del acervo patrimonial y documental de la SHCP</t>
  </si>
  <si>
    <t>Dirección General de Promoción Cultural, Obra Pública y Acervo Patrimonial</t>
  </si>
  <si>
    <t>Administración y enajenación de activos referidos en la Ley Federal para la Administración y Enajenación de Bienes del Sector Público</t>
  </si>
  <si>
    <t>E032</t>
  </si>
  <si>
    <t>Administración y enajenación de los activos referidos en la Ley Federal para la Administración y Enajenación de Bienes del Sector Público</t>
  </si>
  <si>
    <t>R021</t>
  </si>
  <si>
    <t>Administrar los recursos de Fondos de Pensiones a cargo del Servicio de Administración y Enajenación de Bienes</t>
  </si>
  <si>
    <t>Desarrollo Social</t>
  </si>
  <si>
    <t>Vivienda y Servicios a la Comunidad</t>
  </si>
  <si>
    <t>Vivienda</t>
  </si>
  <si>
    <t>Conducción de la política nacional de vivienda</t>
  </si>
  <si>
    <t>Conducción e instrumentación de la política nacional de vivienda</t>
  </si>
  <si>
    <t>S177</t>
  </si>
  <si>
    <t>Programa de esquema de financiamiento y subsidio federal para vivienda</t>
  </si>
  <si>
    <t>Fomento a la producción de vivienda en las Entidades Federativas y Municipios</t>
  </si>
  <si>
    <t>Protección Social</t>
  </si>
  <si>
    <t>Indígenas</t>
  </si>
  <si>
    <t>Promoción y coordinación de las políticas publicas para el desarrollo de los pueblos y comunidades indígenas</t>
  </si>
  <si>
    <t>F031</t>
  </si>
  <si>
    <t>Comunicación Intercultural</t>
  </si>
  <si>
    <t>F032</t>
  </si>
  <si>
    <t>Fortalecimiento de Capacidades Indígenas</t>
  </si>
  <si>
    <t>Instrumentación de Políticas Transversales con Población Indígena</t>
  </si>
  <si>
    <t>Planeación y Participación Indígena</t>
  </si>
  <si>
    <t>Acciones de control de las unidades centrales y foráneas</t>
  </si>
  <si>
    <t>R016</t>
  </si>
  <si>
    <t>Aportaciones a Organismos Internacionales sobre Pueblos Indígenas</t>
  </si>
  <si>
    <t>S178</t>
  </si>
  <si>
    <t>Programas Albergues Escolares Indígenas (PAEI)</t>
  </si>
  <si>
    <t>S179</t>
  </si>
  <si>
    <t>Programa de Infraestructura Básica para la Atención de los Pueblos Indígenas (PIBAI)</t>
  </si>
  <si>
    <t>S180</t>
  </si>
  <si>
    <t>Programa Fondos Regionales Indígenas (PFRI)</t>
  </si>
  <si>
    <t>S181</t>
  </si>
  <si>
    <t>Programa Organización Productiva para Mujeres Indígenas (POPMI)</t>
  </si>
  <si>
    <t>S182</t>
  </si>
  <si>
    <t>Programa Promoción de Convenios en Materia de Justicia (PPCMJ)</t>
  </si>
  <si>
    <t>S183</t>
  </si>
  <si>
    <t>Programa de Fomento y Desarrollo de las Culturas Indígenas (PFDCI)</t>
  </si>
  <si>
    <t>S184</t>
  </si>
  <si>
    <t>Programa Turismo Alternativo en Zonas Indígenas (PTAZI)</t>
  </si>
  <si>
    <t>S185</t>
  </si>
  <si>
    <t>Programa de Coordinación para el Apoyo a la Producción Indígena (PROCAPI)</t>
  </si>
  <si>
    <t>S239</t>
  </si>
  <si>
    <t>Acciones para la igualdad de género con población indígena</t>
  </si>
  <si>
    <t>Proyecto para la Atención a Indígenas Desplazados (Indígenas urbanos y migrantes desplazados)</t>
  </si>
  <si>
    <t>Apoyo a proyectos de comunicación indígena</t>
  </si>
  <si>
    <t>U007</t>
  </si>
  <si>
    <t>Atención a Tercer Nivel</t>
  </si>
  <si>
    <t>U008</t>
  </si>
  <si>
    <t>Manejo y Conservación de Recursos Naturales en Zonas Indígenas</t>
  </si>
  <si>
    <t>U009</t>
  </si>
  <si>
    <t>Excarcelación de Presos Indígenas</t>
  </si>
  <si>
    <t>Otros Asuntos Sociales</t>
  </si>
  <si>
    <t>Ahorro y crédito popular</t>
  </si>
  <si>
    <t>F006</t>
  </si>
  <si>
    <t>Productos y Servicios para Fortalecer el Sector y Fomentar la Inclusión Financiera</t>
  </si>
  <si>
    <t>HJO</t>
  </si>
  <si>
    <t>Banco del Ahorro Nacional y Servicios Financieros, S.N.C.</t>
  </si>
  <si>
    <t>Desarrollo Económico</t>
  </si>
  <si>
    <t>Agropecuaria, Silvicultura, Pesca y Caza</t>
  </si>
  <si>
    <t>Apoyo Financiero a la Banca y Seguro Agropecuario</t>
  </si>
  <si>
    <t>Financiamiento y fomento al sector rural</t>
  </si>
  <si>
    <t>F001</t>
  </si>
  <si>
    <t>Programa de Garantías Liquidas</t>
  </si>
  <si>
    <t>HAN</t>
  </si>
  <si>
    <t>Financiera Rural</t>
  </si>
  <si>
    <t>F002</t>
  </si>
  <si>
    <t>Programa integral de formación, capacitación y consultoría para Productores e Intermediarios Financieros Rurales</t>
  </si>
  <si>
    <t>F010</t>
  </si>
  <si>
    <t>Programas de Capital de Riesgo y para Servicios de Cobertura</t>
  </si>
  <si>
    <t>HAT</t>
  </si>
  <si>
    <t>Fondo de Capitalización e Inversión del Sector Rural</t>
  </si>
  <si>
    <t>F017</t>
  </si>
  <si>
    <t>Programas que canalizan apoyos para el fomento financiero y tecnológico a los sectores agropecuario, forestal, pesquero y rural</t>
  </si>
  <si>
    <t>HAS</t>
  </si>
  <si>
    <t>Fondo Especial de Asistencia Técnica y Garantía para Créditos Agropecuarios</t>
  </si>
  <si>
    <t>F029</t>
  </si>
  <si>
    <t>Constitución y Operación de Unidades de Promoción de Crédito</t>
  </si>
  <si>
    <t>F030</t>
  </si>
  <si>
    <t>Reducción de Costos de Acceso al Crédito</t>
  </si>
  <si>
    <t>Fomento y Desarrollo del Seguro Agropecuario</t>
  </si>
  <si>
    <t>S001</t>
  </si>
  <si>
    <t>Programa de Subsidio a la Prima del Seguro Agropecuario</t>
  </si>
  <si>
    <t>GSA</t>
  </si>
  <si>
    <t>Agroasemex, S.A.</t>
  </si>
  <si>
    <t>S172</t>
  </si>
  <si>
    <t>Programa de Apoyo a los Fondos de Aseguramiento Agropecuario</t>
  </si>
  <si>
    <t>S199</t>
  </si>
  <si>
    <t>Programa de Seguro para Contingencias Climatológicas</t>
  </si>
  <si>
    <t>Otras Industrias y Otros Asuntos Económicos</t>
  </si>
  <si>
    <t>Otros Asuntos Económicos</t>
  </si>
  <si>
    <t>R017</t>
  </si>
  <si>
    <t>Fondo No Asalariados</t>
  </si>
  <si>
    <t>Defensa Nacional</t>
  </si>
  <si>
    <t>Defensa de la integridad, la independencia, la soberanía del territorio nacional y la seguridad interior</t>
  </si>
  <si>
    <t>A020</t>
  </si>
  <si>
    <t>Programa de justicia militar</t>
  </si>
  <si>
    <t>Dirección General de Justicia Militar</t>
  </si>
  <si>
    <t>Presidencia del Supremo Tribunal Militar</t>
  </si>
  <si>
    <t>Procuración de Justicia</t>
  </si>
  <si>
    <t>Procuraduría General de Justicia Militar</t>
  </si>
  <si>
    <t>Derechos Humanos</t>
  </si>
  <si>
    <t>A017</t>
  </si>
  <si>
    <t>Derechos humanos</t>
  </si>
  <si>
    <t>Dirección General de Derechos Humanos</t>
  </si>
  <si>
    <t>A900</t>
  </si>
  <si>
    <t>Programa de igualdad entre mujeres y hombres SDN</t>
  </si>
  <si>
    <t>Defensa</t>
  </si>
  <si>
    <t>Dirección General de Administración</t>
  </si>
  <si>
    <t>Dirección General de Informática</t>
  </si>
  <si>
    <t>A002</t>
  </si>
  <si>
    <t>Defensa de la Integridad, la Independencia, la Soberanía del Territorio Nacional</t>
  </si>
  <si>
    <t>Jefatura del Estado Mayor de la Defensa Nacional</t>
  </si>
  <si>
    <t>Comandancia I Región Militar</t>
  </si>
  <si>
    <t>Comandancia II Región Militar</t>
  </si>
  <si>
    <t>Comandancia III Región Militar</t>
  </si>
  <si>
    <t>Comandancia IV Región Militar</t>
  </si>
  <si>
    <t>Comandancia V Región Militar</t>
  </si>
  <si>
    <t>Comandancia VI Región Militar</t>
  </si>
  <si>
    <t>Comandancia VII Región Militar</t>
  </si>
  <si>
    <t>Comandancia VIII Región Militar</t>
  </si>
  <si>
    <t>Comandancia IX Región Militar</t>
  </si>
  <si>
    <t>Comandancia X Región Militar</t>
  </si>
  <si>
    <t>Comandancia XI Región Militar</t>
  </si>
  <si>
    <t>Comandancia XII Región Militar</t>
  </si>
  <si>
    <t>A003</t>
  </si>
  <si>
    <t>Operación y desarrollo de la Fuerza Aérea Mexicana</t>
  </si>
  <si>
    <t>Comandancia de la Fuerza Aérea Mexicana</t>
  </si>
  <si>
    <t>A004</t>
  </si>
  <si>
    <t>Programa de Seguridad Pública de la Secretaría de la Defensa Nacional</t>
  </si>
  <si>
    <t>A010</t>
  </si>
  <si>
    <t>Programa de Emergencias Radiológicas Externo (P.E.R.E)</t>
  </si>
  <si>
    <t>A022</t>
  </si>
  <si>
    <t>Investigación y desarrollo militar en coordinación con universidades públicas</t>
  </si>
  <si>
    <t>A009</t>
  </si>
  <si>
    <t>Fideicomiso de apoyo a deudos de militares fallecidos o a militares que hayan adquirido una incapacidad en 1/a. categoria en actos del servicio considerados de alto riesgo</t>
  </si>
  <si>
    <t>Jefatura del Estado Mayor de la Defensa</t>
  </si>
  <si>
    <t>Equipo e infraestructura militares de calidad</t>
  </si>
  <si>
    <t>A001</t>
  </si>
  <si>
    <t>Investigación y desarrollo tecnológico, producción y mantenimiento de armamento, municiones, explosivos, vehículos y equipos militares y sus accesorios</t>
  </si>
  <si>
    <t>Dirección General de Industria Militar</t>
  </si>
  <si>
    <t>A018</t>
  </si>
  <si>
    <t>Investigación, desarrollo y producción de vestuario y equipo militar y mantenimiento de infraestructura</t>
  </si>
  <si>
    <t>Dirección General de Fabricas de Vestuario y Equipo</t>
  </si>
  <si>
    <t>A019</t>
  </si>
  <si>
    <t>Mantenimiento y conservación de la infraestructura militar y maquinaria pesada y administración inmobiliaria</t>
  </si>
  <si>
    <t>Dirección General de Ingenieros</t>
  </si>
  <si>
    <t>Salud</t>
  </si>
  <si>
    <t>Prestación de Servicios de Salud a la Persona</t>
  </si>
  <si>
    <t>Servicios de salud al personal militar</t>
  </si>
  <si>
    <t>Programa de sanidad militar</t>
  </si>
  <si>
    <t>Dirección General de Sanidad</t>
  </si>
  <si>
    <t>Educación</t>
  </si>
  <si>
    <t>Educación Básica</t>
  </si>
  <si>
    <t>Becas para hijos de militares</t>
  </si>
  <si>
    <t>Programa de Becas para los hijos del Personal de las Fuerzas Armadas en activo</t>
  </si>
  <si>
    <t>Educación militar</t>
  </si>
  <si>
    <t xml:space="preserve">Programa de becas de nivel secundaria para los hijos del personal de las Fuerzas Armadas en activo </t>
  </si>
  <si>
    <t>Educación Media Superior</t>
  </si>
  <si>
    <t>A021</t>
  </si>
  <si>
    <t>Sistema educativo militar</t>
  </si>
  <si>
    <t>Dirección General de Educación Militar y Rectoría de la Universidad del Ejército y Fuerza Aérea</t>
  </si>
  <si>
    <t>Educación Superior</t>
  </si>
  <si>
    <t>Agricultura, Ganadería, Desarrollo Rural, Pesca y Alimentación</t>
  </si>
  <si>
    <t>Apoyo a la Función Pública y Buen Gobierno</t>
  </si>
  <si>
    <t>A1I</t>
  </si>
  <si>
    <t>Universidad Autónoma de Chapingo</t>
  </si>
  <si>
    <t>Servicio Nacional de Sanidad, Inocuidad y Calidad Agroalimentaria</t>
  </si>
  <si>
    <t>Apoyos y Servicios a la Comercialización Agropecuaria</t>
  </si>
  <si>
    <t>IZC</t>
  </si>
  <si>
    <t>Colegio de Postgraduados</t>
  </si>
  <si>
    <t>IZI</t>
  </si>
  <si>
    <t>Comisión Nacional de las Zonas Aridas</t>
  </si>
  <si>
    <t>Comisión Nacional de Acuacultura y Pesca</t>
  </si>
  <si>
    <t>I6L</t>
  </si>
  <si>
    <t>Fideicomiso de Riesgo Compartido</t>
  </si>
  <si>
    <t>I9H</t>
  </si>
  <si>
    <t>Instituto Nacional para el Desarrollo de Capacidades del Sector Rural, A.C.</t>
  </si>
  <si>
    <t>JAG</t>
  </si>
  <si>
    <t>Instituto Nacional de Investigaciones Forestales, Agrícolas y Pecuarias</t>
  </si>
  <si>
    <t>Delegación en Aguascalientes</t>
  </si>
  <si>
    <t>Delegación en Baja California</t>
  </si>
  <si>
    <t>Delegación en Baja California Sur</t>
  </si>
  <si>
    <t>Delegación en Campeche</t>
  </si>
  <si>
    <t>Delegación en Coahuila</t>
  </si>
  <si>
    <t>Delegación en Colima</t>
  </si>
  <si>
    <t>Delegación en Chiapas</t>
  </si>
  <si>
    <t>Delegación en Chihuahua</t>
  </si>
  <si>
    <t>Delegación en Durango</t>
  </si>
  <si>
    <t>Delegación en Guanajuato</t>
  </si>
  <si>
    <t>Delegación en Guerrero</t>
  </si>
  <si>
    <t>Delegación en Hidalgo</t>
  </si>
  <si>
    <t>Delegación en Jalisco</t>
  </si>
  <si>
    <t>Delegación en el Estado de México</t>
  </si>
  <si>
    <t>Delegación en Michoacán</t>
  </si>
  <si>
    <t>Delegación en Morelos</t>
  </si>
  <si>
    <t>Delegación en Nayarit</t>
  </si>
  <si>
    <t>Delegación en Nuevo León</t>
  </si>
  <si>
    <t>Delegación en Oaxaca</t>
  </si>
  <si>
    <t>Delegación en Puebla</t>
  </si>
  <si>
    <t>Delegación en Querétaro</t>
  </si>
  <si>
    <t>Delegación en Quintana Roo</t>
  </si>
  <si>
    <t>Delegación en San Luis Potosí</t>
  </si>
  <si>
    <t>Delegación en Sinaloa</t>
  </si>
  <si>
    <t>Delegación en Sonora</t>
  </si>
  <si>
    <t>Delegación en Tabasco</t>
  </si>
  <si>
    <t>Delegación en Tamaulipas</t>
  </si>
  <si>
    <t>Delegación en Tlaxcala</t>
  </si>
  <si>
    <t>Delegación en Veracruz</t>
  </si>
  <si>
    <t>Delegación en Yucatán</t>
  </si>
  <si>
    <t>Delegación en Zacatecas</t>
  </si>
  <si>
    <t>Delegación en la Región Lagunera</t>
  </si>
  <si>
    <t>Servicio Nacional de Inspección y Certificación de Semillas</t>
  </si>
  <si>
    <t>Colegio Superior Agropecuario del Estado de Guerrero</t>
  </si>
  <si>
    <t>Servicio de Información Agroalimentaria y Pesquera</t>
  </si>
  <si>
    <t>Instituto Nacional de la Pesca</t>
  </si>
  <si>
    <t>Dirección General de Desarrollo Humano y Profesionalización</t>
  </si>
  <si>
    <t>Desarrollo y aplicación de programas educativos a nivel medio superior</t>
  </si>
  <si>
    <t>Responsabilidades, Resoluciones Judiciales y Pago de Liquidaciones</t>
  </si>
  <si>
    <t>Elevar el ingreso de los productores y el empleo rural</t>
  </si>
  <si>
    <t>Registro, Control y Seguimiento de los Programas Presupuestarios</t>
  </si>
  <si>
    <t>Desarrollo de los programas educativos a nivel superior</t>
  </si>
  <si>
    <t>Vinculación entre los Servicios Académicos que presta la Universidad Autónoma de Chapingo y el Desarrollo de la Investigación Científica y Tecnológica</t>
  </si>
  <si>
    <t>Posgrado</t>
  </si>
  <si>
    <t>Educación agropecuaria de posgrado</t>
  </si>
  <si>
    <t>Desarrollo y aplicación de programas educativos en materia agropecuaria</t>
  </si>
  <si>
    <t>Agropecuaria</t>
  </si>
  <si>
    <t>AFU</t>
  </si>
  <si>
    <t>Comité Nacional para el Desarrollo Sustentable de la Caña de Azúcar</t>
  </si>
  <si>
    <t>I6U</t>
  </si>
  <si>
    <t>Fondo de Empresas Expropiadas del Sector Azucarero</t>
  </si>
  <si>
    <t>Dirección General de Eficiencia Financiera y Rendición de Cuentas</t>
  </si>
  <si>
    <t>Dirección General de Proveeduría y Racionalización de Bienes y Servicios</t>
  </si>
  <si>
    <t>Dirección General de Promoción de la Eficiencia y Calidad de los Servicios</t>
  </si>
  <si>
    <t>Promoción de Exportaciones y Ferias</t>
  </si>
  <si>
    <t>Regulación, supervisión y aplicación de las políticas públicas en materia agropecuaria, acuícola y pesquera</t>
  </si>
  <si>
    <t>Coordinación General de Ganadería</t>
  </si>
  <si>
    <t>Delegación en el Distrito Federal</t>
  </si>
  <si>
    <t>Subsecretaría de Fomento a los Agronegocios</t>
  </si>
  <si>
    <t>Dirección General de Estudios Agropecuarios y Pesqueros</t>
  </si>
  <si>
    <t>Dirección General de Administración de Riesgos y Proyectos de Inversión</t>
  </si>
  <si>
    <t>Dirección General de Apoyo al Financiamiento Rural</t>
  </si>
  <si>
    <t>Dirección General de Fomento a la Agricultura</t>
  </si>
  <si>
    <t>Dirección General de Programas Regionales y Organización Rural</t>
  </si>
  <si>
    <t>Dirección General de Estudios para el Desarrollo Rural</t>
  </si>
  <si>
    <t>Dirección General de Servicios Profesionales para el Desarrollo Rural</t>
  </si>
  <si>
    <t>R003</t>
  </si>
  <si>
    <t>Cuotas y Aportaciones a Organismos Internacionales</t>
  </si>
  <si>
    <t>S230</t>
  </si>
  <si>
    <t>Programa de Apoyo a la Inversión en Equipamiento e Infraestructura</t>
  </si>
  <si>
    <t>Coordinación General de Enlace y Operación</t>
  </si>
  <si>
    <t>Dirección General de Vinculación y Desarrollo Tecnológico</t>
  </si>
  <si>
    <t>Dirección General de Apoyos para el Desarrollo Rural</t>
  </si>
  <si>
    <t>S231</t>
  </si>
  <si>
    <t>S232</t>
  </si>
  <si>
    <t>Programa de Prevención y Manejo de Riesgos</t>
  </si>
  <si>
    <t>S233</t>
  </si>
  <si>
    <t>Programa de Desarrollo de Capacidades, Innovación Tecnológica y Extensionismo Rural</t>
  </si>
  <si>
    <t>Coordinación General de Política Sectorial</t>
  </si>
  <si>
    <t>S234</t>
  </si>
  <si>
    <t>Programa de Sustentabilidad de los Recursos Naturales</t>
  </si>
  <si>
    <t>S240</t>
  </si>
  <si>
    <t>Programa de Acciones en Concurrencia con las Entidades Federativas en Materia de Inversión, Sustentabilidad y Desarrollo de Capacidades</t>
  </si>
  <si>
    <t>Coordinación General de Delegaciones</t>
  </si>
  <si>
    <t>Instrumentación de acciones para mejorar las Sanidades a través de Inspecciones Fitozoosanitarias</t>
  </si>
  <si>
    <t>Determinación de los Coeficientes de Agostadero</t>
  </si>
  <si>
    <t>Sistema Nacional de Investigación Agrícola</t>
  </si>
  <si>
    <t>Fomento de la Ganadería y Normalización de la Calidad de los Productos Pecuarios</t>
  </si>
  <si>
    <t>U010</t>
  </si>
  <si>
    <t>Programa Nacional para el Control de la Abeja Africana</t>
  </si>
  <si>
    <t>U011</t>
  </si>
  <si>
    <t>Campaña de Diagnóstico, Prevención y Control de la Varroasis</t>
  </si>
  <si>
    <t>U016</t>
  </si>
  <si>
    <t>Tecnificación del Riego</t>
  </si>
  <si>
    <t>U017</t>
  </si>
  <si>
    <t>Sistema Nacional de Información para el Desarrollo Sustentable (Coejercicio SNIDRUS)</t>
  </si>
  <si>
    <t>U019</t>
  </si>
  <si>
    <t>Sistema Integral para el Desarrollo Sustentable de la Caña de Azúcar</t>
  </si>
  <si>
    <t>Impulso a la Reconversión Productiva en Materia Agrícola, Pecuaria y Pesquera</t>
  </si>
  <si>
    <t>E009</t>
  </si>
  <si>
    <t>Desarrollo de Mercados Agropecuarios y Pesqueros e Información</t>
  </si>
  <si>
    <t>Promoción, Fomento y Difusión de las Políticas Sectoriales en Materia Agropecuaria y Pesquera</t>
  </si>
  <si>
    <t>Coordinación General de Comunicación Social</t>
  </si>
  <si>
    <t>Coordinación General Jurídica</t>
  </si>
  <si>
    <t>Subsecretaría de Agricultura</t>
  </si>
  <si>
    <t>Subsecretaría de Desarrollo Rural</t>
  </si>
  <si>
    <t>Acuacultura, Pesca y Caza</t>
  </si>
  <si>
    <t>Acuacultura y Pesca</t>
  </si>
  <si>
    <t>Inspección y Vigilancia Pesquera</t>
  </si>
  <si>
    <t>Otros proyectos</t>
  </si>
  <si>
    <t>U013</t>
  </si>
  <si>
    <t>Vinculación Productiva</t>
  </si>
  <si>
    <t>Ciencia, Tecnología e Innovación</t>
  </si>
  <si>
    <t>Investigación Científica</t>
  </si>
  <si>
    <t>Apoyo al cambio tecnológico en las actividades agropecuarias, rurales, acuícolas y pesqueras</t>
  </si>
  <si>
    <t>Tecnificación e innovación de las actividades del sector</t>
  </si>
  <si>
    <t>Generación de Proyectos de Investigación</t>
  </si>
  <si>
    <t>Apoyo al cambio tecnológico en las actividades acuícolas y pesqueras</t>
  </si>
  <si>
    <t>Función Pública y buen gobierno</t>
  </si>
  <si>
    <t>Centro SCT Jalisco</t>
  </si>
  <si>
    <t>Centro SCT Nuevo León</t>
  </si>
  <si>
    <t>Centro SCT Puebla</t>
  </si>
  <si>
    <t>Servicios a la Navegación en el Espacio Aéreo Mexicano</t>
  </si>
  <si>
    <t>Comisión Federal de Telecomunicaciones</t>
  </si>
  <si>
    <t>J3C</t>
  </si>
  <si>
    <t>Administración Portuaria Integral de Puerto Madero, S.A. de C.V.</t>
  </si>
  <si>
    <t>J3L</t>
  </si>
  <si>
    <t>Ferrocarril del Istmo de Tehuantepec, S.A. de C.V.</t>
  </si>
  <si>
    <t>J4V</t>
  </si>
  <si>
    <t>Fideicomiso de Formación y Capacitación para el Personal de la Marina Mercante Nacional</t>
  </si>
  <si>
    <t>J9E</t>
  </si>
  <si>
    <t>Servicio Postal Mexicano</t>
  </si>
  <si>
    <t>KCZ</t>
  </si>
  <si>
    <t>Telecomunicaciones de México</t>
  </si>
  <si>
    <t>Instituto Mexicano del Transporte</t>
  </si>
  <si>
    <t>Transporte</t>
  </si>
  <si>
    <t>Carreteras eficientes, seguras y suficientes</t>
  </si>
  <si>
    <t xml:space="preserve">Estudios técnicos para la construcción, conservación y operación de infraestructura de comunicaciones y transportes </t>
  </si>
  <si>
    <t>Dirección General de Desarrollo Carretero</t>
  </si>
  <si>
    <t xml:space="preserve">Supervisión, Regulación, Inspección y verificación de construcción de Carreteras </t>
  </si>
  <si>
    <t>Dirección General de Carreteras</t>
  </si>
  <si>
    <t>Centro SCT Chiapas</t>
  </si>
  <si>
    <t>Centro SCT Guanajuato</t>
  </si>
  <si>
    <t>Centro SCT Michoacán</t>
  </si>
  <si>
    <t>Centro SCT Oaxaca</t>
  </si>
  <si>
    <t>Centro SCT San Luis Potosí</t>
  </si>
  <si>
    <t>G008</t>
  </si>
  <si>
    <t>Derecho de Vía</t>
  </si>
  <si>
    <t>Centro SCT Aguascalientes</t>
  </si>
  <si>
    <t>Centro SCT Baja California</t>
  </si>
  <si>
    <t>Centro SCT Baja California Sur</t>
  </si>
  <si>
    <t>Centro SCT Campeche</t>
  </si>
  <si>
    <t>Centro SCT Coahuila</t>
  </si>
  <si>
    <t>Centro SCT Colima</t>
  </si>
  <si>
    <t>Centro SCT Chihuahua</t>
  </si>
  <si>
    <t>Centro SCT Durango</t>
  </si>
  <si>
    <t>Centro SCT Guerrero</t>
  </si>
  <si>
    <t>Centro SCT Hidalgo</t>
  </si>
  <si>
    <t>Centro SCT México</t>
  </si>
  <si>
    <t>Centro SCT Morelos</t>
  </si>
  <si>
    <t>Centro SCT Nayarit</t>
  </si>
  <si>
    <t>Centro SCT Querétaro</t>
  </si>
  <si>
    <t>Centro SCT Quintana Roo</t>
  </si>
  <si>
    <t>Centro SCT Sinaloa</t>
  </si>
  <si>
    <t>Centro SCT Sonora</t>
  </si>
  <si>
    <t>Centro SCT Tabasco</t>
  </si>
  <si>
    <t>Centro SCT Tamaulipas</t>
  </si>
  <si>
    <t>Centro SCT Tlaxcala</t>
  </si>
  <si>
    <t>Centro SCT Veracruz</t>
  </si>
  <si>
    <t>Centro SCT Yucatán</t>
  </si>
  <si>
    <t>Centro SCT Zacatecas</t>
  </si>
  <si>
    <t>G009</t>
  </si>
  <si>
    <t xml:space="preserve">Supervisión, inspección y verificación de conservación de carreteras </t>
  </si>
  <si>
    <t>Dirección General de Conservación de Carreteras</t>
  </si>
  <si>
    <t>G010</t>
  </si>
  <si>
    <t>Supervisión y verificación de la calidad en la contrucción y conservación de carreteras</t>
  </si>
  <si>
    <t>Dirección General de Servicios Técnicos</t>
  </si>
  <si>
    <t>K003</t>
  </si>
  <si>
    <t>Proyectos de infraestructura económicas de carreteras</t>
  </si>
  <si>
    <t>K028</t>
  </si>
  <si>
    <t>Estudios de preinversión</t>
  </si>
  <si>
    <t>K032</t>
  </si>
  <si>
    <t xml:space="preserve">Conservación de Infraestructura Carretera </t>
  </si>
  <si>
    <t>J0U</t>
  </si>
  <si>
    <t>Caminos y Puentes Federales de Ingresos y Servicios Conexos</t>
  </si>
  <si>
    <t>K033</t>
  </si>
  <si>
    <t>Estudios tecnicos para la construcción, operación de infraestructura de comunicaciones y transportes</t>
  </si>
  <si>
    <t>K034</t>
  </si>
  <si>
    <t>Estudios y proyectos de construcción de carreteras</t>
  </si>
  <si>
    <t>K035</t>
  </si>
  <si>
    <t>Reconstrucción de carreteras</t>
  </si>
  <si>
    <t>K048</t>
  </si>
  <si>
    <t>Servicios relacionados para la liberación del derecho de vía</t>
  </si>
  <si>
    <t>R007</t>
  </si>
  <si>
    <t xml:space="preserve">Aportaciones a Organismos Internacionales </t>
  </si>
  <si>
    <t xml:space="preserve">Regulación eficiente de las comunicaciones y los transportes </t>
  </si>
  <si>
    <t xml:space="preserve">Definición y conducción de la política de comunicaciones y transportes </t>
  </si>
  <si>
    <t>Subsecretaría de Infraestructura</t>
  </si>
  <si>
    <t>Carreteras Alimentadoras y Caminos Rurales eficientes, seguras y suficientes</t>
  </si>
  <si>
    <t>K031</t>
  </si>
  <si>
    <t xml:space="preserve">Proyectos de infraestructura economica de carreteras alimentadoras y caminos rurales </t>
  </si>
  <si>
    <t>K037</t>
  </si>
  <si>
    <t xml:space="preserve">Conservación de infraestructura  de caminos rurales y carreteras alimentadoras </t>
  </si>
  <si>
    <t>K039</t>
  </si>
  <si>
    <t>Estudios y proyectos de construcción de caminos rurales y carreteras alimentadoras</t>
  </si>
  <si>
    <t>S071</t>
  </si>
  <si>
    <t>Programa de Empleo Temporal (PET)</t>
  </si>
  <si>
    <t xml:space="preserve">Servicios de Apoyo Administrativo </t>
  </si>
  <si>
    <t>Puertos eficientes y competitivos</t>
  </si>
  <si>
    <t>Formación y capacitación del personal de la marina mercante</t>
  </si>
  <si>
    <t>Operación de infraestructura maritimo-portuaria</t>
  </si>
  <si>
    <t>Señalamiento Maritimo</t>
  </si>
  <si>
    <t>Dirección General de Marina Mercante</t>
  </si>
  <si>
    <t>Supervisión, inspección y verificación del transporte terrestre, marítimo y aéreo</t>
  </si>
  <si>
    <t>Dirección General de Puertos</t>
  </si>
  <si>
    <t>K004</t>
  </si>
  <si>
    <t xml:space="preserve">Proyectos de infraestructura económica de puertos </t>
  </si>
  <si>
    <t>J2W</t>
  </si>
  <si>
    <t>Administración Portuaria Integral de Topolobampo, S.A. de C.V.</t>
  </si>
  <si>
    <t>J3F</t>
  </si>
  <si>
    <t>Administración Portuaria Integral de Coatzacoalcos, S.A. de C.V.</t>
  </si>
  <si>
    <t>J3G</t>
  </si>
  <si>
    <t>Administración Portuaria Integral de Salina Cruz, S.A. de C.V.</t>
  </si>
  <si>
    <t>K036</t>
  </si>
  <si>
    <t>Conservación de infraestructura marítimo-portuaria</t>
  </si>
  <si>
    <t>K038</t>
  </si>
  <si>
    <t>Dragado en puertos no concesionados</t>
  </si>
  <si>
    <t>Definición y conducción de la política de comunicaciones y transportes</t>
  </si>
  <si>
    <t>Dirección General de Fomento y Administración Portuaria</t>
  </si>
  <si>
    <t>Coordinación General de Puertos y Marina Mercante</t>
  </si>
  <si>
    <t>Ferrocarriles eficientes y competitivos</t>
  </si>
  <si>
    <t>Conservación de infraestructura ferroviaria</t>
  </si>
  <si>
    <t>E022</t>
  </si>
  <si>
    <t>Operación de infraestructura ferroviaria</t>
  </si>
  <si>
    <t>Dirección General de Transporte Ferroviario y Multimodal</t>
  </si>
  <si>
    <t>K040</t>
  </si>
  <si>
    <t>Proyectos de Infraestructura Ferroviaria</t>
  </si>
  <si>
    <t>K041</t>
  </si>
  <si>
    <t>Sistema de Transporte Colectivo</t>
  </si>
  <si>
    <t>Programa de subsidios al transporte ferroviario de pasajeros</t>
  </si>
  <si>
    <t>Aeropuertos eficientes y competitivos</t>
  </si>
  <si>
    <t>Servicios de ayudas a la navegación aérea</t>
  </si>
  <si>
    <t>Dirección General de Aeronáutica Civil</t>
  </si>
  <si>
    <t>Aportaciones a Organismos Internacionales</t>
  </si>
  <si>
    <t>Regulación eficiente de las comunicaciones y los transportes</t>
  </si>
  <si>
    <t>Dirección General de Vinculación</t>
  </si>
  <si>
    <t>Dirección General de Planeación</t>
  </si>
  <si>
    <t>Coordinación General de Centros SCT</t>
  </si>
  <si>
    <t>Dirección General de Evaluación</t>
  </si>
  <si>
    <t>Dirección General de Recursos Materiales</t>
  </si>
  <si>
    <t>Unidad de Tecnologías de Información y Comunicaciones</t>
  </si>
  <si>
    <t>Regulación y supervisión del programa de protección y medicina preventiva en transporte multimodal</t>
  </si>
  <si>
    <t>Dirección General de Protección y Medicina Preventiva en el Transporte</t>
  </si>
  <si>
    <t>Dirección General de Autotransporte Federal</t>
  </si>
  <si>
    <t>G006</t>
  </si>
  <si>
    <t xml:space="preserve">Centros de Pesaje y Dimensiones </t>
  </si>
  <si>
    <t>Subsecretaría de Transporte</t>
  </si>
  <si>
    <t>Comunicaciones</t>
  </si>
  <si>
    <t>Telecomunicaciones eficientes y competitivas</t>
  </si>
  <si>
    <t>Servicios de correo</t>
  </si>
  <si>
    <t>Servicios de telecomunicaciones, satelitales, telegráficos y de transferencia de fondos</t>
  </si>
  <si>
    <t>Regulación del sector de telecomunicaciones</t>
  </si>
  <si>
    <t>Supervisión, inspección y verificación de telefonía rural</t>
  </si>
  <si>
    <t>Dirección General de Política de Telecomunicaciones y de Radiodifusión</t>
  </si>
  <si>
    <t>G007</t>
  </si>
  <si>
    <t>Supervisión, inspección y verificación del sistema Nacional e-México</t>
  </si>
  <si>
    <t>Coordinación de la Sociedad de la Información y el Conocimiento</t>
  </si>
  <si>
    <t>K045</t>
  </si>
  <si>
    <t>Sistema Satelital</t>
  </si>
  <si>
    <t>Subsecretaría de Comunicaciones</t>
  </si>
  <si>
    <t>Unidad de la Red Privada del Gobierno Federal</t>
  </si>
  <si>
    <t>Desarrollo Tecnológico</t>
  </si>
  <si>
    <t>JZN</t>
  </si>
  <si>
    <t>Agencia Espacial Mexicana</t>
  </si>
  <si>
    <t>Desarrollo tecnológico en materia de transporte</t>
  </si>
  <si>
    <t>Investigación, estudios, proyectos y capacitación en materia de transporte</t>
  </si>
  <si>
    <t>E029</t>
  </si>
  <si>
    <t>Investigación, estudios y proyectos en materia espacial</t>
  </si>
  <si>
    <t>K010</t>
  </si>
  <si>
    <t>Proyectos de infraestructura social de ciencia y tecnología</t>
  </si>
  <si>
    <t>Economía</t>
  </si>
  <si>
    <t xml:space="preserve">Función pública y buen gobierno </t>
  </si>
  <si>
    <t xml:space="preserve">Actividades de apoyo a la función pública y buen gobierno </t>
  </si>
  <si>
    <t>Comisión Federal de Competencia</t>
  </si>
  <si>
    <t>Coordinación General del Programa Nacional de Apoyo para las Empresas de Solidaridad</t>
  </si>
  <si>
    <t>K2H</t>
  </si>
  <si>
    <t xml:space="preserve">Centro Nacional de Metrología </t>
  </si>
  <si>
    <t>K2W</t>
  </si>
  <si>
    <t>ProMéxico</t>
  </si>
  <si>
    <t>LAT</t>
  </si>
  <si>
    <t xml:space="preserve">Procuraduría Federal del Consumidor </t>
  </si>
  <si>
    <t>LAU</t>
  </si>
  <si>
    <t>Servicio Geológico Mexicano</t>
  </si>
  <si>
    <t>Comisión Federal de Mejora Regulatoria</t>
  </si>
  <si>
    <t>Asuntos Económicos, Comerciales y Laborales en General</t>
  </si>
  <si>
    <t>Centro Nacional de Metrología</t>
  </si>
  <si>
    <t>Procuraduría Federal del Consumidor</t>
  </si>
  <si>
    <t>Micro, Pequeñas y Medianas Empresas productivas y competitivas</t>
  </si>
  <si>
    <t>Atención a las solicitudes de servicios y promoción de los programas competencia de la Secretaría en el interior de la República</t>
  </si>
  <si>
    <t>Coordinación General de Delegaciones Federales</t>
  </si>
  <si>
    <t>Delegación en Distrito Federal</t>
  </si>
  <si>
    <t>Delegación en México</t>
  </si>
  <si>
    <t>Subdelegación en Tijuana</t>
  </si>
  <si>
    <t>Subdelegación en Piedras Negras</t>
  </si>
  <si>
    <t>Subdelegación en Torreón</t>
  </si>
  <si>
    <t>Subdelegación en Tapachula</t>
  </si>
  <si>
    <t>Subdelegación en Ciudad Juárez</t>
  </si>
  <si>
    <t>Subdelegación en Gómez Palacio</t>
  </si>
  <si>
    <t>Subdelegación en Celaya</t>
  </si>
  <si>
    <t>Subdelegación en Chilpancingo</t>
  </si>
  <si>
    <t>Subdelegación en Cancún</t>
  </si>
  <si>
    <t>Subdelegación en Ciudad Obregón</t>
  </si>
  <si>
    <t>Subdelegación en Nogales</t>
  </si>
  <si>
    <t>Subdelegación en San Luis Río Colorado</t>
  </si>
  <si>
    <t>Subdelegación en Matamoros</t>
  </si>
  <si>
    <t>Subdelegación en Nuevo Laredo</t>
  </si>
  <si>
    <t>Subdelegación en Reynosa</t>
  </si>
  <si>
    <t>Subdelegación en Tampico</t>
  </si>
  <si>
    <t>Subdelegación en Coatzacoalcos</t>
  </si>
  <si>
    <t>Subdelegación en Poza Rica</t>
  </si>
  <si>
    <t>Subdelegación en el Puerto de Veracruz</t>
  </si>
  <si>
    <t>Apoyo a la creación, desarrollo y/o consolidación de micro; pequeñas y medianas empresas mediante esquemas o recursos dirigidos a incrementar su productividad y competitividad</t>
  </si>
  <si>
    <t>Coordinación General del Programa</t>
  </si>
  <si>
    <t>Coordinación General del Programa Nacional de Financiamiento al Microempresario</t>
  </si>
  <si>
    <t>Subsecretaría para la Pequeña y Mediana Empresa</t>
  </si>
  <si>
    <t>Dirección General de Capacitación e Innovación Tecnológica</t>
  </si>
  <si>
    <t>Dirección General de Promoción Empresarial</t>
  </si>
  <si>
    <t>Dirección General de Desarrollo Empresarial y Oportunidades de Negocio</t>
  </si>
  <si>
    <t>Dirección General de Oferta Exportable</t>
  </si>
  <si>
    <t>S016</t>
  </si>
  <si>
    <t>Fondo de Microfinanciamiento a Mujeres Rurales (FOMMUR)</t>
  </si>
  <si>
    <t>S017</t>
  </si>
  <si>
    <t>Fondo Nacional de Apoyos para Empresas en Solidaridad (FONAES)</t>
  </si>
  <si>
    <t>S020</t>
  </si>
  <si>
    <t>Fondo de Apoyo para la Micro, Pequeña y Mediana Empresa (Fondo PYME)</t>
  </si>
  <si>
    <t xml:space="preserve">Subsecretaría para la Pequeña y Mediana Empresa </t>
  </si>
  <si>
    <t>S021</t>
  </si>
  <si>
    <t>Programa Nacional de Financiamiento al Microempresario</t>
  </si>
  <si>
    <t>Programa de Creación de Empleo en Zonas Marginadas</t>
  </si>
  <si>
    <t>Libre competencia económica</t>
  </si>
  <si>
    <t>Prevención y eliminación de prácticas y concentraciones monopólicas y demás restricciones a la competencia y libre concurrencia</t>
  </si>
  <si>
    <t>Libre Comercio con el exterior e inversión extranjera</t>
  </si>
  <si>
    <t>F003</t>
  </si>
  <si>
    <t>Promoción al Comercio Exterior y Atracción de Inversión Extranjera Directa</t>
  </si>
  <si>
    <t>Regulación de la inversión extranjera en México</t>
  </si>
  <si>
    <t>Dirección General de Inversión Extranjera</t>
  </si>
  <si>
    <t>Promoción de las condiciones de competencia leal en México a través de la operación, defensa y promoción del sistema de prácticas comerciales internacionales</t>
  </si>
  <si>
    <t>Unidad de Prácticas Comerciales Internacionales</t>
  </si>
  <si>
    <t>Generación de condiciones de competencia leal de comercio y emisión de normatividad eficiente comercial, mercantil y de inversión extranjera</t>
  </si>
  <si>
    <t>Subsecretaría de Competitividad y Normatividad</t>
  </si>
  <si>
    <t>Secretariado Técnico de la Competitividad</t>
  </si>
  <si>
    <t>Cuotas a organismos internacionales</t>
  </si>
  <si>
    <t>Fondo proaudiovisual</t>
  </si>
  <si>
    <t>Proyectos estratégicos para la atracción de inversión extranjera</t>
  </si>
  <si>
    <t>Equidad en las relaciones de consumo</t>
  </si>
  <si>
    <t>B002</t>
  </si>
  <si>
    <t xml:space="preserve">Promoción de una cultura de consumo inteligente </t>
  </si>
  <si>
    <t xml:space="preserve">Prevención y corrección de prácticas abusivas en las relaciones de consumo entre los consumidores y proveedores </t>
  </si>
  <si>
    <t>Verificación y vigilancia de los derechos del consumidor plasmados en la LFPC</t>
  </si>
  <si>
    <t>Mejora regulatoria</t>
  </si>
  <si>
    <t>Promoción de la transparencia en la elaboración y aplicación de las regulaciones y que éstas generen beneficios mayores a sus costos para la sociedad</t>
  </si>
  <si>
    <t>Seguridad técnica y jurídica mercantil</t>
  </si>
  <si>
    <t>Regulación de las actividades en materia de normalización y supervisión del sistema de normalización y evaluación de la conformidad</t>
  </si>
  <si>
    <t>Dirección General de Normas</t>
  </si>
  <si>
    <t>Regulación y modernización del servicio del Registro Público de Comercio y apoyo a los Registros Públicos de la Propiedad, así como la aplicación de la Ley Federal de Correduría Pública</t>
  </si>
  <si>
    <t>Dirección General de Normatividad Mercantil</t>
  </si>
  <si>
    <t>Sectores económicos competitivos</t>
  </si>
  <si>
    <t>Desarrollo de la economía digital, el comercio, los servicios y la innovación</t>
  </si>
  <si>
    <t>Dirección General de Comercio Interior y Economía Digital</t>
  </si>
  <si>
    <t>Promoción y fomento del desarrollo y la competitividad de los sectores industrial y comercial</t>
  </si>
  <si>
    <t>Subsecretaría de Industria y Comercio</t>
  </si>
  <si>
    <t>Dirección General de Industrias Básicas</t>
  </si>
  <si>
    <t>Dirección General de Industrias Pesadas y de Alta Tecnología</t>
  </si>
  <si>
    <t>Fondos para impulsar la innovación</t>
  </si>
  <si>
    <t>S151</t>
  </si>
  <si>
    <t>Programa para el Desarrollo de la Industria del Software (PROSOFT)</t>
  </si>
  <si>
    <t>S214</t>
  </si>
  <si>
    <t>Competitividad en Logística y Centrales de Abasto</t>
  </si>
  <si>
    <t xml:space="preserve">Dirección General de Desarrollo Empresarial y Oportunidades de Negocio </t>
  </si>
  <si>
    <t>S220</t>
  </si>
  <si>
    <t>Programa para el Desarrollo de las Industrias de Alta Tecnología (PRODIAT)</t>
  </si>
  <si>
    <t>Programa para impulsar la competitividad de sectores industriales</t>
  </si>
  <si>
    <t xml:space="preserve">Comercio internacional y facilitación comercial </t>
  </si>
  <si>
    <t>Fortalecimiento del proceso de integración de México en la economía mundial</t>
  </si>
  <si>
    <t>Subsecretaría de Comercio Exterior</t>
  </si>
  <si>
    <t>Dirección General de Consultoría Jurídica de Negociaciones Multilaterales y Regionales</t>
  </si>
  <si>
    <t>Dirección General de Consultoría Jurídica de Negociaciones</t>
  </si>
  <si>
    <t>Unidad de Coordinación de Negociaciones Internacionales</t>
  </si>
  <si>
    <t>Dirección General de Política Comercial</t>
  </si>
  <si>
    <t>Dirección General de Evaluación y Seguimiento de Negociaciones</t>
  </si>
  <si>
    <t>Desarrollo del comercio internacional y facilitación del comercio</t>
  </si>
  <si>
    <t>Dirección General de Comercio Exterior</t>
  </si>
  <si>
    <t>Dirección General de Negociaciones</t>
  </si>
  <si>
    <t>Información geológica</t>
  </si>
  <si>
    <t>Producción de información, sobre productos y servicio geológicos del territorio nacional</t>
  </si>
  <si>
    <t>Política de desarrollo empresarial y competitividad</t>
  </si>
  <si>
    <t>Apoyo a las actividades de planeación, elaboración y seguimiento de las políticas y programas de la dependencia</t>
  </si>
  <si>
    <t>Promoción y coordinación de las acciones de enlace de la Secretaría</t>
  </si>
  <si>
    <t>Minería, Manufacturas y Construcción</t>
  </si>
  <si>
    <t>Extracción de Recursos Minerales excepto los Combustibles Minerales</t>
  </si>
  <si>
    <t>Desarrollo y dirección de la política de comunicación social de la Secretaría</t>
  </si>
  <si>
    <t>Promoción del desarrollo y la competitividad de empresas mineras</t>
  </si>
  <si>
    <t>Coordinación General de Minería</t>
  </si>
  <si>
    <t>Dirección General de Minas</t>
  </si>
  <si>
    <t>Dirección General de Promoción Minera</t>
  </si>
  <si>
    <t>Servicios Científicos y Tecnológicos</t>
  </si>
  <si>
    <t>Normalización y metrología</t>
  </si>
  <si>
    <t>Atención de las necesidades metrológicas del país para la promoción de la uniformidad y la confiabilidad de las mediciones</t>
  </si>
  <si>
    <t>K024</t>
  </si>
  <si>
    <t>Otros proyectos de infraestructura gubernamental</t>
  </si>
  <si>
    <t>Educación Pública</t>
  </si>
  <si>
    <t xml:space="preserve">A00 </t>
  </si>
  <si>
    <t>Universidad Pedagógica Nacional</t>
  </si>
  <si>
    <t>A2M</t>
  </si>
  <si>
    <t>Universidad Autónoma Metropolitana</t>
  </si>
  <si>
    <t>Instituto Politécnico Nacional</t>
  </si>
  <si>
    <t xml:space="preserve">Instituto Nacional de Antropología e Historia </t>
  </si>
  <si>
    <t xml:space="preserve">Instituto Nacional de Bellas Artes y Literatura </t>
  </si>
  <si>
    <t>Consejo Nacional para la Cultura y las Artes</t>
  </si>
  <si>
    <t>L3P</t>
  </si>
  <si>
    <t>Centro de Enseñanza Técnica Industrial</t>
  </si>
  <si>
    <t>L4J</t>
  </si>
  <si>
    <t>Centro de Investigación y de Estudios Avanzados del Instituto Politécnico Nacional</t>
  </si>
  <si>
    <t>L5N</t>
  </si>
  <si>
    <t>Colegio de Bachilleres</t>
  </si>
  <si>
    <t>L5X</t>
  </si>
  <si>
    <t>Colegio Nacional de Educación Profesional Técnica</t>
  </si>
  <si>
    <t>L6H</t>
  </si>
  <si>
    <t>Comisión de Operación y Fomento de Actividades Académicas del Instituto Politécnico Nacional</t>
  </si>
  <si>
    <t>L6I</t>
  </si>
  <si>
    <t>Comisión Nacional de Cultura Física y Deporte</t>
  </si>
  <si>
    <t>L6J</t>
  </si>
  <si>
    <t>Comisión Nacional de Libros de Texto Gratuitos</t>
  </si>
  <si>
    <t>L6W</t>
  </si>
  <si>
    <t>Consejo Nacional de Fomento Educativo</t>
  </si>
  <si>
    <t>L8K</t>
  </si>
  <si>
    <t>El Colegio de México, A.C.</t>
  </si>
  <si>
    <t>L9T</t>
  </si>
  <si>
    <t>Fideicomiso de los Sistemas Normalizado de Competencia Laboral y de Certificación de Competencia Laboral</t>
  </si>
  <si>
    <t>MAR</t>
  </si>
  <si>
    <t>Fondo de Cultura Económica</t>
  </si>
  <si>
    <t>MDA</t>
  </si>
  <si>
    <t>Instituto Nacional para la Educación de los Adultos</t>
  </si>
  <si>
    <t>MDB</t>
  </si>
  <si>
    <t>Instituto Nacional de Lenguas Indígenas</t>
  </si>
  <si>
    <t>MDC</t>
  </si>
  <si>
    <t>Instituto Mexicano de Cinematografía</t>
  </si>
  <si>
    <t>MDE</t>
  </si>
  <si>
    <t>Instituto Nacional de la Infraestructura Física Educativa</t>
  </si>
  <si>
    <t>MDI</t>
  </si>
  <si>
    <t>Instituto Mexicano de la Juventud</t>
  </si>
  <si>
    <t>MDL</t>
  </si>
  <si>
    <t>Instituto Mexicano de la Radio</t>
  </si>
  <si>
    <t>MDN</t>
  </si>
  <si>
    <t>Instituto Nacional para la Evaluación de la Educación</t>
  </si>
  <si>
    <t>MGC</t>
  </si>
  <si>
    <t>Patronato de Obras e Instalaciones del Instituto Politécnico Nacional</t>
  </si>
  <si>
    <t>MGH</t>
  </si>
  <si>
    <t>Universidad Autónoma Agraria Antonio Narro</t>
  </si>
  <si>
    <t>MHL</t>
  </si>
  <si>
    <t>Televisión Metropolitana, S.A. de C.V.</t>
  </si>
  <si>
    <t xml:space="preserve">Operación del Servicio Profesional de Carrera en la Administración Pública Federal Centralizada </t>
  </si>
  <si>
    <t>Radio Educación</t>
  </si>
  <si>
    <t>Instituto Nacional del Derecho de Autor</t>
  </si>
  <si>
    <t>Dirección General de Personal</t>
  </si>
  <si>
    <t>Recreación, Cultura y Otras Manifestaciones Sociales</t>
  </si>
  <si>
    <t>Deporte y Recreación</t>
  </si>
  <si>
    <t>Comisión de Apelación y Arbitraje del Deporte</t>
  </si>
  <si>
    <t>Deporte</t>
  </si>
  <si>
    <t>E017</t>
  </si>
  <si>
    <t>Atención al deporte</t>
  </si>
  <si>
    <t>K009</t>
  </si>
  <si>
    <t>Proyectos de infraestructura social de educación</t>
  </si>
  <si>
    <t>S204</t>
  </si>
  <si>
    <t>Cultura Física</t>
  </si>
  <si>
    <t>S205</t>
  </si>
  <si>
    <t>S206</t>
  </si>
  <si>
    <t>Sistema Mexicano del Deporte de Alto Rendimiento</t>
  </si>
  <si>
    <t xml:space="preserve">Cultura </t>
  </si>
  <si>
    <t>B01</t>
  </si>
  <si>
    <t>XE-IPN Canal 11</t>
  </si>
  <si>
    <t>M002</t>
  </si>
  <si>
    <t>Instituto Nacional de Estudios Históricos de las Revoluciones de México</t>
  </si>
  <si>
    <t>L3N</t>
  </si>
  <si>
    <t>Centro de Capacitación Cinematográfica, A.C.</t>
  </si>
  <si>
    <t>L6U</t>
  </si>
  <si>
    <t>Compañía Operadora del Centro Cultural y Turístico de Tijuana, S.A. de C.V.</t>
  </si>
  <si>
    <t>L8G</t>
  </si>
  <si>
    <t>Educal, S.A. de C.V.</t>
  </si>
  <si>
    <t>L8P</t>
  </si>
  <si>
    <t>Estudios Churubusco Azteca, S.A.</t>
  </si>
  <si>
    <t>L9Y</t>
  </si>
  <si>
    <t xml:space="preserve">Fideicomiso para la Cineteca Nacional </t>
  </si>
  <si>
    <t>Educación superior de calidad</t>
  </si>
  <si>
    <t>Prestación de servicios de educación superior y posgrado</t>
  </si>
  <si>
    <t>Fomento y promoción de la cultura</t>
  </si>
  <si>
    <t>Impulso al desarrollo de la cultura</t>
  </si>
  <si>
    <t>A3Q</t>
  </si>
  <si>
    <t>Universidad Nacional Autónoma de México</t>
  </si>
  <si>
    <t>Incorporación, restauración, conservación y mantenimiento de bienes patrimonio de la Nación</t>
  </si>
  <si>
    <t>Producción y transmisión de materiales educativos y culturales</t>
  </si>
  <si>
    <t>E016</t>
  </si>
  <si>
    <t>Promoción y distribución de libros, materiales educativos, culturales y comerciales</t>
  </si>
  <si>
    <t>E021</t>
  </si>
  <si>
    <t>Investigación científica y desarrollo tecnológico</t>
  </si>
  <si>
    <t>Otorgamiento y promoción de servicios cinematográficos</t>
  </si>
  <si>
    <t>E042</t>
  </si>
  <si>
    <t>Servicios educativos culturales</t>
  </si>
  <si>
    <t>Proyectos de Infraestructura social de ciencia y tecnología</t>
  </si>
  <si>
    <t>Instituto Nacional de Bellas Artes y Literatura</t>
  </si>
  <si>
    <t>K046</t>
  </si>
  <si>
    <t>Proyectos de infraestructura cultural</t>
  </si>
  <si>
    <t>Instituto Nacional de Antropología e Historia</t>
  </si>
  <si>
    <t>R012</t>
  </si>
  <si>
    <t>Cuotas por compromisos internacionales</t>
  </si>
  <si>
    <t>R069</t>
  </si>
  <si>
    <t>Aportaciones a Fideicomisos y Mandatos de Cultura</t>
  </si>
  <si>
    <t>S207</t>
  </si>
  <si>
    <t>Programa de Apoyo a las Culturas Municipales y Comunitarias (PACMYC)</t>
  </si>
  <si>
    <t>S208</t>
  </si>
  <si>
    <t>Programa de Apoyo a Comunidades para Restauración de Monumentos y Bienes Artísticos de Propiedad Federal (FOREMOBA)</t>
  </si>
  <si>
    <t>S209</t>
  </si>
  <si>
    <t>Programa de Apoyo a la Infraestructura Cultural de los Estados (PAICE)</t>
  </si>
  <si>
    <t>U018</t>
  </si>
  <si>
    <t>Programa de becas</t>
  </si>
  <si>
    <t>Apoyo a desregulados</t>
  </si>
  <si>
    <t>Dirección General de Educación Superior Universitaria</t>
  </si>
  <si>
    <t>U059</t>
  </si>
  <si>
    <t>Instituciones Estatales de Cultura</t>
  </si>
  <si>
    <t>Gestión integral de servicios</t>
  </si>
  <si>
    <t>E041</t>
  </si>
  <si>
    <t>Protección de los derechos tutelados por la Ley Federal del Derecho de Autor</t>
  </si>
  <si>
    <t>Educación básica</t>
  </si>
  <si>
    <t>Educación básica de calidad</t>
  </si>
  <si>
    <t>Producción y distribución de libros de texto gratuitos</t>
  </si>
  <si>
    <t>E062</t>
  </si>
  <si>
    <t>Programa de Educación inicial y básica para la población rural e indígena</t>
  </si>
  <si>
    <t>E063</t>
  </si>
  <si>
    <t>Acciones compensatorias para Abatir el Rezago Educativo en Educación Inicial y Básica</t>
  </si>
  <si>
    <t>S072</t>
  </si>
  <si>
    <t>Programa de Desarrollo Humano Oportunidades</t>
  </si>
  <si>
    <t>S119</t>
  </si>
  <si>
    <t>Programa Asesor Técnico Pedagógico y para la Atención Educativa a la diversidad social, lingüística y cultural</t>
  </si>
  <si>
    <t>Dirección General de Educación Indígena</t>
  </si>
  <si>
    <t>Diseño y aplicación de la política educativa</t>
  </si>
  <si>
    <t>Producción y edición de libros, materiales educativos y culturales</t>
  </si>
  <si>
    <t>Dirección General de Materiales Educativos</t>
  </si>
  <si>
    <t>Dirección General de Televisión Educativa</t>
  </si>
  <si>
    <t>Promoción y fomento de libros y la lectura</t>
  </si>
  <si>
    <t>Coordinación Nacional de Carrera Magisterial</t>
  </si>
  <si>
    <t>Subsecretaría de Educación Básica</t>
  </si>
  <si>
    <t>Dirección General de Formación Continua de Maestros en Servicio</t>
  </si>
  <si>
    <t>Desarrollo, evaluación y seguimiento al uso pedagógico de los materiales educativos</t>
  </si>
  <si>
    <t>S033</t>
  </si>
  <si>
    <t>Programa de Fortalecimiento de la Educación Especial y de la Integración Educativa</t>
  </si>
  <si>
    <t>Dirección General de Desarrollo Curricular</t>
  </si>
  <si>
    <t>S127</t>
  </si>
  <si>
    <t>Programa del Sistema Nacional de Formación Continua y Superación Profesional de Maestros de Educación Básica en Servicio</t>
  </si>
  <si>
    <t>S128</t>
  </si>
  <si>
    <t>Programa Nacional de Lectura</t>
  </si>
  <si>
    <t>U032</t>
  </si>
  <si>
    <t>Atención Educativa a Grupos en Situación vulnerable en Educación Básica</t>
  </si>
  <si>
    <t>Dirección General de Desarrollo de la Gestión e Innovación Educativa</t>
  </si>
  <si>
    <t>Complemento a los Servicios Educativos</t>
  </si>
  <si>
    <t>Aulas Telemáticas en Primaria</t>
  </si>
  <si>
    <t>S029</t>
  </si>
  <si>
    <t>Programa Escuelas de Calidad</t>
  </si>
  <si>
    <t>S108</t>
  </si>
  <si>
    <t>Programa Becas de apoyo a la Educación Básica de Madres Jóvenes y Jóvenes Embarazadas</t>
  </si>
  <si>
    <t>S111</t>
  </si>
  <si>
    <t>Programa de Educación Básica para Niños y Niñas de Familias Jornaleras Agrícolas Migrantes</t>
  </si>
  <si>
    <t>S152</t>
  </si>
  <si>
    <t>Programa para el Fortalecimiento de servicios de la Educación Telesecundaria</t>
  </si>
  <si>
    <t>S221</t>
  </si>
  <si>
    <t>Programa de Escuelas de Tiempo Completo</t>
  </si>
  <si>
    <t>S222</t>
  </si>
  <si>
    <t>Programa de Escuela Segura</t>
  </si>
  <si>
    <t>S223</t>
  </si>
  <si>
    <t>Habilidades Digitales para todos</t>
  </si>
  <si>
    <t>Escuela siempre abierta a la comunidad</t>
  </si>
  <si>
    <t>U072</t>
  </si>
  <si>
    <t>Reforma Curricular en Educación Básica</t>
  </si>
  <si>
    <t>U073</t>
  </si>
  <si>
    <t>Programa Nacional de Inglés en Educación Básica</t>
  </si>
  <si>
    <t>Educación media superior de calidad</t>
  </si>
  <si>
    <t>Prestación de servicios de educación media superior</t>
  </si>
  <si>
    <t>Dirección General de Bachillerato</t>
  </si>
  <si>
    <t>Prestación de servicios de educación técnica</t>
  </si>
  <si>
    <t>Subsecretaría de Educación Media Superior</t>
  </si>
  <si>
    <t>Dirección General de Educación Tecnológica Agropecuaria</t>
  </si>
  <si>
    <t>Dirección General de Educación Tecnológica Industrial</t>
  </si>
  <si>
    <t>Dirección General de Educación en Ciencia y Tecnología del Mar</t>
  </si>
  <si>
    <t>Construcción y equipamiento de espacios educativos, culturales y deportivos</t>
  </si>
  <si>
    <t>E020</t>
  </si>
  <si>
    <t>Generación y articulación de políticas públicas integrales de juventud</t>
  </si>
  <si>
    <t>E057</t>
  </si>
  <si>
    <t>Formación de docentes de la educación media superior</t>
  </si>
  <si>
    <t>Normar los servicios educativos</t>
  </si>
  <si>
    <t>S126</t>
  </si>
  <si>
    <t>Programa Educativo Rural</t>
  </si>
  <si>
    <t>U006</t>
  </si>
  <si>
    <t>Subsidios federales para organismos descentralizados estatales</t>
  </si>
  <si>
    <t>U024</t>
  </si>
  <si>
    <t>Expansión de la oferta educativa en Educación Media Superior</t>
  </si>
  <si>
    <t>U026</t>
  </si>
  <si>
    <t>Fondo concursable de la inversión en infraestructura para Educación Media Superior</t>
  </si>
  <si>
    <t>U035</t>
  </si>
  <si>
    <t>Fortalecimiento de la educación media superior en COLBACH</t>
  </si>
  <si>
    <t>U036</t>
  </si>
  <si>
    <t>Fortalecimiento de la educación media superior en CECYTES</t>
  </si>
  <si>
    <t>U069</t>
  </si>
  <si>
    <t>Becas Universitarias y de Nivel Medio Superior</t>
  </si>
  <si>
    <t>Educación para adultos de calidad</t>
  </si>
  <si>
    <t>Programa de Formación de Recursos Humanos basados en Competencias (PROFORHCOM)</t>
  </si>
  <si>
    <t xml:space="preserve">Educación </t>
  </si>
  <si>
    <t>Dirección General de Educación superior Tecnológica</t>
  </si>
  <si>
    <t>E045</t>
  </si>
  <si>
    <t>Universidad Virtual</t>
  </si>
  <si>
    <t>Subsecretaría de Educación Superior</t>
  </si>
  <si>
    <t>E046</t>
  </si>
  <si>
    <t xml:space="preserve">Proyectos de Prestación de Servicios a Largo Plazo </t>
  </si>
  <si>
    <t>Coordinación General de Universidades Tecnológicas</t>
  </si>
  <si>
    <t>E060</t>
  </si>
  <si>
    <t>Fondo de Apoyo para la calidad de los Institutos Tecnológicos (Federales y Descentralizados) equipamiento e infraestructura: talleres y laboratorios</t>
  </si>
  <si>
    <t>Dirección General de Educación Superior Tecnológica</t>
  </si>
  <si>
    <t>Normar los Servicios Educativos</t>
  </si>
  <si>
    <t>Mantenimiento de Infraestructura</t>
  </si>
  <si>
    <t>S028</t>
  </si>
  <si>
    <t>Programa Nacional de Becas y Financiamiento (PRONABES)</t>
  </si>
  <si>
    <t>S035</t>
  </si>
  <si>
    <t>Programa de Mejoramiento Institucional de las Escuelas Normales Públicas</t>
  </si>
  <si>
    <t xml:space="preserve">Dirección General de Educación Superior para Profesionales de la Educación </t>
  </si>
  <si>
    <t>S156</t>
  </si>
  <si>
    <t>Programa Beca de Apoyo a la Práctica Intensiva y al Servicio Social para Estudiante de Séptimo y Octavo Semestre de Escuelas Normales Públicas</t>
  </si>
  <si>
    <t>S235</t>
  </si>
  <si>
    <t>Programa Integral de Fortalecimiento Institucional</t>
  </si>
  <si>
    <t>Fondo de Apoyo para Saneamiento Financiero de las UPES por Abajo de la Media Nacional en Subsidio por Alumno (Fondo de concurso para propuestas de saneamiento financiero)</t>
  </si>
  <si>
    <t>U015</t>
  </si>
  <si>
    <t>Atención educativa a grupos en situación vulnerable</t>
  </si>
  <si>
    <t>U022</t>
  </si>
  <si>
    <t>Educación para personas con discapacidad</t>
  </si>
  <si>
    <t>U027</t>
  </si>
  <si>
    <t xml:space="preserve">Ampliación de Oferta Educativa de los Institutos Tecnológicos </t>
  </si>
  <si>
    <t>U030</t>
  </si>
  <si>
    <t>Fortalecimiento de la calidad en las escuelas normales</t>
  </si>
  <si>
    <t>U038</t>
  </si>
  <si>
    <t xml:space="preserve">Sistema Nacional de Educación a Distancia </t>
  </si>
  <si>
    <t>U040</t>
  </si>
  <si>
    <t>Programa de Carrera Docentes (UPES)</t>
  </si>
  <si>
    <t>U044</t>
  </si>
  <si>
    <t>Apoyo a la infraestructura de las Universidades Interculturales existentes (Fondo de concurso. Incluye equipamiento)</t>
  </si>
  <si>
    <t>U045</t>
  </si>
  <si>
    <t>Fondo de apoyo para a  la Calidad de las Universidades Tecnológicas  (Incluye equipamiento, laboratorios y talleres)</t>
  </si>
  <si>
    <t>U046</t>
  </si>
  <si>
    <t>Programa de Apoyo a la Formación Profesional y Proyecto de Fundación Educación Superior-Empresa (ANUIES)</t>
  </si>
  <si>
    <t>U051</t>
  </si>
  <si>
    <t>Fondo para la consolidación de las Universidades Interculturales</t>
  </si>
  <si>
    <t>U055</t>
  </si>
  <si>
    <t>Fondo de apoyo para la calidad de los Institutos Tecnológicos (descentralizados) Equipamiento e Infraestructura: talleres y laboratorios</t>
  </si>
  <si>
    <t>U066</t>
  </si>
  <si>
    <t>Fondo para la atención de problemas estructurales de las UPES</t>
  </si>
  <si>
    <t>U067</t>
  </si>
  <si>
    <t>Fondo para elevar la calidad de la educación superior</t>
  </si>
  <si>
    <t>U068</t>
  </si>
  <si>
    <t>Fondo para ampliar y diversificar la oferta educativa en educación superior</t>
  </si>
  <si>
    <t>Coordinación General de Educación Intercultural y Bilingüe</t>
  </si>
  <si>
    <t>S027</t>
  </si>
  <si>
    <t>Programa de Mejoramiento del Profesorado (PROMEP)</t>
  </si>
  <si>
    <t>Subsidio Federal para Centros de Excelencia Académica</t>
  </si>
  <si>
    <t>Educación para Adultos</t>
  </si>
  <si>
    <t>Formación y certificación para el trabajo</t>
  </si>
  <si>
    <t>Dirección General de Centros de Formación para el Trabajo</t>
  </si>
  <si>
    <t>E064</t>
  </si>
  <si>
    <t>Atención a la Demanda de Educación para Adultos (INEA)</t>
  </si>
  <si>
    <t>E043</t>
  </si>
  <si>
    <t>Apoyo para operar el Consejo Nacional de Educación para la Vida y el Trabajo (INEA)</t>
  </si>
  <si>
    <t>Otros Servicios Educativos y Actividades Inherentes</t>
  </si>
  <si>
    <t>Dirección General de Administración Presupuestal y Recursos Financieros</t>
  </si>
  <si>
    <t>Dirección General de Recursos Materiales y Servicios</t>
  </si>
  <si>
    <t>Dirección General de Tecnología de la Información</t>
  </si>
  <si>
    <t>Dirección General de Innovación, Calidad y Organización</t>
  </si>
  <si>
    <t>Normalización y certificación en competencias laborales</t>
  </si>
  <si>
    <t>Evaluaciones confiables de la calidad educativa y difusión oportuna de sus resultados</t>
  </si>
  <si>
    <t>Dirección General de Evaluación de Políticas</t>
  </si>
  <si>
    <t>Diseño y aplicación de políticas de equidad de género</t>
  </si>
  <si>
    <t>Unidad de Planeación y Evaluación de Políticas Educativas</t>
  </si>
  <si>
    <t>E047</t>
  </si>
  <si>
    <t>Diseño, construcción, consultoría y evaluación de la infraestructura física educativa</t>
  </si>
  <si>
    <t>E048</t>
  </si>
  <si>
    <t>Emisión de la normatividad y certificación de la infraestructura física educativa</t>
  </si>
  <si>
    <t>Sistema de Información Registral</t>
  </si>
  <si>
    <t>Dirección General de Relaciones Internacionales</t>
  </si>
  <si>
    <t>Coordinación General de Oficinas de Servicios Federales de Apoyo a la Educación</t>
  </si>
  <si>
    <t>Oficina de Servicios Federales de Apoyo a la Educación en el Estado de Aguascalientes</t>
  </si>
  <si>
    <t>Oficina de Servicios Federales de Apoyo a la Educación en el Estado de Baja California</t>
  </si>
  <si>
    <t>Oficina de Servicios Federales de Apoyo a la Educación en el Estado de Baja California Sur</t>
  </si>
  <si>
    <t>Oficina de Servicios Federales de Apoyo a la Educación en el Estado de Campeche</t>
  </si>
  <si>
    <t>Oficina de Servicios Federales de Apoyo a la Educación en el Estado de Coahuila</t>
  </si>
  <si>
    <t>Oficina de Servicios Federales de Apoyo a la Educación en el Estado de Colima</t>
  </si>
  <si>
    <t>Oficina de Servicios Federales de Apoyo a la Educación en el Estado de Chiapas</t>
  </si>
  <si>
    <t>Oficina de Servicios Federales de Apoyo a la Educación en el Estado de Chihuahua</t>
  </si>
  <si>
    <t>Oficina de Servicios Federales de Apoyo a la Educación en el Estado de Durango</t>
  </si>
  <si>
    <t>Oficina de Servicios Federales de Apoyo a la Educación en el Estado de Guanajuato</t>
  </si>
  <si>
    <t>Oficina de Servicios Federales de Apoyo a la Educación en el Estado de Guerrero</t>
  </si>
  <si>
    <t>Oficina de Servicios Federales de Apoyo a la Educación en el Estado de Hidalgo</t>
  </si>
  <si>
    <t>Oficina de Servicios Federales de Apoyo a la Educación en el Estado de Jalisco</t>
  </si>
  <si>
    <t>Oficina de Servicios Federales de Apoyo a la Educación en el Estado de México</t>
  </si>
  <si>
    <t>Oficina de Servicios Federales de Apoyo a la Educación en el Estado de Michoacán</t>
  </si>
  <si>
    <t>Oficina de Servicios Federales de Apoyo a la Educación en el Estado de Morelos</t>
  </si>
  <si>
    <t>Oficina de Servicios Federales de Apoyo a la Educación en el Estado de Nayarit</t>
  </si>
  <si>
    <t>Oficina de Servicios Federales de Apoyo a la Educación en el Estado de Nuevo León</t>
  </si>
  <si>
    <t>Oficina de Servicios Federales de Apoyo a la Educación en el Estado de Oaxaca</t>
  </si>
  <si>
    <t>Oficina de Servicios Federales de Apoyo a la Educación en el Estado de Puebla</t>
  </si>
  <si>
    <t>Oficina de Servicios Federales de Apoyo a la Educación en el Estado de Querétaro</t>
  </si>
  <si>
    <t>Oficina de Servicios Federales de Apoyo a la Educación en el Estado de Quintana Roo</t>
  </si>
  <si>
    <t>Oficina de Servicios Federales de Apoyo a la Educación en el Estado de San Luis Potosí</t>
  </si>
  <si>
    <t>Oficina de Servicios Federales de Apoyo a la Educación en el Estado de Sinaloa</t>
  </si>
  <si>
    <t>Oficina de Servicios Federales de Apoyo a la Educación en el Estado de Sonora</t>
  </si>
  <si>
    <t>Oficina de Servicios Federales de Apoyo a la Educación en el Estado de Tabasco</t>
  </si>
  <si>
    <t>Oficina de Servicios Federales de Apoyo a la Educación en el Estado de Tamaulipas</t>
  </si>
  <si>
    <t>Oficina de Servicios Federales de Apoyo a la Educación en el Estado de Tlaxcala</t>
  </si>
  <si>
    <t>Oficina de Servicios Federales de Apoyo a la Educación en el Estado de Veracruz</t>
  </si>
  <si>
    <t>Oficina de Servicios Federales de Apoyo a la Educación en el Estado de Yucatán</t>
  </si>
  <si>
    <t>Oficina de Servicios Federales de Apoyo a la Educación en el Estado de Zacatecas</t>
  </si>
  <si>
    <t>Coordinación de Órganos Desconcentrados y del Sector Paraestatal</t>
  </si>
  <si>
    <t>Dirección General de Planeación y Programación</t>
  </si>
  <si>
    <t>Dirección General de Acreditación, Incorporación y Revalidación</t>
  </si>
  <si>
    <t>R010</t>
  </si>
  <si>
    <t>Apoyo a organismos internacionales</t>
  </si>
  <si>
    <t>U023</t>
  </si>
  <si>
    <t xml:space="preserve">Subsidios para centros de educación </t>
  </si>
  <si>
    <t>U047</t>
  </si>
  <si>
    <t>Becas para Posgrado Fulbright - Robles</t>
  </si>
  <si>
    <t>E039</t>
  </si>
  <si>
    <t>Registro Nacional de Profesionistas</t>
  </si>
  <si>
    <t>Dirección General de Profesiones</t>
  </si>
  <si>
    <t>E040</t>
  </si>
  <si>
    <t>Registro y autorización de federaciones, colegios de profesionistas y servicio social profesional</t>
  </si>
  <si>
    <t>Gestión, asesoría y defensa de los intereses y el patrimonio de la Secretaría de Educación Pública</t>
  </si>
  <si>
    <t>Coordinación Ejecutiva</t>
  </si>
  <si>
    <t>Diseño y seguimiento de la información de los resultados y acciones de la Política Educativa</t>
  </si>
  <si>
    <t>U070</t>
  </si>
  <si>
    <t>Juventud</t>
  </si>
  <si>
    <t>U020</t>
  </si>
  <si>
    <t>Subsidio a programas para jóvenes</t>
  </si>
  <si>
    <t>Complemento a los servicios educativos</t>
  </si>
  <si>
    <t>Fortalecimiento a la educación y la cultura indígena</t>
  </si>
  <si>
    <t>U074</t>
  </si>
  <si>
    <t>Mejores Escuelas</t>
  </si>
  <si>
    <t>Investigación en diversas instituciones de educación superior</t>
  </si>
  <si>
    <t xml:space="preserve">Mantenimiento de Infraestructura </t>
  </si>
  <si>
    <t>R068</t>
  </si>
  <si>
    <t>Recursos destinados al fondo sectorial CONACYT</t>
  </si>
  <si>
    <t>Comisión Nacional de Arbitraje Médico</t>
  </si>
  <si>
    <t>M7A</t>
  </si>
  <si>
    <t>Centro Regional de Alta Especialidad de Chiapas</t>
  </si>
  <si>
    <t>M7F</t>
  </si>
  <si>
    <t>Instituto Nacional de Psiquiatría Ramón de la Fuente Muñiz</t>
  </si>
  <si>
    <t>M7K</t>
  </si>
  <si>
    <t>Centros de Integración Juvenil, A.C.</t>
  </si>
  <si>
    <t>NBB</t>
  </si>
  <si>
    <t>Hospital General "Dr. Manuel Gea González"</t>
  </si>
  <si>
    <t>NBD</t>
  </si>
  <si>
    <t>Hospital General de México</t>
  </si>
  <si>
    <t>NBG</t>
  </si>
  <si>
    <t>Hospital Infantil de México Federico Gómez</t>
  </si>
  <si>
    <t>NBQ</t>
  </si>
  <si>
    <t>Hospital Regional de Alta Especialidad del Bajío</t>
  </si>
  <si>
    <t>NBR</t>
  </si>
  <si>
    <t>Hospital Regional de Alta Especialidad de Oaxaca</t>
  </si>
  <si>
    <t>NBS</t>
  </si>
  <si>
    <t>Hospital Regional de Alta Especialidad de la Península de Yucatán</t>
  </si>
  <si>
    <t>NBT</t>
  </si>
  <si>
    <t>Hospital Regional de Alta Especialidad de Ciudad Victoria "Bicentenario 2010"</t>
  </si>
  <si>
    <t>NBV</t>
  </si>
  <si>
    <t>Instituto Nacional de Cancerología</t>
  </si>
  <si>
    <t>NCA</t>
  </si>
  <si>
    <t>Instituto Nacional de Cardiología Ignacio Chávez</t>
  </si>
  <si>
    <t>NCD</t>
  </si>
  <si>
    <t>Instituto Nacional de Enfermedades Respiratorias Ismael Cosío Villegas</t>
  </si>
  <si>
    <t>NCG</t>
  </si>
  <si>
    <t>Instituto Nacional de Ciencias Médicas y Nutrición Salvador Zubirán</t>
  </si>
  <si>
    <t>NCH</t>
  </si>
  <si>
    <t>Instituto Nacional de Medicina Genómica</t>
  </si>
  <si>
    <t>NCK</t>
  </si>
  <si>
    <t>Instituto Nacional de Neurología y Neurocirugía Manuel Velasco Suárez</t>
  </si>
  <si>
    <t>NCZ</t>
  </si>
  <si>
    <t>Instituto Nacional de Pediatría</t>
  </si>
  <si>
    <t>NDE</t>
  </si>
  <si>
    <t>Instituto Nacional de Perinatología Isidro Espinosa de los Reyes</t>
  </si>
  <si>
    <t>NDF</t>
  </si>
  <si>
    <t>Instituto Nacional de Rehabilitación</t>
  </si>
  <si>
    <t>NDY</t>
  </si>
  <si>
    <t>Instituto Nacional de Salud Pública</t>
  </si>
  <si>
    <t>NHK</t>
  </si>
  <si>
    <t>Sistema Nacional para el Desarrollo Integral de la Familia</t>
  </si>
  <si>
    <t>Prestación de Servicios de Salud a la Comunidad</t>
  </si>
  <si>
    <t>O00</t>
  </si>
  <si>
    <t>Centro Nacional de Programas Preventivos y Control de Enfermedades</t>
  </si>
  <si>
    <t>X00</t>
  </si>
  <si>
    <t>Centro Nacional para la Prevención y el Control de las Adicciones</t>
  </si>
  <si>
    <t>Promoción de la salud y prevención y control de enfermedades fortalecidas e integradas sectorial e intersectorialmente</t>
  </si>
  <si>
    <t>Prevención y atención contra las adicciones</t>
  </si>
  <si>
    <t>Comisión Nacional contra las Adicciones</t>
  </si>
  <si>
    <t>S037</t>
  </si>
  <si>
    <t>Programa Comunidades Saludables</t>
  </si>
  <si>
    <t>Dirección General de Promoción de la Salud</t>
  </si>
  <si>
    <t>Comisión Nacional de Protección Social en Salud</t>
  </si>
  <si>
    <t>S200</t>
  </si>
  <si>
    <t>Caravanas de la Salud</t>
  </si>
  <si>
    <t>Dirección General de Planeación y Desarrollo en Salud</t>
  </si>
  <si>
    <t>Prevención contra la obesidad</t>
  </si>
  <si>
    <t>MF7</t>
  </si>
  <si>
    <t>Apoyos Adicionales para la Prevención y Atención de Adicciones en Entidades Federativas</t>
  </si>
  <si>
    <t>Enfermedades emergentes, urgencias epidemiológicas y desastres naturales prevenidos, controlados y atendidos oportunamente</t>
  </si>
  <si>
    <t>Vigilancia epidemiológica</t>
  </si>
  <si>
    <t>Protección contra riesgos sanitarios fortalecida y modernizada</t>
  </si>
  <si>
    <t>Protección Contra Riesgos Sanitarios</t>
  </si>
  <si>
    <t>S00</t>
  </si>
  <si>
    <t>Comisión Federal para la Protección contra Riesgos Sanitarios</t>
  </si>
  <si>
    <t>Servicios de Atención Psiquiátrica</t>
  </si>
  <si>
    <t>R00</t>
  </si>
  <si>
    <t>Centro Nacional para la Salud de la Infancia y la Adolescencia</t>
  </si>
  <si>
    <t>Comisión Coordinadora de Institutos Nacionales de Salud y Hospitales de Alta Especialidad</t>
  </si>
  <si>
    <t>Prestación de servicios del Sistema Nacional de Salud organizados e integrados</t>
  </si>
  <si>
    <t>E023</t>
  </si>
  <si>
    <t>Prestación de servicios en los diferentes niveles de atención a la salud</t>
  </si>
  <si>
    <t>NAW</t>
  </si>
  <si>
    <t>Hospital Juárez de México</t>
  </si>
  <si>
    <t>E036</t>
  </si>
  <si>
    <t>Reducción de enfermedades prevenibles por vacunación</t>
  </si>
  <si>
    <t>Atención de la Salud Reproductiva y la Igualdad de Género en Salud</t>
  </si>
  <si>
    <t>S202</t>
  </si>
  <si>
    <t>Sistema Integral de Calidad en Salud</t>
  </si>
  <si>
    <t>Dirección General de Calidad y Educación en Salud</t>
  </si>
  <si>
    <t>Reducción de la mortalidad materna</t>
  </si>
  <si>
    <t>L00</t>
  </si>
  <si>
    <t>Centro Nacional de Equidad de Género y Salud Reproductiva</t>
  </si>
  <si>
    <t>Generación de Recursos para la Salud</t>
  </si>
  <si>
    <t>Centro Nacional de Trasplantes</t>
  </si>
  <si>
    <t>Instituto de Geriatría</t>
  </si>
  <si>
    <t>Formación y capacitación de recursos humanos acordes a las necesidades y demandas de atención a la salud</t>
  </si>
  <si>
    <t>E019</t>
  </si>
  <si>
    <t>Capacitación técnica y gerencial de recursos humanos para la salud</t>
  </si>
  <si>
    <t>Centro Nacional de la Transfusión Sanguínea</t>
  </si>
  <si>
    <t>Centro Nacional para la Prevención y el Control del VIH/SIDA</t>
  </si>
  <si>
    <t>Comisión Nacional de Bioética</t>
  </si>
  <si>
    <t>Dirección General de Desarrollo de la Infraestructura Física</t>
  </si>
  <si>
    <t>Infraestructura suficiente, equipamiento óptimo e insumos seguros para la salud</t>
  </si>
  <si>
    <t>Dignificación, conservación y mantenimiento de la infraestructura y equipamiento en salud</t>
  </si>
  <si>
    <t>K011</t>
  </si>
  <si>
    <t>Proyectos de infraestructura social de salud</t>
  </si>
  <si>
    <t>Fortalecimiento de las Redes de Servicios de Salud</t>
  </si>
  <si>
    <t>Rectoría del Sistema de Salud</t>
  </si>
  <si>
    <t>T00</t>
  </si>
  <si>
    <t>Centro Nacional de Excelencia Tecnológica en Salud</t>
  </si>
  <si>
    <t>Unidad de Análisis Económico</t>
  </si>
  <si>
    <t>Unidad Coordinadora de Vinculación y Participación Social</t>
  </si>
  <si>
    <t>Secretariado Técnico del Consejo Nacional de Salud</t>
  </si>
  <si>
    <t>Subsecretaría de Prevención y Promoción de la Salud</t>
  </si>
  <si>
    <t>Secretariado Técnico del Consejo Nacional de Salud Mental</t>
  </si>
  <si>
    <t>Centro Nacional para la Prevención de Accidentes</t>
  </si>
  <si>
    <t>Subsecretaría de Administración y Finanzas (Oficialía Mayor)</t>
  </si>
  <si>
    <t>Subsecretaría de Innovación y Calidad</t>
  </si>
  <si>
    <t>Dirección General de Información en Salud</t>
  </si>
  <si>
    <t>Dirección General de Evaluación del Desempeño</t>
  </si>
  <si>
    <t>Sistema Nacional de Salud organizado e integrado</t>
  </si>
  <si>
    <t>Calidad en Salud e Innovación</t>
  </si>
  <si>
    <t>Asistencia social y protección del paciente</t>
  </si>
  <si>
    <t>Promoción de la Salud, prevención y control de enfermedades crónico degenerativas y transmisibles y lesiones</t>
  </si>
  <si>
    <t>AYK</t>
  </si>
  <si>
    <t>Consejo Nacional para el Desarrollo y la Inclusión de las Personas con Discapacidad</t>
  </si>
  <si>
    <t>Secretariado Técnico del Consejo Nacional para las Personas con Discapacidad</t>
  </si>
  <si>
    <t>Prevención y atención de VIH/SIDA y otras ITS</t>
  </si>
  <si>
    <t>Cooperación Internacional en salud</t>
  </si>
  <si>
    <t>Sistema de Protección Social en Salud consolidado estratégicamente</t>
  </si>
  <si>
    <t>Políticas de calidad implementadas en el Sistema Nacional de Salud</t>
  </si>
  <si>
    <t>Protección Social en Salud</t>
  </si>
  <si>
    <t>Reforma financiera consolidada con acceso universal a los servicios de salud a la persona</t>
  </si>
  <si>
    <t>S201</t>
  </si>
  <si>
    <t>Seguro Médico para una Nueva Generación</t>
  </si>
  <si>
    <t>Seguro Popular</t>
  </si>
  <si>
    <t>Otros Grupos Vulnerables</t>
  </si>
  <si>
    <t>Administración del Patrimonio de la Beneficencia Pública</t>
  </si>
  <si>
    <t>Asistencia social, comunitaria y beneficencia pública justa y equitativa (asistencia pública)</t>
  </si>
  <si>
    <t>S039</t>
  </si>
  <si>
    <t>Programas de Atención a Personas con Discapacidad</t>
  </si>
  <si>
    <t>S149</t>
  </si>
  <si>
    <t>Programa para la Protección y el Desarrollo Integral de la Infancia</t>
  </si>
  <si>
    <t>S150</t>
  </si>
  <si>
    <t>Programas de Atención a Familias y Población Vulnerable</t>
  </si>
  <si>
    <t>S174</t>
  </si>
  <si>
    <t>Programa de estancias infantiles para apoyar a madres trabajadoras</t>
  </si>
  <si>
    <t>Investigación en salud pertinente y de excelencia académica</t>
  </si>
  <si>
    <t>Investigación y desarrollo tecnológico en salud</t>
  </si>
  <si>
    <t>Marina</t>
  </si>
  <si>
    <t>Dirección General de Administración y Finanzas</t>
  </si>
  <si>
    <t>Soberanía y seguridad nacionales en las zonas marinas mexicanas</t>
  </si>
  <si>
    <t>Emplear el Poder Naval de la Federación para salvaguardar la soberanía y seguridad nacionales</t>
  </si>
  <si>
    <t>Fuerzas, Regiones, Zonas y Sectores Navales</t>
  </si>
  <si>
    <t>Dirección General de Servicios</t>
  </si>
  <si>
    <t>Contribuir al desarrollo maritimo nacional</t>
  </si>
  <si>
    <t>Seguridad a la Navegación y Protección al Medio Ambiente Marino</t>
  </si>
  <si>
    <t>Dirección General de Investigación y Desarrollo</t>
  </si>
  <si>
    <t>Desarrollo de las comunicaciones navales e informática</t>
  </si>
  <si>
    <t>Construcción Naval y modernización de unidades operativas y establecimientos navales</t>
  </si>
  <si>
    <t>Construcción naval para la sustitución de buques de la Armada de México</t>
  </si>
  <si>
    <t>Dirección General de Construcciones Navales</t>
  </si>
  <si>
    <t>Adquisición, reparación y mantenimiento de unidades operativas y establecimientos navales</t>
  </si>
  <si>
    <t>K012</t>
  </si>
  <si>
    <t>Proyectos de infraestructura social de asistencia y seguridad social</t>
  </si>
  <si>
    <t>K019</t>
  </si>
  <si>
    <t>Proyectos de infraestructura gubernamental de seguridad nacional</t>
  </si>
  <si>
    <t>Administrar el Poder Naval de la Federación</t>
  </si>
  <si>
    <t>A008</t>
  </si>
  <si>
    <t>Desarrollo y dirección de la política y estrategia naval</t>
  </si>
  <si>
    <t>Inspección y Contraloría General de Marina</t>
  </si>
  <si>
    <t>Junta de Almirantes</t>
  </si>
  <si>
    <t>Junta Naval</t>
  </si>
  <si>
    <t>Estado Mayor General de la Armada</t>
  </si>
  <si>
    <t>Unidad Jurídica</t>
  </si>
  <si>
    <t>Subsecretaría</t>
  </si>
  <si>
    <t>Servicios de salud al personal naval militar y derechohabientes</t>
  </si>
  <si>
    <t>A007</t>
  </si>
  <si>
    <t>Administración y fomento de los servicios de salud</t>
  </si>
  <si>
    <t>Educación naval militar</t>
  </si>
  <si>
    <t>A006</t>
  </si>
  <si>
    <t>Administración y fomento de la educación naval</t>
  </si>
  <si>
    <t>Programa de Becas para los hijos del personal de las Fuerzas Armadas en Activo</t>
  </si>
  <si>
    <t>R011</t>
  </si>
  <si>
    <t>Programa de Becas de nivel secundaria para los hijos del personal de las Fuerzas Armadas en Activo</t>
  </si>
  <si>
    <t>Trabajo y Previsión Social</t>
  </si>
  <si>
    <t>Impartición y procuración de la justicia laboral</t>
  </si>
  <si>
    <t>Impartición de justicia laboral</t>
  </si>
  <si>
    <t>Junta Federal de Conciliación y Arbitraje</t>
  </si>
  <si>
    <t>Procuración de justicia laboral</t>
  </si>
  <si>
    <t>Procuraduría Federal de la Defensa del Trabajo</t>
  </si>
  <si>
    <t>PBJ</t>
  </si>
  <si>
    <t>Comisión Nacional de los Salarios Mínimos</t>
  </si>
  <si>
    <t>Comité Nacional Mixto de Protección al Salario</t>
  </si>
  <si>
    <t>Asuntos Laborales Generales</t>
  </si>
  <si>
    <t>Dirección General de Inspección Federal del Trabajo</t>
  </si>
  <si>
    <t>Capacitación y Productividad</t>
  </si>
  <si>
    <t>Capacitación a trabajadores</t>
  </si>
  <si>
    <t>Dirección General de Capacitación</t>
  </si>
  <si>
    <t>Dirección General para la Innovación Laboral</t>
  </si>
  <si>
    <t>Programa de Apoyo para la Productividad</t>
  </si>
  <si>
    <t>Dirección General de Productividad Laboral</t>
  </si>
  <si>
    <t>Instrumentación de la política laboral</t>
  </si>
  <si>
    <t>Ejecución a nivel nacional de los programas y acciones de la Política Laboral</t>
  </si>
  <si>
    <t>Delegación Federal del Trabajo en Aguascalientes</t>
  </si>
  <si>
    <t>Delegación Federal del Trabajo en Baja California</t>
  </si>
  <si>
    <t>Delegación Federal del Trabajo en Baja California Sur</t>
  </si>
  <si>
    <t>Delegación Federal del Trabajo en Campeche</t>
  </si>
  <si>
    <t>Delegación Federal del Trabajo en Coahuila</t>
  </si>
  <si>
    <t>Delegación Federal del Trabajo en Colima</t>
  </si>
  <si>
    <t>Delegación Federal del Trabajo en Chiapas</t>
  </si>
  <si>
    <t>Delegación Federal del Trabajo en Chihuahua</t>
  </si>
  <si>
    <t>Delegación Federal del Trabajo en Durango</t>
  </si>
  <si>
    <t>Delegación Federal del Trabajo en Guanajuato</t>
  </si>
  <si>
    <t>Delegación Federal del Trabajo en Guerrero</t>
  </si>
  <si>
    <t>Delegación Federal del Trabajo en Hidalgo</t>
  </si>
  <si>
    <t>Delegación Federal del Trabajo en Jalisco</t>
  </si>
  <si>
    <t>Delegación Federal del Trabajo en México</t>
  </si>
  <si>
    <t>Delegación Federal del Trabajo en Michoacán</t>
  </si>
  <si>
    <t>Delegación Federal del Trabajo en Morelos</t>
  </si>
  <si>
    <t>Delegación Federal del Trabajo en Nayarit</t>
  </si>
  <si>
    <t>Delegación Federal del Trabajo en Nuevo León</t>
  </si>
  <si>
    <t>Delegación Federal del Trabajo en Oaxaca</t>
  </si>
  <si>
    <t>Delegación Federal del Trabajo en Puebla</t>
  </si>
  <si>
    <t>Delegación Federal del Trabajo en Querétaro</t>
  </si>
  <si>
    <t>Delegación Federal del Trabajo en Quintana Roo</t>
  </si>
  <si>
    <t>Delegación Federal del Trabajo en San Luis Potosí</t>
  </si>
  <si>
    <t>Delegación Federal del Trabajo en Sinaloa</t>
  </si>
  <si>
    <t>Delegación Federal del Trabajo en Sonora</t>
  </si>
  <si>
    <t>Delegación Federal del Trabajo en Tabasco</t>
  </si>
  <si>
    <t>Delegación Federal del Trabajo en Tamaulipas</t>
  </si>
  <si>
    <t>Delegación Federal del Trabajo en Tlaxcala</t>
  </si>
  <si>
    <t>Delegación Federal del Trabajo en Veracruz</t>
  </si>
  <si>
    <t>Delegación Federal del Trabajo en Yucatán</t>
  </si>
  <si>
    <t>Delegación Federal del Trabajo en Zacatecas</t>
  </si>
  <si>
    <t>Delegación Federal del Trabajo en el Distrito Federal</t>
  </si>
  <si>
    <t>Unidad de Delegaciones Federales del Trabajo</t>
  </si>
  <si>
    <t>Unidad de Asuntos Internacionales</t>
  </si>
  <si>
    <t>Subsecretaría del Trabajo</t>
  </si>
  <si>
    <t>Subsecretaría de Empleo y Productividad Laboral</t>
  </si>
  <si>
    <t>Dirección General de Investigación y Estadísticas del Trabajo</t>
  </si>
  <si>
    <t>Dirección General de Fomento de la Empleabilidad</t>
  </si>
  <si>
    <t>Subsecretario de Inclusión Laboral</t>
  </si>
  <si>
    <t>Cuotas a Organismos Internacionales</t>
  </si>
  <si>
    <t>Fomento de la previsión social</t>
  </si>
  <si>
    <t>Asesoría en materia de seguridad y salud en el trabajo</t>
  </si>
  <si>
    <t>Dirección General de Seguridad y Salud en el Trabajo</t>
  </si>
  <si>
    <t>Asesoría a trabajadores y sindicatos y actualización del registro sindical</t>
  </si>
  <si>
    <t>Asesoría y capacitación a sindicatos y trabajadores para impulsar la productividad, proteger el salario y mejorar su poder adquisitivo</t>
  </si>
  <si>
    <t>Actualización y registro de agrupaciones sindicales</t>
  </si>
  <si>
    <t>Dirección General de Registro de Asociaciones</t>
  </si>
  <si>
    <t>Conciliación laboral</t>
  </si>
  <si>
    <t>Conciliación de intereses entre empleadores y sindicatos</t>
  </si>
  <si>
    <t>Unidad de Funcionarios Conciliadores</t>
  </si>
  <si>
    <t>Estudios económicos para determinar el incremento en el salario mínimo</t>
  </si>
  <si>
    <t>Instrumentación de políticas, estratégias y apoyos para vincular la oferta y la demanda de autoempleo y empleo en el mercado laboral</t>
  </si>
  <si>
    <t>Coordinación de acciones de vinculación entre los factores de la producción para apoyar el empleo</t>
  </si>
  <si>
    <t>Coordinación General del Servicio Nacional de Empleo</t>
  </si>
  <si>
    <t>S043</t>
  </si>
  <si>
    <t>Programa de Apoyo al Empleo (PAE)</t>
  </si>
  <si>
    <t>Programa de Atención a Situaciones de Contingencia Laboral</t>
  </si>
  <si>
    <t>Programa de Impulso para el Empleo de Jóvenes y Grupos en Desventaja</t>
  </si>
  <si>
    <t>Inclusión laboral de grupos en situación de vulnerabilidad</t>
  </si>
  <si>
    <t>Fomento de la equidad de género y la no discriminación en el mercado laboral</t>
  </si>
  <si>
    <t>Dirección General para la Igualdad Laboral</t>
  </si>
  <si>
    <t>Reforma Agraria</t>
  </si>
  <si>
    <t>Procuración de justicia agraria</t>
  </si>
  <si>
    <t>QEZ</t>
  </si>
  <si>
    <t>Procuraduría Agraria</t>
  </si>
  <si>
    <t>Registro Agrario Nacional</t>
  </si>
  <si>
    <t>Ordenamiento y Regularización de la Propiedad Rural</t>
  </si>
  <si>
    <t>Atención de conflictos agrarios</t>
  </si>
  <si>
    <t>Dirección General de Concertación Agraria</t>
  </si>
  <si>
    <t>Ordenamiento y regulación de la propiedad rural</t>
  </si>
  <si>
    <t>Dirección General de Ordenamiento y Regularización</t>
  </si>
  <si>
    <t>Dirección General Técnica Operativa</t>
  </si>
  <si>
    <t>Fomento a la inversión pública y privada de la propiedad rural</t>
  </si>
  <si>
    <t>Fomento al desarrollo agrario</t>
  </si>
  <si>
    <t>Dirección General de Política y Planeación Agraria</t>
  </si>
  <si>
    <t>Reglamentación, verificación e inspección de las actividades de la Ley Agraria</t>
  </si>
  <si>
    <t>Jefatura de Unidad de Asuntos Jurídicos</t>
  </si>
  <si>
    <t>Obligaciones jurídicas ineludibles</t>
  </si>
  <si>
    <t>Implementación de políticas enfocadas al medio agrario</t>
  </si>
  <si>
    <t>Dirección General de Coordinación de Delegaciones</t>
  </si>
  <si>
    <t>Delegación Estatal en Aguascalientes</t>
  </si>
  <si>
    <t>Delegación Estatal en Baja California</t>
  </si>
  <si>
    <t>Delegación Estatal en Baja California Sur</t>
  </si>
  <si>
    <t>Delegación Estatal en Campeche</t>
  </si>
  <si>
    <t>Delegación Estatal en Coahuila</t>
  </si>
  <si>
    <t>Delegación Estatal en Colima</t>
  </si>
  <si>
    <t>Delegación Estatal en Chiapas</t>
  </si>
  <si>
    <t>Delegación Estatal en Chihuahua</t>
  </si>
  <si>
    <t>Delegación Estatal en el Distrito Federal</t>
  </si>
  <si>
    <t>Delegación Estatal en Durango</t>
  </si>
  <si>
    <t>Delegación Estatal en Guanajuato</t>
  </si>
  <si>
    <t>Delegación Estatal en Guerrero</t>
  </si>
  <si>
    <t>Delegación Estatal en Hidalgo</t>
  </si>
  <si>
    <t>Delegación Estatal en Jalisco</t>
  </si>
  <si>
    <t>Delegación Estatal en México</t>
  </si>
  <si>
    <t xml:space="preserve">Delegación Estatal en Michoacán </t>
  </si>
  <si>
    <t xml:space="preserve">Delegación Estatal en Morelos </t>
  </si>
  <si>
    <t>Delegación Estatal en Nayarit</t>
  </si>
  <si>
    <t>Delegación Estatal en Nuevo León</t>
  </si>
  <si>
    <t>Delegación Estatal en Oaxaca</t>
  </si>
  <si>
    <t>Delegación Estatal en Puebla</t>
  </si>
  <si>
    <t>Delegación Estatal en Querétaro</t>
  </si>
  <si>
    <t>Delegación Estatal en Quintana Roo</t>
  </si>
  <si>
    <t xml:space="preserve">Delegación Estatal en San Luis Potosí </t>
  </si>
  <si>
    <t>Delegación Estatal en Sinaloa</t>
  </si>
  <si>
    <t>Delegación Estatal en Sonora</t>
  </si>
  <si>
    <t>Delegación Estatal en Tabasco</t>
  </si>
  <si>
    <t>Delegación Estatal en Tamaulipas</t>
  </si>
  <si>
    <t>Delegación Estatal en Tlaxcala</t>
  </si>
  <si>
    <t>Delegación Estatal en Veracruz</t>
  </si>
  <si>
    <t>Delegación Estatal en Yucatán</t>
  </si>
  <si>
    <t>Delegación Estatal en Zacatecas</t>
  </si>
  <si>
    <t>Subsecretaria de Ordenamiento de Propiedad Rural</t>
  </si>
  <si>
    <t>Subsecretaria de Política Sectorial</t>
  </si>
  <si>
    <t>Dirección General de Coordinación</t>
  </si>
  <si>
    <t>Digitalización del archivo general agrario</t>
  </si>
  <si>
    <t>Modernización del Catastro Rural Nacional</t>
  </si>
  <si>
    <t>Programa de apoyo para los núcleos agrarios sin regularizar (FANAR)</t>
  </si>
  <si>
    <t>Registro de actos jurídicos sobre derechos agrarios</t>
  </si>
  <si>
    <t>Impulso a la inversión para mejoramiento de los niveles de los sujetos agrarios</t>
  </si>
  <si>
    <t>S088</t>
  </si>
  <si>
    <t>Programa de la Mujer en el Sector Agrario (PROMUSAG)</t>
  </si>
  <si>
    <t>S089</t>
  </si>
  <si>
    <t>Fondo de Apoyo para Proyectos Productivos (FAPPA)</t>
  </si>
  <si>
    <t>S203</t>
  </si>
  <si>
    <t>Joven Emprendedor Rural y Fondo de Tierras</t>
  </si>
  <si>
    <t>Medio Ambiente y Recursos Naturales</t>
  </si>
  <si>
    <t>Comisión Nacional del Agua</t>
  </si>
  <si>
    <t>RHQ</t>
  </si>
  <si>
    <t>Comisión Nacional Forestal</t>
  </si>
  <si>
    <t>RJE</t>
  </si>
  <si>
    <t>Instituto Mexicano de Tecnología del Agua</t>
  </si>
  <si>
    <t>Protección Ambiental</t>
  </si>
  <si>
    <t>Administración del Agua</t>
  </si>
  <si>
    <t>Manejo eficiente y sustentable del agua y prevención de inundaciones</t>
  </si>
  <si>
    <t>Manejo Integral del Sistema Hidrológico</t>
  </si>
  <si>
    <t>Servicio Meteorológico Nacional Estaciones Hidrometeorológicas</t>
  </si>
  <si>
    <t>Conservación y Operación de Acueductos Uspanapa-La Cangrejera, Ver. y Lázaro Cárdenas, Mich.</t>
  </si>
  <si>
    <t>Administración Sustentable del Agua</t>
  </si>
  <si>
    <t>Programa de gestión hídrica</t>
  </si>
  <si>
    <t>G012</t>
  </si>
  <si>
    <t>Cuenca Lerma-Chapala</t>
  </si>
  <si>
    <t>G021</t>
  </si>
  <si>
    <t>Registro Público de Derechos del Agua</t>
  </si>
  <si>
    <t>G022</t>
  </si>
  <si>
    <t>Delimitación de causes y zonas federales</t>
  </si>
  <si>
    <t>G023</t>
  </si>
  <si>
    <t>Servicios a usuarios y mercado del agua</t>
  </si>
  <si>
    <t>G024</t>
  </si>
  <si>
    <t>Inspección, medición y calificación de infracciones</t>
  </si>
  <si>
    <t>G025</t>
  </si>
  <si>
    <t>Recaudación y fiscalización</t>
  </si>
  <si>
    <t>K129</t>
  </si>
  <si>
    <t>Infraestructura para la Protección de Centros de Población y Áreas Productivas</t>
  </si>
  <si>
    <t>K134</t>
  </si>
  <si>
    <t>Programas Hídricos Integrales</t>
  </si>
  <si>
    <t>K138</t>
  </si>
  <si>
    <t>Programa de Inversión en Infraestructura Social y de Protección Abiental</t>
  </si>
  <si>
    <t>K139</t>
  </si>
  <si>
    <t>Inversión para el Manejo Integral del Ciclo Hidrológico</t>
  </si>
  <si>
    <t>K140</t>
  </si>
  <si>
    <t>Inversión del Servicio Meteorológico Nacional</t>
  </si>
  <si>
    <t>Programa para atender desastres naturales</t>
  </si>
  <si>
    <t>Conducción de las políticas hídricas</t>
  </si>
  <si>
    <t>R015</t>
  </si>
  <si>
    <t>Fideicomisos Ambientales</t>
  </si>
  <si>
    <t>Programa de Cultura del Agua</t>
  </si>
  <si>
    <t>Programa para incentivar el desarrollo organizacional de los Consejos de Cuenca</t>
  </si>
  <si>
    <t>Información y educación forestal</t>
  </si>
  <si>
    <t>Capacitación Ambiental y Desarrollo Sustentable</t>
  </si>
  <si>
    <t>Centro de Educación y Capacitación para el Desarrollo Sustentable</t>
  </si>
  <si>
    <t>Delegación Federal en Baja California</t>
  </si>
  <si>
    <t>Delegación Federal en Campeche</t>
  </si>
  <si>
    <t>Delegación Federal en Chiapas</t>
  </si>
  <si>
    <t>Delegación Federal en Guanajuato</t>
  </si>
  <si>
    <t>Delegación Federal en Guerrero</t>
  </si>
  <si>
    <t>Delegación Federal en Hidalgo</t>
  </si>
  <si>
    <t>Delegación Federal en Nayarit</t>
  </si>
  <si>
    <t>Delegación Federal en Oaxaca</t>
  </si>
  <si>
    <t>Delegación Federal en Querétaro</t>
  </si>
  <si>
    <t>Delegación Federal en Veracruz</t>
  </si>
  <si>
    <t>Ordenación de Aguas Residuales, Drenaje y Alcantarillado</t>
  </si>
  <si>
    <t>K007</t>
  </si>
  <si>
    <t>Proyectos de infraestructura económica de agua potable, alcantarillado y saneamiento</t>
  </si>
  <si>
    <t>K131</t>
  </si>
  <si>
    <t>Túnel Emisor Oriente y Central y Planta de Tratamiento Atotonilco</t>
  </si>
  <si>
    <t>S074</t>
  </si>
  <si>
    <t>Programa de Agua Potable, Alcantarillado y Saneamiento en Zonas Urbanas</t>
  </si>
  <si>
    <t>S075</t>
  </si>
  <si>
    <t>Programa para la Construcción y Rehabilitación de Sistemas de Agua Potable y Saneamiento en Zonas Rurales</t>
  </si>
  <si>
    <t>S218</t>
  </si>
  <si>
    <t>Programa de Tratamiento de Aguas Residuales</t>
  </si>
  <si>
    <t>U031</t>
  </si>
  <si>
    <t>Incentivos para la Operación de Plantas de Tratamiento de Aguas Residuales.</t>
  </si>
  <si>
    <t>U037</t>
  </si>
  <si>
    <t>Infraestructura Hídrica</t>
  </si>
  <si>
    <t>Regulación de las actividades económicas y sociales para la protección del medio ambiente y recursos naturales.</t>
  </si>
  <si>
    <t>U012</t>
  </si>
  <si>
    <t>Prevención y gestión integral de residuos</t>
  </si>
  <si>
    <t>Dirección General de Fomento Ambiental, Urbano y Turístico</t>
  </si>
  <si>
    <t>Reducción de la Contaminación</t>
  </si>
  <si>
    <t>Programa de Mitigación y Adaptación del Cambio Climáticos</t>
  </si>
  <si>
    <t>Procuraduría Federal de Protección al Ambiente</t>
  </si>
  <si>
    <t>Unidad Coordinadora de Participación Social y Transparencia</t>
  </si>
  <si>
    <t>Subsecretaría de Planeación y Política Ambiental</t>
  </si>
  <si>
    <t>Dirección General del Sector Primario y Recursos Naturales Renovables</t>
  </si>
  <si>
    <t>Conservación de la biodiversidad en ecosistemas saludables</t>
  </si>
  <si>
    <t>U021</t>
  </si>
  <si>
    <t>Programa de Desarrollo Institucional y Ordenamientos Ecológicos Ambientales</t>
  </si>
  <si>
    <t>Dirección General de Política Ambiental e Integración Regional y Sectorial</t>
  </si>
  <si>
    <t>Protección de la Diversidad Biológica y del Paisaje</t>
  </si>
  <si>
    <t>Comisión Nacional de Áreas Naturales Protegidas</t>
  </si>
  <si>
    <t>G013</t>
  </si>
  <si>
    <t>Consolidar el Sistema Nacional de Áreas Naturales Protegidas</t>
  </si>
  <si>
    <t>S046</t>
  </si>
  <si>
    <t>Programa de Conservación para el Desarrollo Sostenible (PROCODES)</t>
  </si>
  <si>
    <t>Programa de Acción para la Conservación de la Vaquita Marina</t>
  </si>
  <si>
    <t>Fomento para la Conservación y Aprovechamiento Sustentable de la Vida Silvestre</t>
  </si>
  <si>
    <t>Dirección General de Vida Silvestre</t>
  </si>
  <si>
    <t>Programa de Vigilancia Comunitaria en Áreas Naturales Protegidas y Zonas de Influencia</t>
  </si>
  <si>
    <t>U025</t>
  </si>
  <si>
    <t>Programa de Recuperación y Repoblación de Especies en Peligro de Extinción</t>
  </si>
  <si>
    <t>U029</t>
  </si>
  <si>
    <t>Programa de Conservación del Maíz Criollo</t>
  </si>
  <si>
    <t>U034</t>
  </si>
  <si>
    <t>Otros de Protección Ambiental</t>
  </si>
  <si>
    <t>Dirección General de Desarrollo Humano y Organización</t>
  </si>
  <si>
    <t>Dirección General de Recursos Materiales, Inmuebles y Servicios</t>
  </si>
  <si>
    <t>Delegación Federal en Aguascalientes</t>
  </si>
  <si>
    <t>Delegación Federal en Baja California Sur</t>
  </si>
  <si>
    <t>Delegación Federal en Coahuila</t>
  </si>
  <si>
    <t>Delegación Federal en Colima</t>
  </si>
  <si>
    <t>Delegación Federal en Chihuahua</t>
  </si>
  <si>
    <t>Delegación Federal en Durango</t>
  </si>
  <si>
    <t>Delegación Federal en Jalisco</t>
  </si>
  <si>
    <t>Delegación Federal en México</t>
  </si>
  <si>
    <t>Delegación Federal en Michoacán</t>
  </si>
  <si>
    <t>Delegación Federal en Morelos</t>
  </si>
  <si>
    <t>Delegación Federal en Nuevo León</t>
  </si>
  <si>
    <t>Delegación Federal en Puebla</t>
  </si>
  <si>
    <t>Delegación Federal en Quintana Roo</t>
  </si>
  <si>
    <t>Delegación Federal en San Luis Potosí</t>
  </si>
  <si>
    <t>Delegación Federal en Sinaloa</t>
  </si>
  <si>
    <t>Delegación Federal en Sonora</t>
  </si>
  <si>
    <t>Delegación Federal en Tabasco</t>
  </si>
  <si>
    <t>Delegación Federal en Tamaulipas</t>
  </si>
  <si>
    <t>Delegación Federal en Tlaxcala</t>
  </si>
  <si>
    <t>Delegación Federal en Yucatán</t>
  </si>
  <si>
    <t>Delegación Federal en Zacatecas</t>
  </si>
  <si>
    <t>Dirección General de Informática y Telecomunicaciones</t>
  </si>
  <si>
    <t>Regulación Ambiental</t>
  </si>
  <si>
    <t>Subsecretaría de Gestión para la Protección Ambiental</t>
  </si>
  <si>
    <t>Dirección General de Gestión Integral de Materiales y Actividades Riesgosas</t>
  </si>
  <si>
    <t>Dirección General de Impacto y Riesgo Ambiental</t>
  </si>
  <si>
    <t>Dirección General de Gestión Forestal y de Suelos</t>
  </si>
  <si>
    <t>Dirección General de Zona Federal Marítimo Terrestre y Ambientes Costeros</t>
  </si>
  <si>
    <t>Dirección General de Gestión de la Calidad del Aire y Registro de Emisiones y Transferencia de Contaminantes</t>
  </si>
  <si>
    <t>Programa de Inspección y Vigilancia en Materia de Medio Ambiente y Recursos Naturales</t>
  </si>
  <si>
    <t>Planeación, Dirección y Evaluación Ambiental</t>
  </si>
  <si>
    <t>Unidad Coordinadora de Asuntos Internacionales</t>
  </si>
  <si>
    <t>Unidad Coordinadora de Delegaciones</t>
  </si>
  <si>
    <t>Dirección General de Planeación y Evaluación</t>
  </si>
  <si>
    <t>Dirección General de Estadística e Información Ambiental</t>
  </si>
  <si>
    <t>Subsecretaría de Fomento y Normatividad Ambiental</t>
  </si>
  <si>
    <t>Dirección General de Industria</t>
  </si>
  <si>
    <t>Dirección General de Energía y Actividades Extractivas</t>
  </si>
  <si>
    <t>Programa de Fortalecimiento Ambiental en las Entidades Federativas</t>
  </si>
  <si>
    <t>Abastecimiento de Agua</t>
  </si>
  <si>
    <t>Operación y mantenimiento del Sistema Cutzamala</t>
  </si>
  <si>
    <t>Operación y mantenimiento del sistema de pozos de abastecimiento del Valle de México</t>
  </si>
  <si>
    <t>Programa directo de Agua Limpia</t>
  </si>
  <si>
    <t>S047</t>
  </si>
  <si>
    <t>Programa de Agua Limpia</t>
  </si>
  <si>
    <t>Programa de Devolución de Derechos</t>
  </si>
  <si>
    <t>Silvicultura</t>
  </si>
  <si>
    <t>Proárbol: Bosques recuperados, protegidos y productivos</t>
  </si>
  <si>
    <t>ProÁrbol.-Protección Forestal</t>
  </si>
  <si>
    <t>S219</t>
  </si>
  <si>
    <t>ProÁrbol.-Pago por Servicios Ambientales</t>
  </si>
  <si>
    <t>ProÁrbol.-Desarrollo Forestal</t>
  </si>
  <si>
    <t>Hidroagrícola</t>
  </si>
  <si>
    <t>K111</t>
  </si>
  <si>
    <t>Conservación y Operación de Presas y Estructuras de Cabeza</t>
  </si>
  <si>
    <t>K132</t>
  </si>
  <si>
    <t>Infraestructura de temporal</t>
  </si>
  <si>
    <t>K135</t>
  </si>
  <si>
    <t>Infraestructura de riego</t>
  </si>
  <si>
    <t>K141</t>
  </si>
  <si>
    <t>Estabilización de cuencas y acuíferos</t>
  </si>
  <si>
    <t>S079</t>
  </si>
  <si>
    <t>S217</t>
  </si>
  <si>
    <t>Programa de Modernización y Tecnificación de Unidades de Riego</t>
  </si>
  <si>
    <t>Mejora de Eficiencia Hídrica en Áreas Agrícolas</t>
  </si>
  <si>
    <t>U028</t>
  </si>
  <si>
    <t>Programa de Adecuación de Derechos de Uso de Agua</t>
  </si>
  <si>
    <t>Infraestructura en Distrito de Riego</t>
  </si>
  <si>
    <t>Instituto Nacional de Ecología</t>
  </si>
  <si>
    <t>Investigación científica y tecnológica del agua y medio ambiente</t>
  </si>
  <si>
    <t>Investigación científica y tecnológica</t>
  </si>
  <si>
    <t>Programa Especial de Cambio Climático</t>
  </si>
  <si>
    <t>Desarrollo tecnológico del agua y medio ambiente</t>
  </si>
  <si>
    <t>Procuraduría General de la República</t>
  </si>
  <si>
    <t>SKC</t>
  </si>
  <si>
    <t>Instituto Nacional de Ciencias Penales</t>
  </si>
  <si>
    <t xml:space="preserve">Dirección General de Seguridad Institucional </t>
  </si>
  <si>
    <t>Investigación del delito federal</t>
  </si>
  <si>
    <t>Investigar y perseguir los delitos del orden federal</t>
  </si>
  <si>
    <t>Dirección General de Coordinación de Servicios Periciales</t>
  </si>
  <si>
    <t>Agencia Federal de Investigación</t>
  </si>
  <si>
    <t>Subprocuraduría de Control Regional, Procedimientos Penales y Amparo</t>
  </si>
  <si>
    <t>Dirección General de Control de Averiguaciones Previas</t>
  </si>
  <si>
    <t>Dirección General de Control de Procesos Penales Federales</t>
  </si>
  <si>
    <t>Dirección General de Amparo</t>
  </si>
  <si>
    <t>Dirección General de Políticas Públicas y Coordinación Interinstitucional</t>
  </si>
  <si>
    <t>Delegación Estatal en Michoacán</t>
  </si>
  <si>
    <t>Delegación Estatal en Morelos</t>
  </si>
  <si>
    <t>Delegación Estatal en San Luis Potosí</t>
  </si>
  <si>
    <t>Dirección General de Control y Registro de Aseguramientos Ministeriales</t>
  </si>
  <si>
    <t>Investigar y perseguir los delitos relativos a la Delincuencia Organizada</t>
  </si>
  <si>
    <t>Centro Nacional de Planeación, Análisis e Información para el Combate a la Delincuencia</t>
  </si>
  <si>
    <t>Subprocuraduría de Investigación Especializada en Delincuencia Organizada</t>
  </si>
  <si>
    <t>Unidad Especializada en Investigación de Terrorismo, Acopio y Tráfico de Armas</t>
  </si>
  <si>
    <t>Unidad Especializada en Investigación de Delitos contra la Salud</t>
  </si>
  <si>
    <t>Unidad Especializada en Investigación de Operaciones con Recursos de Procedencia Ilícita y de Falsificación o Alteración de Moneda</t>
  </si>
  <si>
    <t>Unidad Especializada en Investigación de Secuestros</t>
  </si>
  <si>
    <t>Unidad Especializada en Investigación de Tráfico de Menores, Indocumentados y Organos</t>
  </si>
  <si>
    <t>Unidad Especializada en Investigación de Asalto y Robo de Vehículos</t>
  </si>
  <si>
    <t>Dirección General de Servicios Aéreos</t>
  </si>
  <si>
    <t>Investigar y perseguir los delitos federales de carácter especial</t>
  </si>
  <si>
    <t>Subprocuraduría de Investigación Especializada en Delitos Federales</t>
  </si>
  <si>
    <t>Unidad Especializada en Investigación de Delitos contra los Derechos de Autor y la Propiedad Industrial</t>
  </si>
  <si>
    <t>Unidad Especializada en Investigación de Delitos Fiscales y Financieros</t>
  </si>
  <si>
    <t>Investigación de Delitos contra el Ambiente y Previstos en Leyes Especiales</t>
  </si>
  <si>
    <t>Unidad Especializada en Investigación de Delitos Cometidos por Servidores Públicos y contra la Administración de Justicia</t>
  </si>
  <si>
    <t>Investigación académica en el marco de las ciencias penales</t>
  </si>
  <si>
    <t>Investigar, perseguir y prevenir delitos del orden electoral</t>
  </si>
  <si>
    <t>Fiscalía Especializada para la Atención de Delitos Electorales</t>
  </si>
  <si>
    <t>Supervisar y vigilar la aplicación del marco legal en la investigación y persecución del delito del orden federal</t>
  </si>
  <si>
    <t>Visitaduría General</t>
  </si>
  <si>
    <t>Dirección General de Visitaduría</t>
  </si>
  <si>
    <t>Dirección General de Inspección Interna</t>
  </si>
  <si>
    <t>Dirección General de Supervisión e Inspección Interna para la Agencia Federal de Investigación</t>
  </si>
  <si>
    <t>Dirección General de Delitos Cometidos por Servidores Públicos de la Institución</t>
  </si>
  <si>
    <t xml:space="preserve">Promoción del Desarrollo Humano y Planeación Institucional </t>
  </si>
  <si>
    <t>Instituto de Capacitación y Profesionalización en Procuración de Justicia Federal</t>
  </si>
  <si>
    <t>Centro de Evaluación y Desarrollo Humano</t>
  </si>
  <si>
    <t>Coordinación de Planeación, Desarrollo e Innovación Institucional</t>
  </si>
  <si>
    <t>Dirección General de Planeación e Innovación Institucional</t>
  </si>
  <si>
    <t>Dirección General de Formación Profesional</t>
  </si>
  <si>
    <t>Dirección General del Servicio de Carrera de Procuración de Justicia Federal</t>
  </si>
  <si>
    <t>Dirección General de Tecnologías de Información y Comunicaciones</t>
  </si>
  <si>
    <t>K022</t>
  </si>
  <si>
    <t>Proyectos de Infraestructura gubernamental de procuración de justicia</t>
  </si>
  <si>
    <t>Representación jurídica de la Federación en el ámbito interno e internacional</t>
  </si>
  <si>
    <t>Representación jurídica de la Federación en el ámbito nacional e internacional</t>
  </si>
  <si>
    <t>Subprocuraduría Jurídica y de Asuntos Internacionales</t>
  </si>
  <si>
    <t>Dirección General de Constitucionalidad</t>
  </si>
  <si>
    <t>Dirección General de Normatividad</t>
  </si>
  <si>
    <t>Dirección General de Extradiciones y Asistencia Jurídica</t>
  </si>
  <si>
    <t>Dirección General de Cooperación Internacional</t>
  </si>
  <si>
    <t>Coordinación de Asuntos Internacionales y Agregadurías</t>
  </si>
  <si>
    <t>Agregadurías</t>
  </si>
  <si>
    <t>Promoción del respeto a los derechos humanos y atención víctimas del delito</t>
  </si>
  <si>
    <t>Subprocuraduría de Derechos Humanos, Atención a Víctimas y Servicios a la Comunidad</t>
  </si>
  <si>
    <t>Dirección General de Promoción de la Cultura en Derechos Humanos, Atención a Quejas e Inspección</t>
  </si>
  <si>
    <t>Dirección General de Atención a Recomendaciones y Amigables Conciliaciones en Derechos Humanos</t>
  </si>
  <si>
    <t>Dirección General de Atención a Víctimas del Delito</t>
  </si>
  <si>
    <t>Dirección General de Prevención del Delito y Servicios a la Comunidad</t>
  </si>
  <si>
    <t>Aportaciones a organismos internacionales en materia de procuración de justicia y combate a las drogas.</t>
  </si>
  <si>
    <t>Energía</t>
  </si>
  <si>
    <t>Comisión Nacional de Seguridad Nuclear y Salvaguardias</t>
  </si>
  <si>
    <t>Comisión Nacional de Hidrocarburos</t>
  </si>
  <si>
    <t>T0Q</t>
  </si>
  <si>
    <t>Instituto Nacional de Investigaciones Nucleares</t>
  </si>
  <si>
    <t>Combustibles y Energía</t>
  </si>
  <si>
    <t>Petróleo y Gas Natural (Hidrocarburos)</t>
  </si>
  <si>
    <t>Regulación eficiente del sector energético</t>
  </si>
  <si>
    <t>Otorgamiento de permisos y verificación de instalaciones para almacenamiento y distribución de gas LP, aprobación de unidades de verificación y elaboración y actualización de normas oficiales mexicanas en esta materia</t>
  </si>
  <si>
    <t>Dirección General de Gas L.P.</t>
  </si>
  <si>
    <t>Regulación y supervisión del otorgamiento de permisos y la administración de estos, en materia de electricidad, gas natural y gas licuado de petróleo</t>
  </si>
  <si>
    <t>Comisión Reguladora de Energía</t>
  </si>
  <si>
    <t>Regulación de la exploración y extracción de hidrocarburos y su recuperación</t>
  </si>
  <si>
    <t>Supervisión de los proyectos de exploración y extracción de hidrocarburos y su recuperación</t>
  </si>
  <si>
    <t>Coordinación de la implementación de la política energética y de las entidades del sector hidrocarburos</t>
  </si>
  <si>
    <t>Subsecretaría de Hidrocarburos</t>
  </si>
  <si>
    <t>Dirección General de Desarrollo Industrial de Hidrocarburos</t>
  </si>
  <si>
    <t>Dirección General de Exploración y Explotación de Hidrocarburos</t>
  </si>
  <si>
    <t>Realizar estudios de evaluación, cuantificación y verificación de las reservas de hidrocarburos</t>
  </si>
  <si>
    <t>Combustibles Nucleares</t>
  </si>
  <si>
    <t>Regulación y supervisión de la seguridad nuclear, radiológica y física de las instalaciones nucleares y radiológicas</t>
  </si>
  <si>
    <t>Otros Combustibles</t>
  </si>
  <si>
    <t>Comisión Nacional para el Uso Eficiente de la Energía</t>
  </si>
  <si>
    <t>Dirección General de Recursos Humanos, Innovación y Servicios</t>
  </si>
  <si>
    <t>Conducción de la política energética</t>
  </si>
  <si>
    <t>Dirección General de Asuntos Internacionales</t>
  </si>
  <si>
    <t>Unidad de Comunicación Social</t>
  </si>
  <si>
    <t>Subsecretaría de Planeación Energética y Desarrollo Tecnológico</t>
  </si>
  <si>
    <t>Dirección General de Planeación Energética</t>
  </si>
  <si>
    <t>Dirección General de Investigación, Desarrollo Tecnológico y Medio Ambiente</t>
  </si>
  <si>
    <t>Cuotas a Organismos Internacionales de Energía</t>
  </si>
  <si>
    <t>Fondo para La Transición y Aprovechamiento Sustentable de Energía</t>
  </si>
  <si>
    <t>Gestión de la eficiencia energética</t>
  </si>
  <si>
    <t>Gestión e implementación en aprovechamiento sustentable de la energía</t>
  </si>
  <si>
    <t>Seguimiento y evaluación a los programas, políticas e información en eficiencia energética</t>
  </si>
  <si>
    <t>Seguimiento y evaluación de políticas públicas en aprovechamiento sustentable de la energía</t>
  </si>
  <si>
    <t>Supervisar la normatividad en eficiencia energética</t>
  </si>
  <si>
    <t>Supervisar el aprovechamiento sustentable de la energía</t>
  </si>
  <si>
    <t>Promoción, vinculación e innovación en la eficiencia energética</t>
  </si>
  <si>
    <t>F012</t>
  </si>
  <si>
    <t>Promoción en materia de aprovechamiento sustentable de la energía</t>
  </si>
  <si>
    <t>Electricidad</t>
  </si>
  <si>
    <t>Coordinación de la implementación de la política energética y de las entidades del sector electricidad</t>
  </si>
  <si>
    <t>Subsecretaría de Electricidad</t>
  </si>
  <si>
    <t>Dirección General de Generación, Conducción y Transformación de Energía Eléctrica</t>
  </si>
  <si>
    <t>Investigación y desarrollo tecnológico y de capital humano en energía nuclear</t>
  </si>
  <si>
    <t>Prestación de bienes y servicios en materia nuclear</t>
  </si>
  <si>
    <t>T0K</t>
  </si>
  <si>
    <t>Instituto de Investigaciones Eléctricas</t>
  </si>
  <si>
    <t>Investigación y desarrollo tecnológico y de capital humano en energía eléctrica</t>
  </si>
  <si>
    <t>Aportaciones a Seguridad Social</t>
  </si>
  <si>
    <t>Aportaciones de seguridad social a cargo del Gobierno Federal</t>
  </si>
  <si>
    <t>T005</t>
  </si>
  <si>
    <t>11% de Haberes y Haberes de Retiro</t>
  </si>
  <si>
    <t>HXA</t>
  </si>
  <si>
    <t>Instituto de Seguridad Social para las Fuerzas Armadas Mexicanas</t>
  </si>
  <si>
    <t>Administración del Programa IMSS-Oportunidades</t>
  </si>
  <si>
    <t>S038</t>
  </si>
  <si>
    <t>Programa IMSS-Oportunidades</t>
  </si>
  <si>
    <t>Edad Avanzada</t>
  </si>
  <si>
    <t>J011</t>
  </si>
  <si>
    <t>Aportaciones Estatutarias al Seguro de Retiro, Cesantía en Edad Avanzada y Vejez</t>
  </si>
  <si>
    <t>J012</t>
  </si>
  <si>
    <t>Cuota Social al Seguro de Retiro, Cesantía en Edad Avanzada y Vejez</t>
  </si>
  <si>
    <t>J022</t>
  </si>
  <si>
    <t>Cuota Social Seguro de Retiro ISSSTE</t>
  </si>
  <si>
    <t>Pensiones y Jubilaciones a cargo del Gobierno Federal</t>
  </si>
  <si>
    <t>J006</t>
  </si>
  <si>
    <t>Apoyo para cubrir el déficit de la nómina de pensiones del ISSSTE</t>
  </si>
  <si>
    <t>GYN</t>
  </si>
  <si>
    <t>Instituto de Seguridad y Servicios Sociales de los Trabajadores del Estado</t>
  </si>
  <si>
    <t>J007</t>
  </si>
  <si>
    <t>Pensiones de Trato Especial</t>
  </si>
  <si>
    <t>J008</t>
  </si>
  <si>
    <t>Pensiones y Jubilaciones en Curso de Pago</t>
  </si>
  <si>
    <t>GYR</t>
  </si>
  <si>
    <t>Instituto Mexicano del Seguro Social</t>
  </si>
  <si>
    <t>J009</t>
  </si>
  <si>
    <t>Pensiones Civiles Militares y de Gracia</t>
  </si>
  <si>
    <t>J021</t>
  </si>
  <si>
    <t>Pensión Mínima Garantizada IMSS</t>
  </si>
  <si>
    <t>J025</t>
  </si>
  <si>
    <t>Previsiones para las pensiones en curso de pago de los extrabajadores de Luz y Fuerza del Centro</t>
  </si>
  <si>
    <t>J026</t>
  </si>
  <si>
    <t>Previsiones para el Pago de las Pensiones de los Jubilados de Ferrocarriles Nacionales de México</t>
  </si>
  <si>
    <t>Apoyo a jubilados del IMSS e ISSSTE</t>
  </si>
  <si>
    <t>R023</t>
  </si>
  <si>
    <t>Adeudos con el IMSS e ISSSTE</t>
  </si>
  <si>
    <t>Otros de Seguridad Social y Asistencia Social</t>
  </si>
  <si>
    <t>Apoyo para cubrir el gasto de operación del ISSSTE</t>
  </si>
  <si>
    <t>T001</t>
  </si>
  <si>
    <t>Seguro de Enfermedad y Maternidad</t>
  </si>
  <si>
    <t>T002</t>
  </si>
  <si>
    <t>Seguro de Invalidez y Vida</t>
  </si>
  <si>
    <t>T003</t>
  </si>
  <si>
    <t>Seguro de Salud para la Familia</t>
  </si>
  <si>
    <t>T006</t>
  </si>
  <si>
    <t>Cuota Social Seguro de Salud ISSSTE</t>
  </si>
  <si>
    <t>Pagar otras prestaciones sociales con cargo al Gobierno Federal</t>
  </si>
  <si>
    <t>J014</t>
  </si>
  <si>
    <t>Apoyo Económico a Viudas de Veteranos de la Revolución Mexicana</t>
  </si>
  <si>
    <t>Pagas de Defunción y Ayuda para Gastos de Sepelio</t>
  </si>
  <si>
    <t>R013</t>
  </si>
  <si>
    <t>Compensaciones de Carácter Militar con Pago único</t>
  </si>
  <si>
    <t>Coordinación Nacional del Programa de Desarrollo Humano Oportunidades</t>
  </si>
  <si>
    <t>VQZ</t>
  </si>
  <si>
    <t>Consejo Nacional de Evaluación de la Política de Desarrollo Social</t>
  </si>
  <si>
    <t>VZG</t>
  </si>
  <si>
    <t>Fondo Nacional para el Fomento de las Artesanías</t>
  </si>
  <si>
    <t>V3A</t>
  </si>
  <si>
    <t>Instituto Nacional de las Personas Adultas Mayores</t>
  </si>
  <si>
    <t>Instituto Nacional de Desarrollo Social</t>
  </si>
  <si>
    <t>Apoyo en zonas urbanas marginadas</t>
  </si>
  <si>
    <t>Programa de Modernización de los Registros Públicos de la Propiedad y Catastros</t>
  </si>
  <si>
    <t>Dirección General de Desarrollo Urbano y Suelo</t>
  </si>
  <si>
    <t>Urbanización</t>
  </si>
  <si>
    <t>S048</t>
  </si>
  <si>
    <t>Programa Habitat</t>
  </si>
  <si>
    <t>Delegación SEDESOL en Aguascalientes</t>
  </si>
  <si>
    <t>Delegación SEDESOL en Baja California</t>
  </si>
  <si>
    <t>Delegación SEDESOL en Baja California Sur</t>
  </si>
  <si>
    <t>Delegación SEDESOL en Campeche</t>
  </si>
  <si>
    <t>Delegación SEDESOL en Coahuila</t>
  </si>
  <si>
    <t>Delegación SEDESOL en Colima</t>
  </si>
  <si>
    <t>Delegación SEDESOL en Chiapas</t>
  </si>
  <si>
    <t>Delegación SEDESOL en Chihuahua</t>
  </si>
  <si>
    <t>Delegación SEDESOL en el Distrito Federal</t>
  </si>
  <si>
    <t>Delegación SEDESOL en Durango</t>
  </si>
  <si>
    <t>Delegación SEDESOL en Guanajuato</t>
  </si>
  <si>
    <t>Delegación SEDESOL en Guerrero</t>
  </si>
  <si>
    <t>Delegación SEDESOL en Hidalgo</t>
  </si>
  <si>
    <t>Delegación SEDESOL en Jalisco</t>
  </si>
  <si>
    <t>Delegación SEDESOL en México</t>
  </si>
  <si>
    <t>Delegación SEDESOL en Michoacán</t>
  </si>
  <si>
    <t>Delegación SEDESOL en Morelos</t>
  </si>
  <si>
    <t>Delegación SEDESOL en Nayarit</t>
  </si>
  <si>
    <t>Delegación SEDESOL en Nuevo León</t>
  </si>
  <si>
    <t>Delegación SEDESOL en Oaxaca</t>
  </si>
  <si>
    <t>Delegación SEDESOL en Puebla</t>
  </si>
  <si>
    <t>Delegación SEDESOL en Querétaro</t>
  </si>
  <si>
    <t>Delegación SEDESOL en Quintana Roo</t>
  </si>
  <si>
    <t>Delegación SEDESOL en San Luis Potosí</t>
  </si>
  <si>
    <t>Delegación SEDESOL en Sinaloa</t>
  </si>
  <si>
    <t>Delegación SEDESOL en Sonora</t>
  </si>
  <si>
    <t>Delegación SEDESOL en Tabasco</t>
  </si>
  <si>
    <t>Delegación SEDESOL en Tamaulipas</t>
  </si>
  <si>
    <t>Delegación SEDESOL en Tlaxcala</t>
  </si>
  <si>
    <t>Delegación SEDESOL en Veracruz</t>
  </si>
  <si>
    <t>Delegación SEDESOL en Yucatán</t>
  </si>
  <si>
    <t>Delegación SEDESOL en Zacatecas</t>
  </si>
  <si>
    <t>Unidad de Programas de Atención de la Pobreza Urbana</t>
  </si>
  <si>
    <t>S175</t>
  </si>
  <si>
    <t>Rescate de espacios públicos</t>
  </si>
  <si>
    <t xml:space="preserve">Delegación SEDESOL en Zacatecas </t>
  </si>
  <si>
    <t>Dirección General de Equipamiento e Infraestructura en Zonas Urbano-Marginadas</t>
  </si>
  <si>
    <t>S237</t>
  </si>
  <si>
    <t>Programa Prevención de Riesgos en los Asentamientos Humanos</t>
  </si>
  <si>
    <t>Dirección General de Desarrollo Territorial</t>
  </si>
  <si>
    <t>Planeación de proyectos urbanos para estados y municipios</t>
  </si>
  <si>
    <t>Definición y conducción de la política de desarrollo urbano y ordenación del territorio</t>
  </si>
  <si>
    <t>Subsecretaría de Desarrollo Urbano y Ordenación del Territorio</t>
  </si>
  <si>
    <t>Unidad de Desarrollo Regional</t>
  </si>
  <si>
    <t>Estudios y acciones de planeación del desarrollo urbano</t>
  </si>
  <si>
    <t>Ordenación y regularización de la propiedad rural y urbana</t>
  </si>
  <si>
    <t>S213</t>
  </si>
  <si>
    <t>Programa de apoyo a los avecindados en condiciones de pobreza patrimonial para regularizar asentamientos humanos irregulares ( PASPRAH )</t>
  </si>
  <si>
    <t>Desarrollo Regional</t>
  </si>
  <si>
    <t>Atención de la población urbana y rural en pobreza</t>
  </si>
  <si>
    <t>S061</t>
  </si>
  <si>
    <t>Programa 3 x 1 para Migrantes</t>
  </si>
  <si>
    <t>Unidad de Microrregiones</t>
  </si>
  <si>
    <t>Definición, conducción y evaluación de la política de desarrollo social y el ordenamiento urbano y regional</t>
  </si>
  <si>
    <t>Actividades orientadas a la evaluacion y al monitoreo de los programas sociales</t>
  </si>
  <si>
    <t>Apoyo a la Vivienda Social</t>
  </si>
  <si>
    <t>S058</t>
  </si>
  <si>
    <t>Programa de Ahorro y Subsidio para la Vivienda Tu Casa</t>
  </si>
  <si>
    <t>VYF</t>
  </si>
  <si>
    <t>Fideicomiso Fondo Nacional de Habitaciones Populares</t>
  </si>
  <si>
    <t>S117</t>
  </si>
  <si>
    <t>Programa de Vivienda Rural</t>
  </si>
  <si>
    <t>Programa de impulso al desarrollo regional</t>
  </si>
  <si>
    <t>Apoyo a las inversiones sociales de los gobiernos locales, de las organizaciones sociales y de la población rural</t>
  </si>
  <si>
    <t>Fomento del desarrollo de las organizaciones de la sociedad civil</t>
  </si>
  <si>
    <t>S054</t>
  </si>
  <si>
    <t>Programa de Opciones Productivas</t>
  </si>
  <si>
    <t>Dirección General de Opciones Productivas</t>
  </si>
  <si>
    <t>S070</t>
  </si>
  <si>
    <t>Programa de Coinversión Social</t>
  </si>
  <si>
    <t>S155</t>
  </si>
  <si>
    <t>Programa de Apoyo a las Instancias de Mujeres en las Entidades Federativas, para Implementar y Ejecutar Programas de Prevención de la Violencia Contra las Mujeres</t>
  </si>
  <si>
    <t>Apoyo a pequeñas comunidades rurales</t>
  </si>
  <si>
    <t>S216</t>
  </si>
  <si>
    <t>Programa para el Desarrollo de Zonas Prioritarias</t>
  </si>
  <si>
    <t>Asistencia Social</t>
  </si>
  <si>
    <t>Dirección General de Organización</t>
  </si>
  <si>
    <t>Apoyo al ingreso, a la salud y a la educación de las familias en pobreza</t>
  </si>
  <si>
    <t>B004</t>
  </si>
  <si>
    <t>Programa de adquisición de leche nacional a cargo de LICONSA, S.A. de C. V.</t>
  </si>
  <si>
    <t>VST</t>
  </si>
  <si>
    <t>Liconsa, S.A. de C.V.</t>
  </si>
  <si>
    <t>Servicios a grupos con necesidades especiales</t>
  </si>
  <si>
    <t>Definición y conducción de la política de desarrollo social, el ordenamiento territorial y la vivienda</t>
  </si>
  <si>
    <t>Unidad de Coordinación de Delegaciones</t>
  </si>
  <si>
    <t>Dirección General de Vinculación Interinstitucional</t>
  </si>
  <si>
    <t>Subsecretaría de Desarrollo Social y Humano</t>
  </si>
  <si>
    <t>Dirección General de Políticas Sociales</t>
  </si>
  <si>
    <t>Dirección General de Atención a Grupos Prioritarios</t>
  </si>
  <si>
    <t>Dirección General de Seguimiento</t>
  </si>
  <si>
    <t>Unidad del Abogado General y Comisionado para la Transparencia</t>
  </si>
  <si>
    <t>Dirección General de Normatividad y Asuntos Contenciosos</t>
  </si>
  <si>
    <t>Subsecretaría de Prospectiva, Planeación y Evaluación</t>
  </si>
  <si>
    <t>Dirección General de Evaluación y Monitoreo de los Programas Sociales</t>
  </si>
  <si>
    <t>Dirección General de Análisis y Prospectiva</t>
  </si>
  <si>
    <t>Dirección General de Geoestadística y Padrones de Beneficiarios</t>
  </si>
  <si>
    <t>Unidad de Planeación y Relaciones Internacionales</t>
  </si>
  <si>
    <t>R009</t>
  </si>
  <si>
    <t>Evaluación y estudios de los programas sociales</t>
  </si>
  <si>
    <t>S118</t>
  </si>
  <si>
    <t xml:space="preserve">Programa de Apoyo Alimentario </t>
  </si>
  <si>
    <t>Apoyo a adultos mayores en pobreza</t>
  </si>
  <si>
    <t>S176</t>
  </si>
  <si>
    <t>Programa 70 y más</t>
  </si>
  <si>
    <t>Delegación SEDESOL en  Coahuila</t>
  </si>
  <si>
    <t>S052</t>
  </si>
  <si>
    <t>Programa de Abasto Social de Leche a cargo de Liconsa, S.A. de C.V.</t>
  </si>
  <si>
    <t>Apoyo a las madres trabajadoras en el cuidado de sus hijos</t>
  </si>
  <si>
    <t>Oferta de productos básicos a precios competitivos</t>
  </si>
  <si>
    <t>S053</t>
  </si>
  <si>
    <t>Programa de Abasto Rural a cargo de Diconsa, S.A. de C.V. (DICONSA)</t>
  </si>
  <si>
    <t>VSS</t>
  </si>
  <si>
    <t>Diconsa, S.A. de C.V.</t>
  </si>
  <si>
    <t>Apoyo a artesanos tradicionales, desempleados y jornaleros agrícolas en pobreza</t>
  </si>
  <si>
    <t>S057</t>
  </si>
  <si>
    <t>Programas del Fondo Nacional de Fomento a las Artesanías (FONART)</t>
  </si>
  <si>
    <t>S065</t>
  </si>
  <si>
    <t>Programa de Atención a Jornaleros Agrícolas</t>
  </si>
  <si>
    <t>Delegación SEDESOL Campeche</t>
  </si>
  <si>
    <t>Turismo</t>
  </si>
  <si>
    <t>W3J</t>
  </si>
  <si>
    <t>Consejo de Promoción Turística de México, S.A. de C.V.</t>
  </si>
  <si>
    <t>Contraloría Interna</t>
  </si>
  <si>
    <t>Centro de Estudios Superiores de Turismo</t>
  </si>
  <si>
    <t>Corporación Angeles Verdes</t>
  </si>
  <si>
    <t>Dirección General de Desarrollo Institucional y Coordinación Sectorial</t>
  </si>
  <si>
    <t>Subsecretaría de Innovación y Calidad (Oficialía Mayor)</t>
  </si>
  <si>
    <t>Incremento de la oferta turística orientada a proyectos viables y sustentables</t>
  </si>
  <si>
    <t>Desarrollo y mantenimiento de infraestructura para el fomento y promoción de la inversión en el sector turístico</t>
  </si>
  <si>
    <t>W3N</t>
  </si>
  <si>
    <t>Fondo Nacional de Fomento al Turismo</t>
  </si>
  <si>
    <t>K021</t>
  </si>
  <si>
    <t>Proyectos de infraestructura de turismo</t>
  </si>
  <si>
    <t>Apoyos para el Desarrollo de la Oferta Turística</t>
  </si>
  <si>
    <t>Dirección General de Programas Regionales</t>
  </si>
  <si>
    <t>Turismo con sello propio de calidad hospitalidad y seguridad</t>
  </si>
  <si>
    <t>Conservación y mantenimiento a los CIP´s  a cargo del FONATUR</t>
  </si>
  <si>
    <t>W3S</t>
  </si>
  <si>
    <t>FONATUR Mantenimiento Turístico, S.A. de C.V.</t>
  </si>
  <si>
    <t>Promoción de México como Destino Turístico</t>
  </si>
  <si>
    <t>Promoción y desarrollo de programas y proyectos turísticos en las Entidades Federativas</t>
  </si>
  <si>
    <t>Regulación y supervisión de empresas del Sector Turismo</t>
  </si>
  <si>
    <t>Dirección General de Mejora Regulatoria</t>
  </si>
  <si>
    <t>I002</t>
  </si>
  <si>
    <t>I003</t>
  </si>
  <si>
    <t>Ecoturismo y Turismo Rural</t>
  </si>
  <si>
    <t>Dirección General de Desarrollo de Productos Turísticos</t>
  </si>
  <si>
    <t>Establecer y conducir la política de turismo</t>
  </si>
  <si>
    <t>Subsecretaría de Operación Turística</t>
  </si>
  <si>
    <t>Subsecretaría de Planeación Turística</t>
  </si>
  <si>
    <t>Dirección General de Información y Análisis</t>
  </si>
  <si>
    <t>Dirección General de Planeación Estratégica y Política Sectorial</t>
  </si>
  <si>
    <t xml:space="preserve">Apoyo a la competitividad de las empresas y prestadores de servicios turísticos </t>
  </si>
  <si>
    <t>Dirección General de Desarrollo  de la Cultura Turística</t>
  </si>
  <si>
    <t>Programa de cuotas a organismos internacionales que promueven el turismo</t>
  </si>
  <si>
    <t>Aportaciones al Fideicomiso denominado "Fondo Sectorial para la investigación, el desarrollo  y la innovación Tecnológica en Turismo"</t>
  </si>
  <si>
    <t>Atención y trato a los turistas</t>
  </si>
  <si>
    <t>Servicios de orientación turística y asistencia mecánica</t>
  </si>
  <si>
    <t>Desarrollo de destinos turísticos diversificados, sustentables y competitivos</t>
  </si>
  <si>
    <t>F004</t>
  </si>
  <si>
    <t>Generación de acciones para el desarrollo de productos</t>
  </si>
  <si>
    <t>Instituto Federal Electoral</t>
  </si>
  <si>
    <t>Organización de Procesos Electorales</t>
  </si>
  <si>
    <t>Democracia preservada y fortalecida mediante la organización de elecciones federales, el fomento de la participación ciudadana y la promoción del desarrollo del sistema de partidos</t>
  </si>
  <si>
    <t>Apoyo al proceso presupuestario y para mejorar la eficiencia institucional</t>
  </si>
  <si>
    <t>Dirección Ejecutiva de Administración</t>
  </si>
  <si>
    <t>Juntas Locales</t>
  </si>
  <si>
    <t>Juntas Distritales</t>
  </si>
  <si>
    <t>Apoyo a la función pública y al mejoramiento de la gestión</t>
  </si>
  <si>
    <t>Contraloría General</t>
  </si>
  <si>
    <t>Planeación, concertación y control</t>
  </si>
  <si>
    <t>Presidencia del Consejo General</t>
  </si>
  <si>
    <t>Consejeros Electorales</t>
  </si>
  <si>
    <t>Secretaría Ejecutiva</t>
  </si>
  <si>
    <t>Coordinación Nacional de Comunicación Social</t>
  </si>
  <si>
    <t>Coordinación de Asuntos Internacionales</t>
  </si>
  <si>
    <t>Dirección del Secretariado</t>
  </si>
  <si>
    <t>Dirección Jurídica</t>
  </si>
  <si>
    <t>Unidad de Servicios de Informática</t>
  </si>
  <si>
    <t>Centro para el Desarrollo Democrático</t>
  </si>
  <si>
    <t>Servicios de Información y Documentación</t>
  </si>
  <si>
    <t>Coordinación del Voto de los Mexicanos Residentes en el Extranjero</t>
  </si>
  <si>
    <t>Unidad Técnica de Planeación</t>
  </si>
  <si>
    <t>Organizar procesos electorales federales</t>
  </si>
  <si>
    <t>Dirección Ejecutiva de Organización Electoral</t>
  </si>
  <si>
    <t>Capacitar y educar para el ejercicio democrático de la ciudadanía</t>
  </si>
  <si>
    <t>Dirección Ejecutiva de Capacitación Electoral y Educación Cívica</t>
  </si>
  <si>
    <t>R004</t>
  </si>
  <si>
    <t>Formar servidores públicos</t>
  </si>
  <si>
    <t>Dirección Ejecutiva del Servicio Profesional Electoral</t>
  </si>
  <si>
    <t>R005</t>
  </si>
  <si>
    <t>Actualizar el padrón electoral y expedir la credencial para votar</t>
  </si>
  <si>
    <t>Dirección Ejecutiva del Registro Federal de Electores</t>
  </si>
  <si>
    <t>R006</t>
  </si>
  <si>
    <t>Administrar las prerrogativas electorales de los partidos políticos</t>
  </si>
  <si>
    <t>Dirección Ejecutiva de Prerrogativas y Partidos Políticos</t>
  </si>
  <si>
    <t>Fiscalización de los Recursos de los Partidos Políticos</t>
  </si>
  <si>
    <t>Unidad de Fiscalización de los Recursos de los Partidos Políticos</t>
  </si>
  <si>
    <t>Prerrogativas garantizadas y oportunas para los partidos políticos</t>
  </si>
  <si>
    <t>Provisiones Salariales y Económicas</t>
  </si>
  <si>
    <t>Prever recursos asociados a ingresos petroleros contemplados en la Ley de Ingresos de la Federación</t>
  </si>
  <si>
    <t>Derecho para la fiscalización petrolera</t>
  </si>
  <si>
    <t>Provisiones económicas</t>
  </si>
  <si>
    <t>Comisiones y pago a CECOBAN</t>
  </si>
  <si>
    <t>Fortalecer el Programa para la Fiscalización del Gasto Federalizado</t>
  </si>
  <si>
    <t>Programa para la fiscalización del gasto federalizado</t>
  </si>
  <si>
    <t>Promover actividades del Gobierno Federal y de la Administración Pública Federal</t>
  </si>
  <si>
    <t>Presupuesto Basado en Resultados-Sistema de Evaluación del Desempeño</t>
  </si>
  <si>
    <t>R082</t>
  </si>
  <si>
    <t>Fondo para la Transición</t>
  </si>
  <si>
    <t>R116</t>
  </si>
  <si>
    <t>Provisión para la Armonización Contable</t>
  </si>
  <si>
    <t>Otros Asuntos de Orden Público y Seguridad</t>
  </si>
  <si>
    <t>Seguridad y Logística</t>
  </si>
  <si>
    <t>Promover acciones de desarrollo regional</t>
  </si>
  <si>
    <t>Fondo Regional-Chiapas, Guerrero y Oaxaca</t>
  </si>
  <si>
    <t>Fondo Regional-Siete Estados Restantes</t>
  </si>
  <si>
    <t>Programas Regionales</t>
  </si>
  <si>
    <t>Fondo de Modernización de los Municipios</t>
  </si>
  <si>
    <t>U033</t>
  </si>
  <si>
    <t>Fondo de Apoyo a migrantes</t>
  </si>
  <si>
    <t>U080</t>
  </si>
  <si>
    <t>Espacios deportivos para estados y municipios</t>
  </si>
  <si>
    <t>Impulsar los fondos metropolitanos</t>
  </si>
  <si>
    <t>U057</t>
  </si>
  <si>
    <t>Fondos Metropolitanos</t>
  </si>
  <si>
    <t>Fondo de Desastres Naturales (FONDEN)</t>
  </si>
  <si>
    <t>N002</t>
  </si>
  <si>
    <t>Fondo de Prevención de Desastres Naturales (FOPREDEN)</t>
  </si>
  <si>
    <t>U075</t>
  </si>
  <si>
    <t>Fondo para la Accesibilidad en el Transporte Público para las Personas con discapacidad</t>
  </si>
  <si>
    <t>Provisiones para el programa salarial</t>
  </si>
  <si>
    <t>Situaciones laborales supervivientes</t>
  </si>
  <si>
    <t>Fondo de Apoyo para el Desarrollo Rural Sustentable</t>
  </si>
  <si>
    <t>R078</t>
  </si>
  <si>
    <t>Derecho sobre extracción de hidrocarburos</t>
  </si>
  <si>
    <t>R079</t>
  </si>
  <si>
    <t>Derecho para regular y supervisar la exploración y explotación de hidrocarburos</t>
  </si>
  <si>
    <t>R080</t>
  </si>
  <si>
    <t>Derecho extraordinario sobre exportación de petróleo crudo</t>
  </si>
  <si>
    <t>R081</t>
  </si>
  <si>
    <t>Derecho para el fondo de estabilización</t>
  </si>
  <si>
    <t>Transporte por Carretera</t>
  </si>
  <si>
    <t>Innovación</t>
  </si>
  <si>
    <t>Derecho para Fondo de Investigación en Materia de Energía</t>
  </si>
  <si>
    <t>Deuda Pública</t>
  </si>
  <si>
    <t>Otras no Clasificadas en Funciones Anteriores</t>
  </si>
  <si>
    <t>Transacciones de la Deuda Pública / Costo Financiero de la Deuda</t>
  </si>
  <si>
    <t>Deuda Pública Interna</t>
  </si>
  <si>
    <t>Costo Financiero de la Deuda Pública</t>
  </si>
  <si>
    <t>D001</t>
  </si>
  <si>
    <t>Valores gubernamentales</t>
  </si>
  <si>
    <t>D002</t>
  </si>
  <si>
    <t>Fondo de ahorro SAR</t>
  </si>
  <si>
    <t>D003</t>
  </si>
  <si>
    <t>Pensión ISSSTE</t>
  </si>
  <si>
    <t>D004</t>
  </si>
  <si>
    <t>Otros financiamientos</t>
  </si>
  <si>
    <t>Deuda Pública Externa</t>
  </si>
  <si>
    <t>D005</t>
  </si>
  <si>
    <t>Bonos</t>
  </si>
  <si>
    <t>D006</t>
  </si>
  <si>
    <t>Banca comercial</t>
  </si>
  <si>
    <t>D007</t>
  </si>
  <si>
    <t>Coberturas</t>
  </si>
  <si>
    <t>D008</t>
  </si>
  <si>
    <t>Bilaterales</t>
  </si>
  <si>
    <t>D009</t>
  </si>
  <si>
    <t>Organismos financieros internacionales</t>
  </si>
  <si>
    <t>Previsiones y Aportaciones para los Sistemas de Educación Básica, Normal, Tecnológica y de Adultos</t>
  </si>
  <si>
    <t>Administración Federal de Servicios Educativos en el Distrito Federal</t>
  </si>
  <si>
    <t>Servicios de educación básica en el D.F.</t>
  </si>
  <si>
    <t>Prestación de servicios de educación normal en el D.F.</t>
  </si>
  <si>
    <t>Servicios de educación normal en el D.F.</t>
  </si>
  <si>
    <t>Previsión de recursos de la Administración Federal de Servicios Educativos en el Distrito Federal y de los Fondos del Ramo 33</t>
  </si>
  <si>
    <t>Previsiones salariales y económicas del Fondo de Aportaciones para la Educación Básica y Normal</t>
  </si>
  <si>
    <t>Previsiones salariales y económicas del Fondo de Aportaciones para la Educación Tecnológica y de Adultos</t>
  </si>
  <si>
    <t>Preservación y Cuidado del Patrimonio Público</t>
  </si>
  <si>
    <t>Mejora de la gestión pública</t>
  </si>
  <si>
    <t xml:space="preserve">Instituto de Administración y Avalúos de Bienes Nacionales </t>
  </si>
  <si>
    <t>O007</t>
  </si>
  <si>
    <t>Optimización en el uso, control y aprovechamiento de los inmuebles federales, así como la valuación de bienes nacionales</t>
  </si>
  <si>
    <t>Isntituto de Administración y Avalúos de Bienes Nacionales</t>
  </si>
  <si>
    <t xml:space="preserve">Dirección General de Recursos Materiales y Servicios Generales </t>
  </si>
  <si>
    <t>Apego a la Legalidad</t>
  </si>
  <si>
    <t>O006</t>
  </si>
  <si>
    <t>Inhibición y sanción de las prácticas de corrupción</t>
  </si>
  <si>
    <t>Dirección General de Información e Integración</t>
  </si>
  <si>
    <t>Subsecretaría de Atención Ciudadana y Normatividad</t>
  </si>
  <si>
    <t>Dirección General de Responsabilidades y Situación Patrimonial</t>
  </si>
  <si>
    <t>Dirección General de Controversias y Sanciones en Contrataciones de Públicas</t>
  </si>
  <si>
    <t>O008</t>
  </si>
  <si>
    <t>Promoción de la cultura de la legalidad y el aprecio por la rendición de cuentas</t>
  </si>
  <si>
    <t xml:space="preserve">Secretaría </t>
  </si>
  <si>
    <t>Unidad de Políticas de Transparencia y Cooperación Internacional</t>
  </si>
  <si>
    <t>Transparencia y Rendición de Cuentas</t>
  </si>
  <si>
    <t>O002</t>
  </si>
  <si>
    <t>Ampliación de la cobertura, impacto y efecto preventivo de la fiscalización a la gestión pública</t>
  </si>
  <si>
    <t>Coordinación General de Órganos de Vigilancia y Control</t>
  </si>
  <si>
    <t>Subsecretaría de Control y Auditoría de la Gestión Pública</t>
  </si>
  <si>
    <t>Unidad de Control y Auditoría a Obra Pública</t>
  </si>
  <si>
    <t>Unidad de Control de la Gestión Pública</t>
  </si>
  <si>
    <t>Unidad de Auditoría Gubernamental</t>
  </si>
  <si>
    <t>Unidad de Operación Regional y Contraloría Social</t>
  </si>
  <si>
    <t>Dirección General de Auditorías Externas</t>
  </si>
  <si>
    <t>Mejora de la Gestión Pública</t>
  </si>
  <si>
    <t>O003</t>
  </si>
  <si>
    <t>Integración de las estructuras profesionales del gobierno</t>
  </si>
  <si>
    <t>Unidad de Política de Recursos Humanos de la Administración Pública Federal</t>
  </si>
  <si>
    <t>O005</t>
  </si>
  <si>
    <t>Mejora de la gestión y regulación de los procesos, trámites y servicios de la Administración Pública Federal</t>
  </si>
  <si>
    <t>28S</t>
  </si>
  <si>
    <t>Instituto Nacional de Administración Pública, A.C.</t>
  </si>
  <si>
    <t>Unidad de Política de Contrataciones Públicas</t>
  </si>
  <si>
    <t>Unidad de Normatividad de Contrataciones Públicas</t>
  </si>
  <si>
    <t>Unidad de Atención Ciudadana</t>
  </si>
  <si>
    <t>Subsecretaría de la Función Pública</t>
  </si>
  <si>
    <t>Unidad de Gobierno Digital</t>
  </si>
  <si>
    <t>Unidad de Políticas de Mejora de la Gestión Pública</t>
  </si>
  <si>
    <t>Unidad de Evaluación de la Gestión y el Desempeño Gubernamental</t>
  </si>
  <si>
    <t>Dirección General deTecnologías de Información</t>
  </si>
  <si>
    <t>Participaciones a Entidades Federativas y Municipios</t>
  </si>
  <si>
    <t>Transferencias, Participaciones y Aportaciones entre diferentes Niveles y Ordenes de Gobierno</t>
  </si>
  <si>
    <t>Participaciones entre Diferentes Niveles y Ordenes de Gobierno</t>
  </si>
  <si>
    <t>Recursos derivados de los ingresos federales para las entidades federativas y municipios</t>
  </si>
  <si>
    <t>C001</t>
  </si>
  <si>
    <t>Fondo General de Participaciones</t>
  </si>
  <si>
    <t>C002</t>
  </si>
  <si>
    <t>Fondo de Fomento Municipal</t>
  </si>
  <si>
    <t>C003</t>
  </si>
  <si>
    <t>Otros conceptos participables e incentivos económicos</t>
  </si>
  <si>
    <t>Recursos para resarcir a las entidades federativas; mediante el Fondo de Compensación del Impuesto sobre Automóviles Nuevos</t>
  </si>
  <si>
    <t>C004</t>
  </si>
  <si>
    <t>Fondo de Compensación del Impuesto sobre Automóviles Nuevos</t>
  </si>
  <si>
    <t>Adeudos de Ejercicios Fiscales Anteriores</t>
  </si>
  <si>
    <t>Adeudos de Ejercicios Fiscales Anteriores (ADEFAS)</t>
  </si>
  <si>
    <t>H001</t>
  </si>
  <si>
    <t>Adeudos de ejercicios fiscales anteriores (ADEFAS)</t>
  </si>
  <si>
    <t>Tribunales Agrarios</t>
  </si>
  <si>
    <t xml:space="preserve">Actividades de apoyo administrativo </t>
  </si>
  <si>
    <t>Tribunales Unitarios Agrarios</t>
  </si>
  <si>
    <t>Impartición de justicia en materia agraria</t>
  </si>
  <si>
    <t>Resolución de asuntos relativos a conflictos y controversias por la posesión y usufructo de la tierra</t>
  </si>
  <si>
    <t>Resolución de juicios agrarios dotatorios de tierras y los recursos de revisión</t>
  </si>
  <si>
    <t>Tribunal Superior Agrario</t>
  </si>
  <si>
    <t>Tribunal Federal de Justicia Fiscal y Administrativa</t>
  </si>
  <si>
    <t>Impartición de justicia en materia fiscal y administrativa</t>
  </si>
  <si>
    <t>Impartición de Justicia Fiscal y Administrativa</t>
  </si>
  <si>
    <t>Tribunal Federal de Justicia Fiscal y Administrativa con sede en el Distrito Federal</t>
  </si>
  <si>
    <t>Sala Regional del Noroeste II, con sede en Ciudad Obregón, Son.</t>
  </si>
  <si>
    <t>Primera Sala Regional del Norte Centro II, con sede en Torreón, Coah.</t>
  </si>
  <si>
    <t>Primera Sala Regional del Noreste, con sede en Garza García, N. L.</t>
  </si>
  <si>
    <t>Primera Sala Regional de Occidente, con sede en Guadalajara, Jal.</t>
  </si>
  <si>
    <t>Sala Regional del Centro III, con sede en Celaya, Gto.</t>
  </si>
  <si>
    <t>Primera Sala Regional de Oriente, con sede en Puebla, Pue.</t>
  </si>
  <si>
    <t>Primera Sala Regional del Sureste, con sede en Oaxaca, Oax.</t>
  </si>
  <si>
    <t>Primera Sala Regional Peninsular, con sede en Mérida, Yuc.</t>
  </si>
  <si>
    <t>Sala Regional del Pacífico, con sede en Acapulco, Gro.</t>
  </si>
  <si>
    <t>Primera Sala Regional Hidalgo-México, con sede en Tlalnepantla, Méx.</t>
  </si>
  <si>
    <t>Sala Regional del Pacífico-Centro, con sede en la ciudad de Morelia, Estado de Michoacán</t>
  </si>
  <si>
    <t>Segunda Sala Regional Hidalgo-México, con sede en Tlalnepantla, Mex.</t>
  </si>
  <si>
    <t>Sala Regional del Centro II, con sede en Querétaro, Qro.</t>
  </si>
  <si>
    <t>Segunda Sala Regional del Noreste, con sede en Monterrey, N. L.</t>
  </si>
  <si>
    <t>Sala Regional del Noroeste I, con sede en Tijuana, B. C.</t>
  </si>
  <si>
    <t>Segunda Sala Regional de Occidente, con sede en Guadalajara, Jal.</t>
  </si>
  <si>
    <t>Sala Regional del Norte Centro I, con sede en Chihuahua, Chih.</t>
  </si>
  <si>
    <t>Segunda Sala Regional de Oriente, con sede en Puebla, Pue.</t>
  </si>
  <si>
    <t>Segunda Sala Regional del Golfo, con sede en la ciudad de Jalapa, Estado de Veracruz</t>
  </si>
  <si>
    <t>Segunda Sala Regional del Noroeste I, con sede en la ciudad de Tijuana, Estado de Baja California</t>
  </si>
  <si>
    <t>Sala Regional del Golfo, con sede en Jalapa, Ver.</t>
  </si>
  <si>
    <t>Sala Regional del Centro I, con sede en Aguascalientes, Ags.</t>
  </si>
  <si>
    <t>Sala Regional del Noroeste III, con sede en Culiacán, Sin.</t>
  </si>
  <si>
    <t>Segunda Sala Regional del Norte Centro II, con sede en Torreón, Coah.</t>
  </si>
  <si>
    <t>Tercera Sala Regional Hidalgo-México, con sede en Tlalnepantla, Mex.</t>
  </si>
  <si>
    <t>Sala Regional del Golfo Norte, con sede en Ciudad Victoria, Tamps.</t>
  </si>
  <si>
    <t>Sala Regional Chiapas-Tabasco, con sede en Tuxtla Gutiérrez, Chiapas</t>
  </si>
  <si>
    <t>Sala Regional del Caribe, con sede en Cancún, Quintana Roo</t>
  </si>
  <si>
    <t>Tercera Sala Regional del Norte-Centro II, con sede en la ciudad de Torreón, Estado de Coahuila</t>
  </si>
  <si>
    <t>Tercera Sala Regional del Occidente, con sede en la ciudad de Guadalajara, Estado de Jalisco</t>
  </si>
  <si>
    <t>Tercera Sala Regional del Oriente, con sede en la ciudad de Puebla, Estado de Puebla</t>
  </si>
  <si>
    <t>Aportaciones Federales para Entidades Federativas y Municipios</t>
  </si>
  <si>
    <t>Fondo de Aportaciones para la Seguridad Pública de los Estados y del Distrito Federal</t>
  </si>
  <si>
    <t>I011</t>
  </si>
  <si>
    <t>FASP</t>
  </si>
  <si>
    <t>No Distribuible Geograficamente</t>
  </si>
  <si>
    <t>Fondo de Infraestructura Social</t>
  </si>
  <si>
    <t>FAIS Estatal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</si>
  <si>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</si>
  <si>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</si>
  <si>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</si>
  <si>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</si>
  <si>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</si>
  <si>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</si>
  <si>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</si>
  <si>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</si>
  <si>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</si>
  <si>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</si>
  <si>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</si>
  <si>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</si>
  <si>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</si>
  <si>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Estado de 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</si>
  <si>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</si>
  <si>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</si>
  <si>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</si>
  <si>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</si>
  <si>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</si>
  <si>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</si>
  <si>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</si>
  <si>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</si>
  <si>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</si>
  <si>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</si>
  <si>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</si>
  <si>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</si>
  <si>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</si>
  <si>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</si>
  <si>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</si>
  <si>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</si>
  <si>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</si>
  <si>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I004</t>
  </si>
  <si>
    <t>FAIS Municipal</t>
  </si>
  <si>
    <t>Fondo de Aportaciones para el Fortalecimiento de los Municipios y de las Demarcaciones Territoriales del Distrito Federal</t>
  </si>
  <si>
    <t>I005</t>
  </si>
  <si>
    <t>FORTAMUN</t>
  </si>
  <si>
    <t>Distrito Federal</t>
  </si>
  <si>
    <t>Fondo de Aportaciones para el Fortalecimiento de las Entidades Federativas</t>
  </si>
  <si>
    <t>I012</t>
  </si>
  <si>
    <t>FAFEF</t>
  </si>
  <si>
    <t>Fondo de Aportaciones para los Servicios de Salud</t>
  </si>
  <si>
    <t>FASSA</t>
  </si>
  <si>
    <t>Fondo de Aportaciones para la Educación Básica y Normal</t>
  </si>
  <si>
    <t>I001</t>
  </si>
  <si>
    <t>FAEB</t>
  </si>
  <si>
    <t>Fondo de Aportaciones Múltiples</t>
  </si>
  <si>
    <t>I007</t>
  </si>
  <si>
    <t>FAM Infraestructura Educativa Básica</t>
  </si>
  <si>
    <t>Fondo de Aportaciones para la Educación Tecnológica y de Adultos</t>
  </si>
  <si>
    <t>I009</t>
  </si>
  <si>
    <t>FAETA Educación Tecnológica</t>
  </si>
  <si>
    <t>Fondo de Aportaciones Múltiples para Infraestructura Educativa Superior</t>
  </si>
  <si>
    <t>I008</t>
  </si>
  <si>
    <t>FAM Infraestructura Educativa Superior</t>
  </si>
  <si>
    <t>I010</t>
  </si>
  <si>
    <t>FAETA Educación de Adultos</t>
  </si>
  <si>
    <t>I006</t>
  </si>
  <si>
    <t>FAM Asistencia Social</t>
  </si>
  <si>
    <t>Erogaciones para los Programas de Apoyo a Ahorradores y Deudores de la Banca</t>
  </si>
  <si>
    <t>Saneamiento del Sistema Financiero</t>
  </si>
  <si>
    <t>Apoyos IPAB</t>
  </si>
  <si>
    <t>Apoyo a Ahorradores y Deudores de la Banca</t>
  </si>
  <si>
    <t>INDUSTRIA Descuento en pago</t>
  </si>
  <si>
    <t>HIPOTECARIO-VIVIENDA</t>
  </si>
  <si>
    <t>AGROINDUSTRIA Descuento en pago</t>
  </si>
  <si>
    <t>D011</t>
  </si>
  <si>
    <t>IPAB</t>
  </si>
  <si>
    <t>Banca de Desarrollo</t>
  </si>
  <si>
    <t>INDUSTRIA Descuento en pago Banca de Desarrollo</t>
  </si>
  <si>
    <t>AGROINDUSTRIA Descuento en pago Banca de Desarrollo</t>
  </si>
  <si>
    <t>Apoyo a los programas de reestructura en unidades de inversión (UDIS)</t>
  </si>
  <si>
    <t>INDUSTRIA Reestructuración en UDIs</t>
  </si>
  <si>
    <t>HIPOTECARIO-VIVIENDA Reestructuración en UDIs</t>
  </si>
  <si>
    <t>AGROINDUSTRIA Reestructuración en UDIs</t>
  </si>
  <si>
    <t>ESTADOS Y MUNICIPIOS Reestructuración en UDIs</t>
  </si>
  <si>
    <t>Comisión Nacional de los Derechos Humanos</t>
  </si>
  <si>
    <t xml:space="preserve"> Justicia</t>
  </si>
  <si>
    <t xml:space="preserve"> Derechos Humanos </t>
  </si>
  <si>
    <t>Control y Evaluación Eficaz de la Gestión Institucional</t>
  </si>
  <si>
    <t>Apoyo a la función pública y buen gobierno</t>
  </si>
  <si>
    <t>Administración de Recursos Eficiente y Transparente</t>
  </si>
  <si>
    <t>Proteger los Derechos Humanos Eficaz y Eficientemente</t>
  </si>
  <si>
    <t>Establecer y dirigir la estrategia institucional para proteger y promover los Derechos Humanos y presentar sus resultados</t>
  </si>
  <si>
    <t>Presidencia</t>
  </si>
  <si>
    <t>Proporcionar servicios que se brindan en las áreas de atención al público en oficinas centrales</t>
  </si>
  <si>
    <t>Dirección General de Quejas y Orientación</t>
  </si>
  <si>
    <t>Proporcionar servicios de atención al público en oficinas centrales y oficinas foráneas</t>
  </si>
  <si>
    <t xml:space="preserve">Primera Visitaduría General </t>
  </si>
  <si>
    <t xml:space="preserve">Quinta Visitaduría General </t>
  </si>
  <si>
    <t>Solucionar expedientes de presuntas violaciones a los Derechos Humanos: Quejas, Orientaciones Directas y Remisiones</t>
  </si>
  <si>
    <t xml:space="preserve">Segunda Visitaduría General </t>
  </si>
  <si>
    <t xml:space="preserve">Tercera Visitaduría General </t>
  </si>
  <si>
    <t xml:space="preserve">Cuarta Visitaduría General </t>
  </si>
  <si>
    <t>Sexta Visitaduría General</t>
  </si>
  <si>
    <t>Solucionar inconformidades por la actuación de organismos y autoridades de las entidades federativas</t>
  </si>
  <si>
    <t>Atender asuntos relacionados con víctimas del delito</t>
  </si>
  <si>
    <t>Atender asuntos relacionados con personas reportadas como desaparecidas, extraviadas, ausentes, fallecidas no identificadas y víctimas de secuestro</t>
  </si>
  <si>
    <t>Realizar visitas de supervisión a lugares de detención en ejercicio de las facultades del Mecanismo Nacional de Prevención de la Tortura y Otros Tratos o Penas Crueles, Inhumanos o Degradantes</t>
  </si>
  <si>
    <t>Gestionar asuntos sobre beneficios de libertad anticipada, traslados penitenciarios y contra la pena de muerte de nacionales en el extranjero</t>
  </si>
  <si>
    <t>Gestionar asuntos sobre beneficios de libertad anticipada para indígenas</t>
  </si>
  <si>
    <t>Elaborar el Diagnóstico Nacional de Supervisión Penitenciaria con el apoyo de Organismos Locales de Protección de los Derechos Humanos</t>
  </si>
  <si>
    <t xml:space="preserve">Optimizar la protección de los Derechos Humanos mediante el Sistema Nacional de Alerta </t>
  </si>
  <si>
    <t>Informar sobre la tramitacion y determinacion de los expedientes de presuntas violaciones a los Derechos Humanos</t>
  </si>
  <si>
    <t>E027</t>
  </si>
  <si>
    <t>Investigar, solucionar y dar seguimiento a expedientes de hechos de presuntas violaciones graves a los Derechos  Humanos</t>
  </si>
  <si>
    <t>Atender asuntos de presuntas violaciones de Derechos Humanos de hambito laboral y social</t>
  </si>
  <si>
    <t>Atender asuntos relacionados con los Derechos Humanos economicos, culturales y ambientales</t>
  </si>
  <si>
    <t>Promover y Divulgar la Cultura de los Derechos Humanos Eficiente y Ampliamente</t>
  </si>
  <si>
    <t>Atender asuntos de la niñez, la familia, adolescentes y personas adultas mayores</t>
  </si>
  <si>
    <t>Atender asuntos relacionados con personas que viven con VIH y/o sida</t>
  </si>
  <si>
    <t>Promoveer, divulgar, dar seguimiento, evaluar y monitorear la politica nacional en materia de asuntos de la mujer y de igualdad entre mujeres y hombres</t>
  </si>
  <si>
    <t>Impartir capacitación en Derechos Humanos y establecer vínculos de colaboración interinstitucional</t>
  </si>
  <si>
    <t>Secretaria Tecnica del Consejo Consultivo</t>
  </si>
  <si>
    <t>Establecer acuerdos de cooperación con organismos afines, nacionales e internacionales; realizar estudios y administrar el archivo institucional</t>
  </si>
  <si>
    <t>Secretataria Ejecutiva</t>
  </si>
  <si>
    <t>Ejecutar el programa de comunicacion social</t>
  </si>
  <si>
    <t>Coordinacion General de Comunicación y Proyectos</t>
  </si>
  <si>
    <t>E018</t>
  </si>
  <si>
    <t xml:space="preserve">Coordinar las publicaciones, realizar investigaciones, promover la formación académica y ofrecer servicios bibliohemerográficos en materia de Derechos Humanos </t>
  </si>
  <si>
    <t>Centro Nacional de Derechos Humanos</t>
  </si>
  <si>
    <t>E024</t>
  </si>
  <si>
    <t>Atender asuntos relativos a la aplicación del Mecanismo Nacional de Promocion, Proteccion y Supervicion de la Convencion sobre los derechos de las Personas con Discapacidad</t>
  </si>
  <si>
    <t>P019</t>
  </si>
  <si>
    <t>Planear las actividades y analizar los resultados institucionales</t>
  </si>
  <si>
    <t>Dirección General de Planeación y Análisis</t>
  </si>
  <si>
    <t>Desarrollar y administrar sistemas a las unidades responsables y organismos estatales; administrar las páginas de internet e intranet y promover los Derechos Humanos a través de herramientas informáticas</t>
  </si>
  <si>
    <t>Dirección General de Información Automatizada</t>
  </si>
  <si>
    <t>Realizar acciones de apoyo jurídico</t>
  </si>
  <si>
    <t>Seguridad Pública</t>
  </si>
  <si>
    <t>Consejo de Menores</t>
  </si>
  <si>
    <t>Reclusión y Readaptación Social</t>
  </si>
  <si>
    <t>Prevención y Readaptación Social</t>
  </si>
  <si>
    <t>Sistema penitenciario que garantice la ejecución de las resoluciones jurídicas y contribuya a la readaptación social</t>
  </si>
  <si>
    <t>Administración del sistema federal penitenciario</t>
  </si>
  <si>
    <t>Subsecretaría del Sistema Penitenciario Federal</t>
  </si>
  <si>
    <t>Dirección General de Política Penitenciaria</t>
  </si>
  <si>
    <t>Dirección General de Desarrollo Penitenciario</t>
  </si>
  <si>
    <t>K023</t>
  </si>
  <si>
    <t>Proyectos de infraestructura gubernamental de seguridad pública</t>
  </si>
  <si>
    <t>Pago de cuota alimenticia por internos del fuero federal en custodia de los Gobiernos Estatales</t>
  </si>
  <si>
    <t xml:space="preserve">Policía Federal </t>
  </si>
  <si>
    <t>Servicio de Protección Federal</t>
  </si>
  <si>
    <t>Policía</t>
  </si>
  <si>
    <t>Centro de Investigación y Estudios en Seguridad</t>
  </si>
  <si>
    <t>Unidad de Administración e Infraestructura</t>
  </si>
  <si>
    <t>Dirección General de Sistemas Administrativos</t>
  </si>
  <si>
    <t>Dirección General de Obras Públicas y Servicios</t>
  </si>
  <si>
    <t>Prevención del delito con perspectiva nacional</t>
  </si>
  <si>
    <t>Desarrollo de instrumentos para la prevención del delito</t>
  </si>
  <si>
    <t>Unidad de Información y Análisis</t>
  </si>
  <si>
    <t>Dirección General de Análisis Estadístico y Prospectiva</t>
  </si>
  <si>
    <t>Dirección General de Transparencia y Mejora Regulatoria</t>
  </si>
  <si>
    <t>Dirección General de Procedimientos Constitucionales</t>
  </si>
  <si>
    <t>Dirección General de lo Consultivo</t>
  </si>
  <si>
    <t>Dirección General de lo Contencioso</t>
  </si>
  <si>
    <t>Subsecretaría de Planeación y Protección Institucional</t>
  </si>
  <si>
    <t>Dirección General de Seguridad Privada</t>
  </si>
  <si>
    <t>Subsecretaría de Tecnologías de la Información</t>
  </si>
  <si>
    <t>Dirección General de Gestión de Servicios de Tecnologías de Información</t>
  </si>
  <si>
    <t>Dirección General de Desarrollo Tecnológico</t>
  </si>
  <si>
    <t>Fomento de la cultura de la participación ciudadana en la prevención del delito y el respeto a los derechos humanos</t>
  </si>
  <si>
    <t>Subsecretaría de Prevención y Participación Ciudadana</t>
  </si>
  <si>
    <t>Dirección General de Prevención del Delito y Participación Ciudadana</t>
  </si>
  <si>
    <t>Implementación de operativos para la prevención y disuasión del delito</t>
  </si>
  <si>
    <t>Fomento de la cultura de la participación ciudadana en la prevención del delito en el marco de la Equidad y Género Cumplimiento a la LGAMVLV)</t>
  </si>
  <si>
    <t>Plataforma México</t>
  </si>
  <si>
    <t>Coordinación General de la Plataforma México</t>
  </si>
  <si>
    <t>Consejería Jurídica del Ejecutivo Federal</t>
  </si>
  <si>
    <t>Asuntos Jurídicos</t>
  </si>
  <si>
    <t>Dirección General de Administración y de Finanzas</t>
  </si>
  <si>
    <t>Asesoría en materia jurídica al Presidente de la República y al Gobierno Federal</t>
  </si>
  <si>
    <t>Asesoramiento en materia jurídica al Presidente de la Republica y al Gobierno Federal</t>
  </si>
  <si>
    <t>Consejería Adjunta de Consulta y Estudios Constitucionales</t>
  </si>
  <si>
    <t>Consejería Adjunta de Legislación y Estudios Normativos</t>
  </si>
  <si>
    <t>Consejería Adjunta de Control Constitucional y de lo Contencioso</t>
  </si>
  <si>
    <t>Consejo Nacional de Ciencia y Tecnología</t>
  </si>
  <si>
    <t>9ZU</t>
  </si>
  <si>
    <t>Centro de Ingeniería y Desarrollo Industrial</t>
  </si>
  <si>
    <t>9ZW</t>
  </si>
  <si>
    <t xml:space="preserve">Centro de Investigación Científica y de Educación Superior de Ensenada, Baja California </t>
  </si>
  <si>
    <t>9ZY</t>
  </si>
  <si>
    <t>Centro de Investigación en Alimentación y Desarrollo, A.C.</t>
  </si>
  <si>
    <t>90A</t>
  </si>
  <si>
    <t>Centro de Investigación en Geografía y Geomática "Ing. Jorge L. Tamayo", A.C.</t>
  </si>
  <si>
    <t>90C</t>
  </si>
  <si>
    <t>Centro de Investigación en Matemáticas, A.C.</t>
  </si>
  <si>
    <t>90E</t>
  </si>
  <si>
    <t>Centro de Investigación en Materiales Avanzados, S.C.</t>
  </si>
  <si>
    <t>90G</t>
  </si>
  <si>
    <t>CIATEC, A.C. "Centro de Innovación Aplicada en Tecnologías Competitivas"</t>
  </si>
  <si>
    <t>90I</t>
  </si>
  <si>
    <t>Centro de Investigación y Asistencia en Tecnología y Diseño del Estado de Jalisco, A.C.</t>
  </si>
  <si>
    <t>90K</t>
  </si>
  <si>
    <t>Centro de Investigación y Desarrollo Tecnológico en Electroquímica, S.C.</t>
  </si>
  <si>
    <t>90M</t>
  </si>
  <si>
    <t>Centro de Investigación y Docencia Económicas, A.C.</t>
  </si>
  <si>
    <t>90O</t>
  </si>
  <si>
    <t>Centro de Investigaciones Biológicas del Noroeste, S.C.</t>
  </si>
  <si>
    <t>90Q</t>
  </si>
  <si>
    <t>Centro de Investigación Científica de Yucatán, A.C.</t>
  </si>
  <si>
    <t>90S</t>
  </si>
  <si>
    <t>Centro de Investigaciones en Óptica, A.C.</t>
  </si>
  <si>
    <t>90U</t>
  </si>
  <si>
    <t>Centro de Investigación en Química Aplicada</t>
  </si>
  <si>
    <t>90W</t>
  </si>
  <si>
    <t>Centro de Investigaciones y Estudios Superiores en Antropología Social</t>
  </si>
  <si>
    <t>90X</t>
  </si>
  <si>
    <t>90Y</t>
  </si>
  <si>
    <t>CIATEQ, A.C. Centro de Tecnología Avanzada</t>
  </si>
  <si>
    <t>91C</t>
  </si>
  <si>
    <t>El Colegio de la Frontera Norte, A.C.</t>
  </si>
  <si>
    <t>91E</t>
  </si>
  <si>
    <t>El Colegio de la Frontera Sur</t>
  </si>
  <si>
    <t>91I</t>
  </si>
  <si>
    <t>El Colegio de Michoacán, A.C.</t>
  </si>
  <si>
    <t>91K</t>
  </si>
  <si>
    <t>El Colegio de San Luis, A.C.</t>
  </si>
  <si>
    <t>91Q</t>
  </si>
  <si>
    <t>Instituto de Ecología, A.C.</t>
  </si>
  <si>
    <t>91S</t>
  </si>
  <si>
    <t>Instituto de Investigaciones "Dr. José María Luis Mora"</t>
  </si>
  <si>
    <t>91U</t>
  </si>
  <si>
    <t>Instituto Nacional de Astrofísica, Optica y Electrónica</t>
  </si>
  <si>
    <t>91W</t>
  </si>
  <si>
    <t>Instituto Potosino de Investigación Científica y Tecnológica, A.C.</t>
  </si>
  <si>
    <t>Centro de Investigación Científica y de Educación Superior de Ensenada, Baja California</t>
  </si>
  <si>
    <t>Generación de conocimiento científico para el bienestar de la población y difusión de sus resultados</t>
  </si>
  <si>
    <t>Realización de investigación científica y elaboración de publicaciones</t>
  </si>
  <si>
    <t>Generación de desarrollo e innovación tecnológica para elevar la competitividad del país y difusión de sus resultados</t>
  </si>
  <si>
    <t>Desarrollo tecnológico e innovación y elaboración de publicaciones</t>
  </si>
  <si>
    <t>Apoyo a la formación de capital humano</t>
  </si>
  <si>
    <t>S190</t>
  </si>
  <si>
    <t>Becas de posgrado y otras modalidades de apoyo a la calidad</t>
  </si>
  <si>
    <t>Apoyo al ingreso y fomento al desarrollo de los investigadores de mérito</t>
  </si>
  <si>
    <t>S191</t>
  </si>
  <si>
    <t>Sistema Nacional de Investigadores</t>
  </si>
  <si>
    <t>Formación de recursos humanos en Centros Públicos de Investigación</t>
  </si>
  <si>
    <t>Apoyos para estudios e investigaciones</t>
  </si>
  <si>
    <t>Fortalecimiento a la capacidad científica, tecnológica y de innovación</t>
  </si>
  <si>
    <t>Fomento regional para el desarrollo científico, tecnológico y de innovación</t>
  </si>
  <si>
    <t>Apoyos institucionales para actividades científicas, tecnológicas y de innovación</t>
  </si>
  <si>
    <t>S192</t>
  </si>
  <si>
    <t>Fortalecimiento a nivel sectorial de las capacidades científicas, tecnológicas y de innovación</t>
  </si>
  <si>
    <t>S225</t>
  </si>
  <si>
    <t>Fortalecimiento en las Entidades Federativas de las capacidades científicas, tecnológicas y de innovación</t>
  </si>
  <si>
    <t>S236</t>
  </si>
  <si>
    <t>Apoyo al Fortalecimiento y Desarrollo de la Infraestructura Científica y Tecnológica</t>
  </si>
  <si>
    <t>Desarrollo y vinculación de científicos y tecnólogos</t>
  </si>
  <si>
    <t>Apoyo a la consolidación Institucional</t>
  </si>
  <si>
    <t>Programa para Reducir la Brecha Digital</t>
  </si>
  <si>
    <t>91O</t>
  </si>
  <si>
    <t>Fondo para el Desarrollo de Recursos Humanos</t>
  </si>
  <si>
    <t>Formulación, articulación y conducción de la política en ciencia, tecnología e innovación</t>
  </si>
  <si>
    <t>Planeación, formulación, diseño, implementación y evaluación de políticas públicas</t>
  </si>
  <si>
    <t>Innovación tecnológica para negocios de alto valor agregado, tecnologías precursoras y competitividad de las empresas</t>
  </si>
  <si>
    <t>Información Nacional Estadística y Geográfica</t>
  </si>
  <si>
    <t>Servicios Estadísticos</t>
  </si>
  <si>
    <t>Sistema Nacional de Información Estadística y Geográfica</t>
  </si>
  <si>
    <t>Instituto Nacional de Estadística y Geografía</t>
  </si>
  <si>
    <t>Actividades de apoyo a la función pública y buen Gobierno</t>
  </si>
  <si>
    <t>Planeación, Coordinación, Seguimiento y Evaluación del Sistema Nacional de Información Estadística y Geográfica</t>
  </si>
  <si>
    <t>Producción y difusión de información estadística y geográfica de interés nacional</t>
  </si>
  <si>
    <t>Censo de Población y Vivienda</t>
  </si>
  <si>
    <t>Petróleos Mexicanos</t>
  </si>
  <si>
    <t>TZZ</t>
  </si>
  <si>
    <t>K029</t>
  </si>
  <si>
    <t>Programas de adquisiciones</t>
  </si>
  <si>
    <t>Producción de petróleo crudo, gas, petrolíferos y petroquímicos y mantenimiento de instalaciones</t>
  </si>
  <si>
    <t>Producción de petróleo, gas, petrolíferos y petroquímicos</t>
  </si>
  <si>
    <t>K002</t>
  </si>
  <si>
    <t>Proyectos de infraestructura económica de hidrocarburos</t>
  </si>
  <si>
    <t>K043</t>
  </si>
  <si>
    <t>Otros programas de inversión</t>
  </si>
  <si>
    <t>Distribución de petróleo crudo, gas, petrolíferos y petroquímicos y mantenimiento de instalaciones</t>
  </si>
  <si>
    <t>Distribución de petróleo crudo, gas, petrolíferos y petroquímicos</t>
  </si>
  <si>
    <t>Comercialización de petróleo crudo, gas, petrolíferos y petroquímicos y mantenimiento de instalaciones</t>
  </si>
  <si>
    <t>Comercialización de petróleo, gas. Petroliferos y petroquímicos</t>
  </si>
  <si>
    <t>Exploraciones para descubrir yacimientos de hidrocarburos</t>
  </si>
  <si>
    <t>Entorno ecológico</t>
  </si>
  <si>
    <t>Actividades destinadas a la operación y mantenimiento de la infraestructura básica en ecología</t>
  </si>
  <si>
    <t>Personal activo y jubilado saludable y con calidad de vida</t>
  </si>
  <si>
    <t>Servicios médicos al personal de PEMEX</t>
  </si>
  <si>
    <t>Pensiones y jubilaciones</t>
  </si>
  <si>
    <t>J002</t>
  </si>
  <si>
    <t>Aportaciones para el pago de pensiones y jubilaciones al personal de PEMEX</t>
  </si>
  <si>
    <t>Servicios de telecomunicaciones en PEMEX</t>
  </si>
  <si>
    <t>Prestación de servicios de telecomunicaciones internos a PEMEX</t>
  </si>
  <si>
    <t>Gestión corporativa a los organismos subsidiarios de PEMEX</t>
  </si>
  <si>
    <t>Prestación de servicios corporativos técnico, administrativo y financiero a los organismos subsidiarios de PEMEX</t>
  </si>
  <si>
    <t>Proyectos de Infraestructura social de asistencia y seguridad social</t>
  </si>
  <si>
    <t>K014</t>
  </si>
  <si>
    <t>Otros proyectos de infraestructura social</t>
  </si>
  <si>
    <t>D010</t>
  </si>
  <si>
    <t>Intereses</t>
  </si>
  <si>
    <t>D013</t>
  </si>
  <si>
    <t>Ingresos por Intereses</t>
  </si>
  <si>
    <t>Comisión Federal de Electricidad</t>
  </si>
  <si>
    <t>TOQ</t>
  </si>
  <si>
    <t>Pensiones y jubilaciones para el personal de CFE</t>
  </si>
  <si>
    <t>J001</t>
  </si>
  <si>
    <t>Pago de pensiones y jubilaciones en CFE</t>
  </si>
  <si>
    <t>W001</t>
  </si>
  <si>
    <t>Operaciones Ajenas</t>
  </si>
  <si>
    <t>Distribución y Comercialización de Energía Eléctrica</t>
  </si>
  <si>
    <t>E570</t>
  </si>
  <si>
    <t>Operación y mantenimiento de los procesos de distribución y de comercialización de energía eléctrica</t>
  </si>
  <si>
    <t>F571</t>
  </si>
  <si>
    <t>Promoción de medidas para el ahorro y uso eficiente de la energía eléctrica</t>
  </si>
  <si>
    <t>K001</t>
  </si>
  <si>
    <t>Proyectos de infraestructura económica de electricidad</t>
  </si>
  <si>
    <t>K044</t>
  </si>
  <si>
    <t>Proyectos de Infraestructura económica de electricidad (Pidiregas)</t>
  </si>
  <si>
    <t>P553</t>
  </si>
  <si>
    <t>Planeación del Sistema Eléctrico Nacional</t>
  </si>
  <si>
    <t>Generación de energía eléctrica</t>
  </si>
  <si>
    <t>E561</t>
  </si>
  <si>
    <t>Operación y mantenimiento de las centrales generadoras de energía eléctrica</t>
  </si>
  <si>
    <t>E562</t>
  </si>
  <si>
    <t>Operación, mantenimiento y recarga de la Nucleoeléctrica Laguna Verde para la generación de energía eléctrica</t>
  </si>
  <si>
    <t>E563</t>
  </si>
  <si>
    <t>Suministro de energéticos a las centrales generadoras de electricidad</t>
  </si>
  <si>
    <t>R582</t>
  </si>
  <si>
    <t>Seguridad física en las instalaciones de infraestructura eléctrica</t>
  </si>
  <si>
    <t>R584</t>
  </si>
  <si>
    <t>Adquisición de energía eléctrica a los Productores Externos de Energía</t>
  </si>
  <si>
    <t>R585</t>
  </si>
  <si>
    <t>Planeación y dirección de los procesos productivos</t>
  </si>
  <si>
    <t>Transmisión, transformación y control de la energía eléctrica</t>
  </si>
  <si>
    <t>E555</t>
  </si>
  <si>
    <t xml:space="preserve">Operación comercial de la Red de Fibra Óptica y apoyo tecnológico a los procesos productivos en control de calidad, sistemas informáticos y de telecomunicaciones </t>
  </si>
  <si>
    <t>E567</t>
  </si>
  <si>
    <t xml:space="preserve">Operar y mantener las líneas de transmisión y subestaciones de transformación que integran el Sistema Eléctrico Nacional, así como operar y mantener la Red Nacional de Fibra Óptica, y proporcionar servicios de telecomunicaciones  </t>
  </si>
  <si>
    <t>E568</t>
  </si>
  <si>
    <t>Dirección, coordinación y control de la operación del Sistema Eléctrico Nacional</t>
  </si>
  <si>
    <t xml:space="preserve">Proyectos de infraestructura económica de electricidad </t>
  </si>
  <si>
    <t>Infraestructura básica en energía eléctrica</t>
  </si>
  <si>
    <t>E578</t>
  </si>
  <si>
    <t>Apoyo al desarrollo sustentable de comunidades afectadas por la instalación de infraestructura eléctrica</t>
  </si>
  <si>
    <t>P552</t>
  </si>
  <si>
    <t>Planeación, dirección, coordinación, supervisión y seguimiento a las funciones y recursos asignados para cumplir con la construcción de la infraestructura eléctrica</t>
  </si>
  <si>
    <t>D012</t>
  </si>
  <si>
    <t>Pidiregas</t>
  </si>
  <si>
    <t xml:space="preserve">Otros </t>
  </si>
  <si>
    <t>Operaciones ajenas</t>
  </si>
  <si>
    <t>Eficacia en la atención médica preventiva</t>
  </si>
  <si>
    <t>Atención a la salud pública</t>
  </si>
  <si>
    <t>Atención a la salud reproductiva</t>
  </si>
  <si>
    <t>Oportunidad en la atención curativa, quirúrgica, hospitalaria y de rehabilitación</t>
  </si>
  <si>
    <t>Atención curativa eficiente</t>
  </si>
  <si>
    <t>Atención a la salud en el trabajo</t>
  </si>
  <si>
    <t>Investigación en salud en el IMSS</t>
  </si>
  <si>
    <t>Servicios de incorporación y recaudación</t>
  </si>
  <si>
    <t>Recaudación eficiente de ingresos obrero patronales</t>
  </si>
  <si>
    <t>Enfermedad e incapacidad</t>
  </si>
  <si>
    <t>Oportunidad en el pago de las prestaciones económicas</t>
  </si>
  <si>
    <t>J004</t>
  </si>
  <si>
    <t>Pagar oportunamente los subsidios a los asegurados con derecho</t>
  </si>
  <si>
    <t>Pensiones en curso de pago Ley 1973</t>
  </si>
  <si>
    <t>Rentas vitalicias Ley 1997</t>
  </si>
  <si>
    <t>J003</t>
  </si>
  <si>
    <t>Régimen de Pensiones y Jubilaciones IMSS</t>
  </si>
  <si>
    <t>Familia e Hijos</t>
  </si>
  <si>
    <t>Oportunidad en la prestación del servicio de guardería</t>
  </si>
  <si>
    <t>Servicios de guardería</t>
  </si>
  <si>
    <t>Prestaciones sociales eficientes</t>
  </si>
  <si>
    <t>Otorgamiento de las prestaciones de velatorios, centros vacacionales y tiendas</t>
  </si>
  <si>
    <t>Apoyo a la Función Pública y al Mejoramiento de la Gestión</t>
  </si>
  <si>
    <t>Comercialización de productos básicos en Tiendas y Farmacias del ISSSTE</t>
  </si>
  <si>
    <t>Préstamos hipotecarios y FOVISSSTE</t>
  </si>
  <si>
    <t>Cobertura de la Atención Médica Preventiva</t>
  </si>
  <si>
    <t>Control de Enfermedades Prevenibles por Vacunación</t>
  </si>
  <si>
    <t>Control de Enfermedades Transmisibles</t>
  </si>
  <si>
    <t>Detección Oportuna de Enfermedades</t>
  </si>
  <si>
    <t>Orientación para la Salud</t>
  </si>
  <si>
    <t>Control del Estado de Salud de la Embarazada</t>
  </si>
  <si>
    <t>Atención Materno Infantil</t>
  </si>
  <si>
    <t>Consulta Bucal</t>
  </si>
  <si>
    <t>Cobertura de la Atención Médica Curativa</t>
  </si>
  <si>
    <t>Consulta Externa General</t>
  </si>
  <si>
    <t>Consulta Externa Especializada</t>
  </si>
  <si>
    <t>Hospitalización General</t>
  </si>
  <si>
    <t>Hospitalización Especializada</t>
  </si>
  <si>
    <t>Atención de Urgencias</t>
  </si>
  <si>
    <t>Rehabilitación</t>
  </si>
  <si>
    <t>Otros Servicios de Salud</t>
  </si>
  <si>
    <t>Investigación Científica y Tecnológica</t>
  </si>
  <si>
    <t>Capacitación y Formación de los Recursos Humanos en Salud</t>
  </si>
  <si>
    <t>Mantenimiento de Equipo Médico y Electromécanico</t>
  </si>
  <si>
    <t>Suministro de Claves de Medicamentos</t>
  </si>
  <si>
    <t>Gastos Administrativos por Operación de Fondos y Seguros</t>
  </si>
  <si>
    <t>Pago de Riesgos de Trabajo y Subsidios y Ayudas</t>
  </si>
  <si>
    <t>J019</t>
  </si>
  <si>
    <t>Pensiones por Riesgos de Trabajo</t>
  </si>
  <si>
    <t>J020</t>
  </si>
  <si>
    <t>Subsidios y Ayudas</t>
  </si>
  <si>
    <t>Pago de Pensiones por Invalidez y Vida</t>
  </si>
  <si>
    <t>Pensiones por Invalidez</t>
  </si>
  <si>
    <t>Pensiones por Causa de Muerte</t>
  </si>
  <si>
    <t>Pago de Pensiones por Retiro, Cesantía en Edad Avanzada y Vejez</t>
  </si>
  <si>
    <t>J024</t>
  </si>
  <si>
    <t>Pensiones por Vejez</t>
  </si>
  <si>
    <t>Pago de Pensiones y Jubilaciones a la Población Derechohabiente del ISSSTE</t>
  </si>
  <si>
    <t>Pensiones y Jubilaciones</t>
  </si>
  <si>
    <t>J027</t>
  </si>
  <si>
    <t>Indemnizaciones Globales</t>
  </si>
  <si>
    <t>J028</t>
  </si>
  <si>
    <t>Pagos de Funeral</t>
  </si>
  <si>
    <t>PENSIONISSSTE, Administración de las Cuentas Individuales de los Trabajadores</t>
  </si>
  <si>
    <t>Prestaciones Sociales y Culturales</t>
  </si>
  <si>
    <t>E038</t>
  </si>
  <si>
    <t>Servicios de Estancias de Bienestar y Desarrollo Infantil</t>
  </si>
  <si>
    <t>Apoyo Social para la Vivienda</t>
  </si>
  <si>
    <t>Préstamos Hipotecarios y FOVISSSTE</t>
  </si>
  <si>
    <t>M003</t>
  </si>
  <si>
    <t>Gastos de Administración</t>
  </si>
  <si>
    <t>E030</t>
  </si>
  <si>
    <t>Servicios Deportivos</t>
  </si>
  <si>
    <t>E031</t>
  </si>
  <si>
    <t>Servicios Culturales</t>
  </si>
  <si>
    <t>Servicios Turísticos</t>
  </si>
  <si>
    <t>E033</t>
  </si>
  <si>
    <t>Servicios Integrales a Pensionados</t>
  </si>
  <si>
    <t>E034</t>
  </si>
  <si>
    <t>Servicios Funerarios</t>
  </si>
  <si>
    <t>E035</t>
  </si>
  <si>
    <t>Capacitación y Formación de Recursos Humanos en Seguridad Social</t>
  </si>
  <si>
    <t>Equidad de Género</t>
  </si>
  <si>
    <t>E037</t>
  </si>
  <si>
    <t>Créditos a Corto y Mediano Plazo</t>
  </si>
  <si>
    <t>Atención a Personas con Discapacidad</t>
  </si>
  <si>
    <t>Programas y Servicios de Apoyo para la Adquisición de Productos Básicos y de Consumo para el Hogar</t>
  </si>
  <si>
    <t>Programas y Servicios de Apoyo para la Adquisición de Medicinas y Productos Farmacéuticos</t>
  </si>
  <si>
    <t>TURISSSTE, Agencias de Servicios Turísticos</t>
  </si>
  <si>
    <t>Servicios Integrales de Turismo</t>
  </si>
  <si>
    <t>GASTO BRUTO DEL SECTOR PÚBLICO PRESUPUESTARIO</t>
  </si>
  <si>
    <t>Menos</t>
  </si>
  <si>
    <t>Aportaciones ISSSTE del Gobierno Federal, Poderes y Entes Autónomos</t>
  </si>
  <si>
    <t>Subsidios y Transferencias a las Entidades de Control Directo en la Administración Pública Federal</t>
  </si>
  <si>
    <t>IMSS</t>
  </si>
  <si>
    <t>ISSSTE</t>
  </si>
  <si>
    <t>GASTO NETO DEVENGADO DEL SECTOR PÚBLICO PRESUPUESTARIO</t>
  </si>
  <si>
    <t>Comunicaciones y Transportes</t>
  </si>
  <si>
    <t>Formación de recursos humanos para el sector (educación media superior)</t>
  </si>
  <si>
    <t>Formación de recursos humanos para el sector (educación superior)</t>
  </si>
  <si>
    <t>Inscripción de actos jurídicos sobre derechos agrarios</t>
  </si>
  <si>
    <t>Educación de Posgrado de calidad</t>
  </si>
  <si>
    <t>Servicio de apoyo a la funcion sustantiva eficientes y oportunos</t>
  </si>
  <si>
    <t>Fortalecimiento de las Instituciones democraticas a fin de lograr las reformas legislativas que transformen el orden jurídico nacional</t>
  </si>
  <si>
    <t>Implementación de la Reforma al sistema de justicia penal</t>
  </si>
  <si>
    <t>Otorgamiento de subsidios para la implementacion de la reforma al sistema de justicia penal</t>
  </si>
  <si>
    <t>Otorgamiento de subsidios para las entidades federativas para el fortalecimiento de las instituciones de seguridad pública en materia de mando policial</t>
  </si>
  <si>
    <t>Programa de Apoyo en Materia de Seguridad Pública</t>
  </si>
  <si>
    <t>Programa de Apoyo al Ingreso Agropecuario: PROCAMPO para vivir mejor</t>
  </si>
  <si>
    <t>Programa para Organizaciones en Apoyo de la Educación</t>
  </si>
  <si>
    <t>Programa de Monitoreo Biológico en Áreas Naturales Protegidas (PROMOBI)</t>
  </si>
  <si>
    <t>Programas de Manejo de Áreas Naturlaes Protegidas (PROMANP)</t>
  </si>
  <si>
    <t>Programa de Rehabilitación, Modernización y Equipamiento de Distritos de Riego</t>
  </si>
  <si>
    <t>Promover el respeto de los Derechos Humanos de los migrantes, posibles victimas de trata de personas de periodistas y defensores civiles de los Derechos Humanos</t>
  </si>
  <si>
    <t>Promover los Derechos Humanos de los pueblos y de las comunidades indigenas</t>
  </si>
  <si>
    <t>Pensiones por Cesantía</t>
  </si>
  <si>
    <t>Proyecto de Presupuesto de Egresos de la Federación 2012</t>
  </si>
  <si>
    <t>Gasto Neto del Sector Público Presupuestario en Clasificación Administrativa-Económica</t>
  </si>
  <si>
    <t>(Pesos)</t>
  </si>
  <si>
    <t>Monto Total Propuesto</t>
  </si>
  <si>
    <t>Gasto Corriente</t>
  </si>
  <si>
    <t>Servicios Personales</t>
  </si>
  <si>
    <t>Gasto de Operación</t>
  </si>
  <si>
    <t>Subsidios</t>
  </si>
  <si>
    <t>Otros de Corriente</t>
  </si>
  <si>
    <t>Gasto de Inversión</t>
  </si>
  <si>
    <t>Inversión Física</t>
  </si>
  <si>
    <t>Otros de Inversión</t>
  </si>
  <si>
    <t>Gasto Programable del Sector Público Presupuestario</t>
  </si>
  <si>
    <t>Gasto Programable del Gobierno Federal</t>
  </si>
  <si>
    <t>Poderes y Entes Autónomos</t>
  </si>
  <si>
    <t>Ramos Administrativos</t>
  </si>
  <si>
    <t>Ramos Generales Programables</t>
  </si>
  <si>
    <t>Gasto No Programable del Gobierno Federal</t>
  </si>
  <si>
    <t>Gasto Neto Devengado de las Entidades de Control Presupuestario Directo</t>
  </si>
  <si>
    <t>Gasto No Programable de PEMEX y CFE (Incluido en totales)</t>
  </si>
  <si>
    <t>Gasto Bruto del Sector Público Presupuestario</t>
  </si>
  <si>
    <t>Cuotas al ISSSTE</t>
  </si>
  <si>
    <t>Total de Transferencias a Organismos de Control Presupuestario Directo</t>
  </si>
  <si>
    <t>Gasto Neto Devengado del Sector Público</t>
  </si>
  <si>
    <t>Transporte por Agua y Puertos</t>
  </si>
  <si>
    <t>Transporte por Ferrocarril</t>
  </si>
  <si>
    <t>Transporte Aéreo</t>
  </si>
  <si>
    <t>Otros Relacionados con Transporte</t>
  </si>
</sst>
</file>

<file path=xl/styles.xml><?xml version="1.0" encoding="utf-8"?>
<styleSheet xmlns="http://schemas.openxmlformats.org/spreadsheetml/2006/main">
  <numFmts count="7">
    <numFmt numFmtId="43" formatCode="_-* #,##0.00_-;\-* #,##0.00_-;_-* &quot;-&quot;??_-;_-@_-"/>
    <numFmt numFmtId="164" formatCode="00"/>
    <numFmt numFmtId="165" formatCode="000"/>
    <numFmt numFmtId="166" formatCode="#,##0.0"/>
    <numFmt numFmtId="167" formatCode="_-[$€-2]* #,##0.00_-;\-[$€-2]* #,##0.00_-;_-[$€-2]* &quot;-&quot;??_-"/>
    <numFmt numFmtId="168" formatCode="*-;*-;*-;*-"/>
    <numFmt numFmtId="169" formatCode="* @"/>
  </numFmts>
  <fonts count="17">
    <font>
      <sz val="10"/>
      <name val="Arial"/>
    </font>
    <font>
      <sz val="10"/>
      <name val="Arial"/>
      <family val="2"/>
    </font>
    <font>
      <sz val="14"/>
      <color indexed="16"/>
      <name val="Calibri"/>
      <family val="2"/>
    </font>
    <font>
      <b/>
      <sz val="14"/>
      <color indexed="16"/>
      <name val="Calibri"/>
      <family val="2"/>
    </font>
    <font>
      <b/>
      <sz val="10"/>
      <color indexed="9"/>
      <name val="Calibri"/>
      <family val="2"/>
    </font>
    <font>
      <sz val="10"/>
      <color indexed="16"/>
      <name val="Calibri"/>
      <family val="2"/>
    </font>
    <font>
      <sz val="10"/>
      <name val="Calibri"/>
      <family val="2"/>
    </font>
    <font>
      <sz val="10"/>
      <color indexed="9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b/>
      <sz val="10"/>
      <color indexed="16"/>
      <name val="Calibri"/>
      <family val="2"/>
    </font>
    <font>
      <sz val="10"/>
      <name val="Times New Roman"/>
      <family val="1"/>
    </font>
    <font>
      <sz val="10"/>
      <name val="Courier"/>
      <family val="3"/>
    </font>
    <font>
      <sz val="10"/>
      <name val="Tms Rmn"/>
    </font>
    <font>
      <b/>
      <sz val="12"/>
      <name val="Calibri"/>
      <family val="2"/>
    </font>
    <font>
      <b/>
      <sz val="10"/>
      <name val="Calibri"/>
      <family val="2"/>
    </font>
    <font>
      <b/>
      <sz val="10"/>
      <color theme="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-0.499984740745262"/>
        <bgColor indexed="64"/>
      </patternFill>
    </fill>
  </fills>
  <borders count="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16"/>
      </top>
      <bottom style="hair">
        <color indexed="16"/>
      </bottom>
      <diagonal/>
    </border>
    <border>
      <left/>
      <right/>
      <top style="hair">
        <color indexed="16"/>
      </top>
      <bottom/>
      <diagonal/>
    </border>
    <border>
      <left/>
      <right/>
      <top/>
      <bottom style="dashDot">
        <color auto="1"/>
      </bottom>
      <diagonal/>
    </border>
  </borders>
  <cellStyleXfs count="1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9" fillId="0" borderId="0"/>
    <xf numFmtId="0" fontId="11" fillId="0" borderId="0" applyNumberForma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8" fontId="12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9" fontId="12" fillId="0" borderId="0" applyFont="0" applyFill="0" applyBorder="0" applyAlignment="0" applyProtection="0"/>
  </cellStyleXfs>
  <cellXfs count="152">
    <xf numFmtId="0" fontId="0" fillId="0" borderId="0" xfId="0"/>
    <xf numFmtId="164" fontId="2" fillId="0" borderId="0" xfId="2" applyNumberFormat="1" applyFont="1" applyFill="1" applyAlignment="1">
      <alignment horizontal="center" vertical="center" wrapText="1"/>
    </xf>
    <xf numFmtId="0" fontId="2" fillId="0" borderId="0" xfId="2" applyFont="1" applyFill="1" applyAlignment="1">
      <alignment vertical="center" wrapText="1"/>
    </xf>
    <xf numFmtId="164" fontId="4" fillId="2" borderId="1" xfId="2" applyNumberFormat="1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 wrapText="1"/>
    </xf>
    <xf numFmtId="165" fontId="4" fillId="2" borderId="1" xfId="2" applyNumberFormat="1" applyFont="1" applyFill="1" applyBorder="1" applyAlignment="1">
      <alignment horizontal="center" vertical="center" wrapText="1"/>
    </xf>
    <xf numFmtId="3" fontId="4" fillId="2" borderId="1" xfId="2" applyNumberFormat="1" applyFont="1" applyFill="1" applyBorder="1" applyAlignment="1">
      <alignment horizontal="center" vertical="center" wrapText="1"/>
    </xf>
    <xf numFmtId="0" fontId="5" fillId="0" borderId="0" xfId="2" applyFont="1" applyFill="1" applyAlignment="1">
      <alignment vertical="center" wrapText="1"/>
    </xf>
    <xf numFmtId="164" fontId="6" fillId="0" borderId="0" xfId="2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/>
    <xf numFmtId="165" fontId="6" fillId="0" borderId="0" xfId="0" applyNumberFormat="1" applyFont="1" applyFill="1" applyAlignment="1">
      <alignment horizontal="center"/>
    </xf>
    <xf numFmtId="3" fontId="6" fillId="0" borderId="0" xfId="0" applyNumberFormat="1" applyFont="1" applyFill="1"/>
    <xf numFmtId="0" fontId="6" fillId="0" borderId="0" xfId="0" applyFont="1" applyFill="1"/>
    <xf numFmtId="3" fontId="6" fillId="0" borderId="0" xfId="0" applyNumberFormat="1" applyFont="1"/>
    <xf numFmtId="0" fontId="6" fillId="0" borderId="0" xfId="0" applyFont="1"/>
    <xf numFmtId="164" fontId="6" fillId="0" borderId="0" xfId="3" applyNumberFormat="1" applyFont="1" applyFill="1" applyAlignment="1">
      <alignment horizontal="center"/>
    </xf>
    <xf numFmtId="0" fontId="6" fillId="0" borderId="0" xfId="3" applyFont="1" applyFill="1" applyAlignment="1">
      <alignment horizontal="left"/>
    </xf>
    <xf numFmtId="0" fontId="6" fillId="0" borderId="0" xfId="3" applyFont="1" applyFill="1" applyAlignment="1">
      <alignment horizontal="center"/>
    </xf>
    <xf numFmtId="0" fontId="6" fillId="0" borderId="0" xfId="3" applyFont="1" applyFill="1" applyAlignment="1">
      <alignment horizontal="left" wrapText="1"/>
    </xf>
    <xf numFmtId="0" fontId="6" fillId="0" borderId="0" xfId="3" applyFont="1" applyFill="1" applyAlignment="1">
      <alignment wrapText="1"/>
    </xf>
    <xf numFmtId="165" fontId="6" fillId="0" borderId="0" xfId="3" applyNumberFormat="1" applyFont="1" applyFill="1" applyAlignment="1">
      <alignment horizontal="center"/>
    </xf>
    <xf numFmtId="0" fontId="6" fillId="0" borderId="0" xfId="3" applyFont="1" applyFill="1" applyAlignment="1">
      <alignment horizontal="center" vertical="top"/>
    </xf>
    <xf numFmtId="3" fontId="6" fillId="0" borderId="0" xfId="3" applyNumberFormat="1" applyFont="1" applyFill="1"/>
    <xf numFmtId="3" fontId="6" fillId="0" borderId="0" xfId="3" applyNumberFormat="1" applyFont="1" applyFill="1" applyAlignment="1">
      <alignment horizontal="center"/>
    </xf>
    <xf numFmtId="3" fontId="6" fillId="0" borderId="0" xfId="3" applyNumberFormat="1" applyFont="1" applyFill="1" applyAlignment="1">
      <alignment horizontal="left" wrapText="1"/>
    </xf>
    <xf numFmtId="164" fontId="6" fillId="0" borderId="0" xfId="0" applyNumberFormat="1" applyFont="1" applyFill="1" applyAlignment="1">
      <alignment horizontal="center"/>
    </xf>
    <xf numFmtId="0" fontId="6" fillId="0" borderId="0" xfId="0" applyFont="1" applyFill="1" applyAlignment="1">
      <alignment horizontal="left" wrapText="1"/>
    </xf>
    <xf numFmtId="0" fontId="6" fillId="0" borderId="0" xfId="0" applyFont="1" applyFill="1" applyBorder="1" applyAlignment="1"/>
    <xf numFmtId="0" fontId="7" fillId="3" borderId="0" xfId="2" applyFont="1" applyFill="1" applyBorder="1" applyAlignment="1">
      <alignment horizontal="center" vertical="center" wrapText="1"/>
    </xf>
    <xf numFmtId="0" fontId="8" fillId="3" borderId="0" xfId="2" applyFont="1" applyFill="1" applyBorder="1" applyAlignment="1">
      <alignment horizontal="center" vertical="center" wrapText="1"/>
    </xf>
    <xf numFmtId="0" fontId="6" fillId="3" borderId="0" xfId="0" applyFont="1" applyFill="1"/>
    <xf numFmtId="3" fontId="6" fillId="3" borderId="0" xfId="0" applyNumberFormat="1" applyFont="1" applyFill="1"/>
    <xf numFmtId="0" fontId="8" fillId="0" borderId="0" xfId="2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vertical="center" wrapText="1"/>
    </xf>
    <xf numFmtId="164" fontId="8" fillId="0" borderId="0" xfId="2" applyNumberFormat="1" applyFont="1" applyFill="1" applyBorder="1" applyAlignment="1">
      <alignment horizontal="center" vertical="center" wrapText="1"/>
    </xf>
    <xf numFmtId="165" fontId="8" fillId="0" borderId="0" xfId="2" applyNumberFormat="1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horizontal="left" vertical="center" wrapText="1"/>
    </xf>
    <xf numFmtId="3" fontId="8" fillId="0" borderId="0" xfId="2" applyNumberFormat="1" applyFont="1" applyFill="1" applyBorder="1" applyAlignment="1">
      <alignment horizontal="center" vertical="center" wrapText="1"/>
    </xf>
    <xf numFmtId="164" fontId="6" fillId="0" borderId="0" xfId="4" applyNumberFormat="1" applyFont="1" applyFill="1" applyAlignment="1">
      <alignment horizontal="center"/>
    </xf>
    <xf numFmtId="0" fontId="6" fillId="0" borderId="0" xfId="4" applyFont="1" applyFill="1" applyAlignment="1">
      <alignment horizontal="left"/>
    </xf>
    <xf numFmtId="0" fontId="6" fillId="0" borderId="0" xfId="4" applyFont="1" applyFill="1" applyAlignment="1">
      <alignment horizontal="center"/>
    </xf>
    <xf numFmtId="0" fontId="6" fillId="0" borderId="0" xfId="4" applyFont="1" applyFill="1" applyAlignment="1">
      <alignment horizontal="left" wrapText="1"/>
    </xf>
    <xf numFmtId="0" fontId="6" fillId="0" borderId="0" xfId="4" applyFont="1" applyFill="1" applyAlignment="1">
      <alignment wrapText="1"/>
    </xf>
    <xf numFmtId="165" fontId="6" fillId="0" borderId="0" xfId="4" applyNumberFormat="1" applyFont="1" applyFill="1" applyAlignment="1">
      <alignment horizontal="center"/>
    </xf>
    <xf numFmtId="0" fontId="6" fillId="0" borderId="0" xfId="4" applyFont="1" applyFill="1" applyAlignment="1">
      <alignment horizontal="center" vertical="top"/>
    </xf>
    <xf numFmtId="3" fontId="6" fillId="0" borderId="0" xfId="4" applyNumberFormat="1" applyFont="1" applyFill="1"/>
    <xf numFmtId="3" fontId="6" fillId="0" borderId="0" xfId="4" applyNumberFormat="1" applyFont="1" applyFill="1" applyAlignment="1">
      <alignment horizontal="center"/>
    </xf>
    <xf numFmtId="3" fontId="6" fillId="0" borderId="0" xfId="4" applyNumberFormat="1" applyFont="1" applyFill="1" applyAlignment="1">
      <alignment horizontal="left" wrapText="1"/>
    </xf>
    <xf numFmtId="0" fontId="6" fillId="0" borderId="0" xfId="4" applyFont="1" applyFill="1" applyAlignment="1">
      <alignment horizontal="left" vertical="top" wrapText="1"/>
    </xf>
    <xf numFmtId="165" fontId="6" fillId="0" borderId="0" xfId="4" applyNumberFormat="1" applyFont="1" applyFill="1" applyAlignment="1">
      <alignment horizontal="center" vertical="top"/>
    </xf>
    <xf numFmtId="3" fontId="6" fillId="0" borderId="0" xfId="4" applyNumberFormat="1" applyFont="1" applyFill="1" applyAlignment="1">
      <alignment horizontal="left" vertical="top" wrapText="1"/>
    </xf>
    <xf numFmtId="0" fontId="6" fillId="0" borderId="0" xfId="4" applyFont="1" applyFill="1" applyAlignment="1"/>
    <xf numFmtId="0" fontId="6" fillId="0" borderId="0" xfId="0" applyFont="1" applyFill="1" applyAlignment="1">
      <alignment wrapText="1"/>
    </xf>
    <xf numFmtId="164" fontId="6" fillId="3" borderId="0" xfId="0" applyNumberFormat="1" applyFont="1" applyFill="1" applyAlignment="1">
      <alignment horizontal="center"/>
    </xf>
    <xf numFmtId="43" fontId="6" fillId="0" borderId="0" xfId="1" applyFont="1" applyFill="1" applyAlignment="1">
      <alignment horizontal="left"/>
    </xf>
    <xf numFmtId="0" fontId="6" fillId="0" borderId="0" xfId="0" applyFont="1" applyAlignment="1">
      <alignment horizontal="left"/>
    </xf>
    <xf numFmtId="3" fontId="6" fillId="0" borderId="0" xfId="0" applyNumberFormat="1" applyFont="1" applyFill="1" applyAlignment="1">
      <alignment wrapText="1"/>
    </xf>
    <xf numFmtId="164" fontId="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/>
    <xf numFmtId="0" fontId="6" fillId="0" borderId="0" xfId="0" applyFont="1" applyFill="1" applyBorder="1" applyAlignment="1">
      <alignment horizontal="left" wrapText="1"/>
    </xf>
    <xf numFmtId="164" fontId="6" fillId="0" borderId="0" xfId="5" applyNumberFormat="1" applyFont="1" applyFill="1" applyAlignment="1">
      <alignment horizontal="center"/>
    </xf>
    <xf numFmtId="0" fontId="6" fillId="0" borderId="0" xfId="5" applyFont="1" applyFill="1" applyAlignment="1">
      <alignment horizontal="left"/>
    </xf>
    <xf numFmtId="0" fontId="6" fillId="0" borderId="0" xfId="5" applyFont="1" applyFill="1" applyAlignment="1">
      <alignment horizontal="center"/>
    </xf>
    <xf numFmtId="0" fontId="6" fillId="0" borderId="0" xfId="5" applyFont="1" applyFill="1" applyAlignment="1"/>
    <xf numFmtId="165" fontId="6" fillId="0" borderId="0" xfId="5" applyNumberFormat="1" applyFont="1" applyFill="1" applyAlignment="1">
      <alignment horizontal="center"/>
    </xf>
    <xf numFmtId="3" fontId="6" fillId="0" borderId="0" xfId="5" applyNumberFormat="1" applyFont="1" applyFill="1"/>
    <xf numFmtId="0" fontId="6" fillId="0" borderId="0" xfId="5" applyFont="1" applyFill="1" applyAlignment="1">
      <alignment horizontal="left" wrapText="1"/>
    </xf>
    <xf numFmtId="0" fontId="6" fillId="0" borderId="0" xfId="3" applyFont="1" applyFill="1" applyAlignment="1"/>
    <xf numFmtId="0" fontId="6" fillId="3" borderId="0" xfId="0" applyFont="1" applyFill="1" applyBorder="1" applyAlignment="1">
      <alignment horizontal="center"/>
    </xf>
    <xf numFmtId="165" fontId="6" fillId="3" borderId="0" xfId="0" applyNumberFormat="1" applyFont="1" applyFill="1" applyBorder="1" applyAlignment="1">
      <alignment horizontal="center"/>
    </xf>
    <xf numFmtId="3" fontId="6" fillId="0" borderId="0" xfId="0" applyNumberFormat="1" applyFont="1" applyFill="1" applyAlignment="1">
      <alignment horizontal="left"/>
    </xf>
    <xf numFmtId="164" fontId="6" fillId="0" borderId="0" xfId="0" applyNumberFormat="1" applyFont="1" applyFill="1" applyAlignment="1"/>
    <xf numFmtId="0" fontId="6" fillId="0" borderId="0" xfId="0" applyNumberFormat="1" applyFont="1" applyFill="1" applyAlignment="1">
      <alignment horizontal="center"/>
    </xf>
    <xf numFmtId="0" fontId="6" fillId="0" borderId="0" xfId="2" applyFont="1" applyFill="1" applyBorder="1" applyAlignment="1">
      <alignment horizontal="left" vertical="center" wrapText="1"/>
    </xf>
    <xf numFmtId="0" fontId="6" fillId="0" borderId="0" xfId="2" applyFont="1" applyFill="1" applyBorder="1" applyAlignment="1">
      <alignment horizontal="center" vertical="center" wrapText="1"/>
    </xf>
    <xf numFmtId="164" fontId="8" fillId="0" borderId="0" xfId="0" applyNumberFormat="1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/>
    <xf numFmtId="165" fontId="8" fillId="0" borderId="0" xfId="0" applyNumberFormat="1" applyFont="1" applyFill="1" applyAlignment="1">
      <alignment horizontal="center"/>
    </xf>
    <xf numFmtId="3" fontId="8" fillId="0" borderId="0" xfId="0" applyNumberFormat="1" applyFont="1" applyFill="1"/>
    <xf numFmtId="3" fontId="8" fillId="3" borderId="0" xfId="2" applyNumberFormat="1" applyFont="1" applyFill="1" applyBorder="1" applyAlignment="1">
      <alignment horizontal="center" vertical="center" wrapText="1"/>
    </xf>
    <xf numFmtId="49" fontId="6" fillId="0" borderId="0" xfId="2" applyNumberFormat="1" applyFont="1" applyFill="1" applyBorder="1" applyAlignment="1">
      <alignment horizontal="left" vertical="center" wrapText="1"/>
    </xf>
    <xf numFmtId="49" fontId="6" fillId="0" borderId="0" xfId="2" applyNumberFormat="1" applyFont="1" applyFill="1" applyBorder="1" applyAlignment="1">
      <alignment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 applyFill="1" applyAlignment="1">
      <alignment horizontal="left" vertical="center" wrapText="1"/>
    </xf>
    <xf numFmtId="0" fontId="6" fillId="0" borderId="0" xfId="2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/>
    <xf numFmtId="3" fontId="4" fillId="2" borderId="0" xfId="0" applyNumberFormat="1" applyFont="1" applyFill="1" applyAlignment="1">
      <alignment vertical="center"/>
    </xf>
    <xf numFmtId="0" fontId="7" fillId="0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left" vertical="center" wrapText="1"/>
    </xf>
    <xf numFmtId="0" fontId="5" fillId="0" borderId="0" xfId="0" applyFont="1" applyFill="1" applyAlignment="1">
      <alignment vertical="center" wrapText="1"/>
    </xf>
    <xf numFmtId="164" fontId="5" fillId="0" borderId="0" xfId="0" applyNumberFormat="1" applyFont="1" applyFill="1" applyAlignment="1">
      <alignment horizontal="center" vertical="center" wrapText="1"/>
    </xf>
    <xf numFmtId="165" fontId="5" fillId="0" borderId="0" xfId="0" applyNumberFormat="1" applyFont="1" applyFill="1" applyAlignment="1">
      <alignment horizontal="center" vertical="center" wrapText="1"/>
    </xf>
    <xf numFmtId="3" fontId="5" fillId="0" borderId="0" xfId="0" applyNumberFormat="1" applyFont="1" applyFill="1" applyAlignment="1">
      <alignment horizontal="right" vertical="center" wrapText="1"/>
    </xf>
    <xf numFmtId="0" fontId="10" fillId="0" borderId="0" xfId="0" applyFont="1" applyFill="1" applyAlignment="1">
      <alignment horizontal="left" vertical="center"/>
    </xf>
    <xf numFmtId="3" fontId="10" fillId="0" borderId="0" xfId="0" applyNumberFormat="1" applyFont="1" applyFill="1" applyAlignment="1">
      <alignment horizontal="right" vertical="center" wrapText="1"/>
    </xf>
    <xf numFmtId="0" fontId="10" fillId="0" borderId="0" xfId="0" applyFont="1" applyFill="1" applyAlignment="1">
      <alignment horizontal="left" vertical="center" wrapText="1" indent="2"/>
    </xf>
    <xf numFmtId="3" fontId="4" fillId="2" borderId="2" xfId="0" applyNumberFormat="1" applyFont="1" applyFill="1" applyBorder="1" applyAlignment="1">
      <alignment horizontal="right" vertical="center" wrapText="1"/>
    </xf>
    <xf numFmtId="0" fontId="7" fillId="0" borderId="0" xfId="0" applyFont="1" applyFill="1" applyAlignment="1">
      <alignment vertical="center" wrapText="1"/>
    </xf>
    <xf numFmtId="166" fontId="10" fillId="0" borderId="0" xfId="0" applyNumberFormat="1" applyFont="1" applyFill="1" applyAlignment="1">
      <alignment horizontal="right" vertical="center" wrapText="1"/>
    </xf>
    <xf numFmtId="166" fontId="6" fillId="0" borderId="0" xfId="0" applyNumberFormat="1" applyFont="1"/>
    <xf numFmtId="0" fontId="15" fillId="0" borderId="0" xfId="0" applyFont="1" applyAlignment="1">
      <alignment vertical="center" wrapText="1"/>
    </xf>
    <xf numFmtId="3" fontId="15" fillId="0" borderId="0" xfId="0" applyNumberFormat="1" applyFont="1" applyAlignment="1">
      <alignment horizontal="right" vertical="center" wrapText="1"/>
    </xf>
    <xf numFmtId="0" fontId="15" fillId="0" borderId="0" xfId="0" applyFont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2"/>
    </xf>
    <xf numFmtId="164" fontId="6" fillId="0" borderId="0" xfId="0" applyNumberFormat="1" applyFont="1" applyFill="1" applyAlignment="1">
      <alignment horizontal="left" vertical="center" wrapText="1" indent="3"/>
    </xf>
    <xf numFmtId="3" fontId="6" fillId="0" borderId="0" xfId="0" applyNumberFormat="1" applyFont="1" applyFill="1" applyAlignment="1">
      <alignment horizontal="right" vertical="center" wrapText="1"/>
    </xf>
    <xf numFmtId="3" fontId="6" fillId="0" borderId="0" xfId="0" applyNumberFormat="1" applyFont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0" fontId="6" fillId="0" borderId="0" xfId="0" applyFont="1" applyFill="1" applyAlignment="1">
      <alignment horizontal="left" vertical="center" wrapText="1" indent="3"/>
    </xf>
    <xf numFmtId="0" fontId="6" fillId="0" borderId="0" xfId="0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 indent="3"/>
    </xf>
    <xf numFmtId="0" fontId="15" fillId="0" borderId="0" xfId="0" applyFont="1" applyFill="1" applyAlignment="1">
      <alignment horizontal="left" vertical="center" wrapText="1" indent="2"/>
    </xf>
    <xf numFmtId="3" fontId="15" fillId="0" borderId="0" xfId="0" applyNumberFormat="1" applyFont="1" applyFill="1" applyAlignment="1">
      <alignment horizontal="right" vertical="center" wrapText="1"/>
    </xf>
    <xf numFmtId="0" fontId="15" fillId="0" borderId="0" xfId="0" applyFont="1" applyFill="1" applyAlignment="1">
      <alignment vertical="center" wrapText="1"/>
    </xf>
    <xf numFmtId="0" fontId="6" fillId="0" borderId="0" xfId="3" applyFont="1" applyFill="1" applyAlignment="1">
      <alignment horizontal="left" vertical="center" wrapText="1" indent="3"/>
    </xf>
    <xf numFmtId="3" fontId="6" fillId="0" borderId="0" xfId="3" applyNumberFormat="1" applyFont="1" applyFill="1" applyAlignment="1">
      <alignment horizontal="right" vertical="center" wrapText="1"/>
    </xf>
    <xf numFmtId="0" fontId="6" fillId="0" borderId="0" xfId="4" applyFont="1" applyFill="1" applyAlignment="1">
      <alignment horizontal="left" vertical="center" wrapText="1" indent="3"/>
    </xf>
    <xf numFmtId="3" fontId="6" fillId="0" borderId="0" xfId="4" applyNumberFormat="1" applyFont="1" applyFill="1" applyAlignment="1">
      <alignment horizontal="right" vertical="center" wrapText="1"/>
    </xf>
    <xf numFmtId="3" fontId="6" fillId="0" borderId="0" xfId="0" applyNumberFormat="1" applyFont="1" applyFill="1" applyBorder="1" applyAlignment="1">
      <alignment horizontal="right" vertical="center" wrapText="1"/>
    </xf>
    <xf numFmtId="0" fontId="6" fillId="0" borderId="0" xfId="5" applyFont="1" applyFill="1" applyAlignment="1">
      <alignment horizontal="left" vertical="center" wrapText="1" indent="3"/>
    </xf>
    <xf numFmtId="3" fontId="6" fillId="0" borderId="0" xfId="5" applyNumberFormat="1" applyFont="1" applyFill="1" applyAlignment="1">
      <alignment horizontal="right" vertical="center" wrapText="1"/>
    </xf>
    <xf numFmtId="0" fontId="15" fillId="0" borderId="0" xfId="0" applyFont="1" applyFill="1" applyAlignment="1">
      <alignment horizontal="left" vertical="center" wrapText="1" indent="1"/>
    </xf>
    <xf numFmtId="49" fontId="6" fillId="0" borderId="0" xfId="2" applyNumberFormat="1" applyFont="1" applyFill="1" applyBorder="1" applyAlignment="1">
      <alignment horizontal="left" vertical="center" wrapText="1" indent="3"/>
    </xf>
    <xf numFmtId="0" fontId="6" fillId="0" borderId="4" xfId="0" applyFont="1" applyFill="1" applyBorder="1" applyAlignment="1">
      <alignment horizontal="left" vertical="center" wrapText="1" indent="3"/>
    </xf>
    <xf numFmtId="3" fontId="6" fillId="0" borderId="4" xfId="0" applyNumberFormat="1" applyFont="1" applyFill="1" applyBorder="1" applyAlignment="1">
      <alignment horizontal="right" vertical="center" wrapText="1"/>
    </xf>
    <xf numFmtId="0" fontId="15" fillId="0" borderId="0" xfId="0" applyFont="1" applyAlignment="1">
      <alignment horizontal="right"/>
    </xf>
    <xf numFmtId="0" fontId="15" fillId="0" borderId="0" xfId="0" applyFont="1"/>
    <xf numFmtId="0" fontId="16" fillId="4" borderId="0" xfId="0" applyFont="1" applyFill="1" applyAlignment="1">
      <alignment vertical="center"/>
    </xf>
    <xf numFmtId="3" fontId="16" fillId="4" borderId="0" xfId="0" applyNumberFormat="1" applyFont="1" applyFill="1" applyAlignment="1">
      <alignment horizontal="right" vertical="center"/>
    </xf>
    <xf numFmtId="0" fontId="16" fillId="0" borderId="0" xfId="0" applyFont="1" applyAlignment="1">
      <alignment vertical="center"/>
    </xf>
    <xf numFmtId="0" fontId="6" fillId="0" borderId="0" xfId="0" applyFont="1" applyAlignment="1">
      <alignment horizontal="right" vertical="center" wrapText="1"/>
    </xf>
    <xf numFmtId="0" fontId="6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left" vertical="center" wrapText="1" indent="2"/>
    </xf>
    <xf numFmtId="0" fontId="6" fillId="0" borderId="0" xfId="0" applyFont="1" applyAlignment="1">
      <alignment vertic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4" fillId="2" borderId="2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right" vertical="center" wrapText="1"/>
    </xf>
    <xf numFmtId="164" fontId="3" fillId="0" borderId="0" xfId="2" applyNumberFormat="1" applyFont="1" applyFill="1" applyAlignment="1">
      <alignment horizontal="left" vertical="center" wrapText="1" indent="15"/>
    </xf>
    <xf numFmtId="164" fontId="3" fillId="0" borderId="0" xfId="2" applyNumberFormat="1" applyFont="1" applyFill="1" applyAlignment="1">
      <alignment horizontal="center" vertical="center" wrapText="1"/>
    </xf>
    <xf numFmtId="164" fontId="3" fillId="0" borderId="0" xfId="2" applyNumberFormat="1" applyFont="1" applyFill="1" applyBorder="1" applyAlignment="1">
      <alignment horizontal="left" vertical="center" wrapText="1" indent="15"/>
    </xf>
    <xf numFmtId="164" fontId="3" fillId="0" borderId="0" xfId="2" applyNumberFormat="1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left" vertical="center"/>
    </xf>
  </cellXfs>
  <cellStyles count="14">
    <cellStyle name="          _x000d_&#10;386grabber=VGA.3GR_x000d_&#10;" xfId="6"/>
    <cellStyle name="Estilo 1" xfId="7"/>
    <cellStyle name="Euro" xfId="8"/>
    <cellStyle name="Linea horizontal" xfId="9"/>
    <cellStyle name="Millares" xfId="1" builtinId="3"/>
    <cellStyle name="Normal" xfId="0" builtinId="0"/>
    <cellStyle name="Normal - Modelo1" xfId="10"/>
    <cellStyle name="Normal - Modelo2" xfId="11"/>
    <cellStyle name="Normal - Modelo3" xfId="12"/>
    <cellStyle name="Normal_BASE PPEF 2012" xfId="4"/>
    <cellStyle name="Normal_R 01" xfId="3"/>
    <cellStyle name="Normal_R 01_1" xfId="5"/>
    <cellStyle name="Normal_R01" xfId="2"/>
    <cellStyle name="Texto, derecha" xfId="1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" Type="http://schemas.openxmlformats.org/officeDocument/2006/relationships/externalLink" Target="externalLinks/externalLink1.xml"/><Relationship Id="rId21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10" Type="http://schemas.openxmlformats.org/officeDocument/2006/relationships/externalLink" Target="externalLinks/externalLink8.xml"/><Relationship Id="rId19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0</xdr:rowOff>
    </xdr:from>
    <xdr:to>
      <xdr:col>1</xdr:col>
      <xdr:colOff>695325</xdr:colOff>
      <xdr:row>3</xdr:row>
      <xdr:rowOff>219075</xdr:rowOff>
    </xdr:to>
    <xdr:pic>
      <xdr:nvPicPr>
        <xdr:cNvPr id="2" name="Picture 28" descr="Logotipo LXI aproba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0"/>
          <a:ext cx="914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66675</xdr:colOff>
      <xdr:row>0</xdr:row>
      <xdr:rowOff>0</xdr:rowOff>
    </xdr:from>
    <xdr:to>
      <xdr:col>1</xdr:col>
      <xdr:colOff>695325</xdr:colOff>
      <xdr:row>3</xdr:row>
      <xdr:rowOff>219075</xdr:rowOff>
    </xdr:to>
    <xdr:pic>
      <xdr:nvPicPr>
        <xdr:cNvPr id="3" name="Picture 28" descr="Logotipo LXI aproba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0"/>
          <a:ext cx="9144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\Calendarios%202003\DGPyPA\Lunes13\BANPRO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JRB2002\EXCEL\ASIGNACION%20ORIGINAL%20DEFINITIV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gerardo_estrada\Configuraci&#243;n%20local\Archivos%20temporales%20de%20Internet\OLK76\Gr&#225;ficas%20Exp%20Mot%20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ario_ruiz\Configuraci&#243;n%20local\Archivos%20temporales%20de%20Internet\OLK1F\2003.09.22%20Exp.%20de%20Motivos%20cuadros%20hech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ario_ruiz\Mis%20documentos\Expo%20motivos%202004\03-11\2003.11.04%20Inversi&#243;n%20Social%20Gr&#225;ficas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efp1\Publico\gasto\Anexo%20Doc%20Presu%202001%20(a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fp1\gastopublico\PEF2001\PEF%202001%20Divulgaci&#243;n\Cuadros%20Documento%20PEF%2020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iyei\Presup\Pto97_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gerardo_estrada\Configuraci&#243;n%20local\Archivos%20temporales%20de%20Internet\OLK76\2003.04.29%20Exp.Motivos%20PPEF%202004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CTIV"/>
      <sheetName val="BANPRO99"/>
    </sheetNames>
    <sheetDataSet>
      <sheetData sheetId="0"/>
      <sheetData sheetId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Clas_Fun"/>
      <sheetName val="Administrativa3"/>
      <sheetName val="Administrativa2 (2)"/>
      <sheetName val="Precios de 2004"/>
      <sheetName val="AdministrativaSIN PODERES"/>
      <sheetName val="Administrativa Total"/>
      <sheetName val="Administrativa poderes"/>
      <sheetName val="Clasificación Econo (sin apor)"/>
      <sheetName val="Administ SIN PODERES (pesos 04)"/>
      <sheetName val="Administ Total (pesos 04)"/>
      <sheetName val="Administ poderes (pesos 04)"/>
      <sheetName val="Clasif Econo (sin ap (pesos 04)"/>
      <sheetName val="ClasFun"/>
      <sheetName val="Inver Impul"/>
      <sheetName val="Comp Sec Ener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/>
      <sheetData sheetId="1"/>
      <sheetData sheetId="2"/>
      <sheetData sheetId="3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Mar Eco"/>
      <sheetName val="BE CRR"/>
      <sheetName val="BE CONS"/>
      <sheetName val="Ramos Nom"/>
      <sheetName val="Ramos real"/>
      <sheetName val="OCPDN"/>
      <sheetName val="OCPDN (real)"/>
      <sheetName val="Funcional"/>
      <sheetName val="Funcional c"/>
      <sheetName val="FUNCIONES Y PROGRAMAS"/>
      <sheetName val="FUNCIONES Y SUBFUNCIONES"/>
      <sheetName val="RAMOS_POR_FUNCIONES"/>
      <sheetName val="Actividad_institucional"/>
      <sheetName val="R3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9">
          <cell r="D9" t="str">
            <v>Monto</v>
          </cell>
        </row>
        <row r="10">
          <cell r="A10" t="str">
            <v>01</v>
          </cell>
          <cell r="B10" t="str">
            <v>PODER LEGISLATIVO</v>
          </cell>
          <cell r="D10">
            <v>4398702424</v>
          </cell>
        </row>
        <row r="11">
          <cell r="B11" t="str">
            <v>01</v>
          </cell>
          <cell r="C11" t="str">
            <v>LEGISLACION</v>
          </cell>
          <cell r="D11">
            <v>4398702424</v>
          </cell>
        </row>
        <row r="12">
          <cell r="A12" t="str">
            <v>02</v>
          </cell>
          <cell r="B12" t="str">
            <v>PRESIDENCIA DE LA REPUBLICA</v>
          </cell>
          <cell r="D12">
            <v>1756200000</v>
          </cell>
        </row>
        <row r="13">
          <cell r="B13" t="str">
            <v>06</v>
          </cell>
          <cell r="C13" t="str">
            <v>GOBIERNO</v>
          </cell>
          <cell r="D13">
            <v>1756200000</v>
          </cell>
        </row>
        <row r="14">
          <cell r="A14" t="str">
            <v>03</v>
          </cell>
          <cell r="B14" t="str">
            <v>PODER JUDICIAL</v>
          </cell>
          <cell r="D14">
            <v>13803465746</v>
          </cell>
        </row>
        <row r="15">
          <cell r="B15" t="str">
            <v>02</v>
          </cell>
          <cell r="C15" t="str">
            <v>IMPARTICION DE JUSTICIA</v>
          </cell>
          <cell r="D15">
            <v>13803465746</v>
          </cell>
        </row>
        <row r="16">
          <cell r="A16" t="str">
            <v>04</v>
          </cell>
          <cell r="B16" t="str">
            <v>SECRETARIA DE GOBERNACION</v>
          </cell>
          <cell r="D16">
            <v>4918134146</v>
          </cell>
        </row>
        <row r="17">
          <cell r="B17" t="str">
            <v>02</v>
          </cell>
          <cell r="C17" t="str">
            <v>IMPARTICION DE JUSTICIA</v>
          </cell>
          <cell r="D17">
            <v>99648613</v>
          </cell>
        </row>
        <row r="18">
          <cell r="B18" t="str">
            <v>06</v>
          </cell>
          <cell r="C18" t="str">
            <v>GOBIERNO</v>
          </cell>
          <cell r="D18">
            <v>4817485533</v>
          </cell>
        </row>
        <row r="19">
          <cell r="B19" t="str">
            <v>09</v>
          </cell>
          <cell r="C19" t="str">
            <v>SEGURIDAD SOCIAL</v>
          </cell>
          <cell r="D19">
            <v>1000000</v>
          </cell>
        </row>
        <row r="20">
          <cell r="A20" t="str">
            <v>05</v>
          </cell>
          <cell r="B20" t="str">
            <v>SECRETARIA DE RELACIONES EXTERIORES</v>
          </cell>
          <cell r="D20">
            <v>3665736300</v>
          </cell>
        </row>
        <row r="21">
          <cell r="B21" t="str">
            <v>06</v>
          </cell>
          <cell r="C21" t="str">
            <v>GOBIERNO</v>
          </cell>
          <cell r="D21">
            <v>3665736300</v>
          </cell>
        </row>
        <row r="22">
          <cell r="A22" t="str">
            <v>06</v>
          </cell>
          <cell r="B22" t="str">
            <v>SECRETARIA DE HACIENDA Y CREDITO PUBLICO</v>
          </cell>
          <cell r="D22">
            <v>21448097000</v>
          </cell>
        </row>
        <row r="23">
          <cell r="B23" t="str">
            <v>04</v>
          </cell>
          <cell r="C23" t="str">
            <v>PROCURACION DE JUSTICIA</v>
          </cell>
          <cell r="D23">
            <v>332900000</v>
          </cell>
        </row>
        <row r="24">
          <cell r="B24" t="str">
            <v>06</v>
          </cell>
          <cell r="C24" t="str">
            <v>GOBIERNO</v>
          </cell>
          <cell r="D24">
            <v>18155097000</v>
          </cell>
        </row>
        <row r="25">
          <cell r="B25" t="str">
            <v>09</v>
          </cell>
          <cell r="C25" t="str">
            <v>SEGURIDAD SOCIAL</v>
          </cell>
          <cell r="D25">
            <v>176000000</v>
          </cell>
        </row>
        <row r="26">
          <cell r="B26" t="str">
            <v>12</v>
          </cell>
          <cell r="C26" t="str">
            <v>DESARROLLO REGIONAL Y URBANO</v>
          </cell>
          <cell r="D26">
            <v>400000000</v>
          </cell>
        </row>
        <row r="27">
          <cell r="B27" t="str">
            <v>13</v>
          </cell>
          <cell r="C27" t="str">
            <v>DESARROLLO AGROPECUARIO Y PESCA</v>
          </cell>
          <cell r="D27">
            <v>857500000</v>
          </cell>
        </row>
        <row r="28">
          <cell r="B28" t="str">
            <v>17</v>
          </cell>
          <cell r="C28" t="str">
            <v>OTROS SERVICIOS Y ACTIVIDADES ECONOMICAS</v>
          </cell>
          <cell r="D28">
            <v>1526600000</v>
          </cell>
        </row>
        <row r="29">
          <cell r="A29" t="str">
            <v>07</v>
          </cell>
          <cell r="B29" t="str">
            <v>SECRETARIA DE LA DEFENSA NACIONAL</v>
          </cell>
          <cell r="D29">
            <v>22424626000</v>
          </cell>
        </row>
        <row r="30">
          <cell r="B30" t="str">
            <v>02</v>
          </cell>
          <cell r="C30" t="str">
            <v>IMPARTICION DE JUSTICIA</v>
          </cell>
          <cell r="D30">
            <v>44785579</v>
          </cell>
        </row>
        <row r="31">
          <cell r="B31" t="str">
            <v>04</v>
          </cell>
          <cell r="C31" t="str">
            <v>PROCURACION DE JUSTICIA</v>
          </cell>
          <cell r="D31">
            <v>141271219</v>
          </cell>
        </row>
        <row r="32">
          <cell r="B32" t="str">
            <v>05</v>
          </cell>
          <cell r="C32" t="str">
            <v>SOBERANIA DEL TERRITORIO NACIONAL</v>
          </cell>
          <cell r="D32">
            <v>19108914270</v>
          </cell>
        </row>
        <row r="33">
          <cell r="B33" t="str">
            <v>06</v>
          </cell>
          <cell r="C33" t="str">
            <v>GOBIERNO</v>
          </cell>
          <cell r="D33">
            <v>700000000</v>
          </cell>
        </row>
        <row r="34">
          <cell r="B34" t="str">
            <v>07</v>
          </cell>
          <cell r="C34" t="str">
            <v>EDUCACION</v>
          </cell>
          <cell r="D34">
            <v>810552380</v>
          </cell>
        </row>
        <row r="35">
          <cell r="B35" t="str">
            <v>08</v>
          </cell>
          <cell r="C35" t="str">
            <v>SALUD</v>
          </cell>
          <cell r="D35">
            <v>1619102552</v>
          </cell>
        </row>
        <row r="36">
          <cell r="A36" t="str">
            <v>08</v>
          </cell>
          <cell r="B36" t="str">
            <v>SECRETARIA DE AGRICULTURA, GANADERIA, DESARROLLO RURAL, PESCA Y ALIMENTACION</v>
          </cell>
          <cell r="D36">
            <v>31080524269</v>
          </cell>
        </row>
        <row r="37">
          <cell r="B37" t="str">
            <v>07</v>
          </cell>
          <cell r="C37" t="str">
            <v>EDUCACION</v>
          </cell>
          <cell r="D37">
            <v>2262788100</v>
          </cell>
        </row>
        <row r="38">
          <cell r="B38" t="str">
            <v>13</v>
          </cell>
          <cell r="C38" t="str">
            <v>DESARROLLO AGROPECUARIO Y PESCA</v>
          </cell>
          <cell r="D38">
            <v>28817736169</v>
          </cell>
        </row>
        <row r="39">
          <cell r="A39" t="str">
            <v>09</v>
          </cell>
          <cell r="B39" t="str">
            <v>SECRETARIA DE COMUNICACIONES Y TRANSPORTES</v>
          </cell>
          <cell r="D39">
            <v>22124100000</v>
          </cell>
        </row>
        <row r="40">
          <cell r="B40" t="str">
            <v>16</v>
          </cell>
          <cell r="C40" t="str">
            <v>COMUNICACIONES Y TRANSPORTES</v>
          </cell>
          <cell r="D40">
            <v>22124100000</v>
          </cell>
        </row>
        <row r="41">
          <cell r="A41" t="str">
            <v>10</v>
          </cell>
          <cell r="B41" t="str">
            <v>SECRETARIA DE ECONOMIA</v>
          </cell>
          <cell r="D41">
            <v>4988974361</v>
          </cell>
        </row>
        <row r="42">
          <cell r="B42" t="str">
            <v>04</v>
          </cell>
          <cell r="C42" t="str">
            <v>PROCURACION DE JUSTICIA</v>
          </cell>
          <cell r="D42">
            <v>538870000</v>
          </cell>
        </row>
        <row r="43">
          <cell r="B43" t="str">
            <v>17</v>
          </cell>
          <cell r="C43" t="str">
            <v>OTROS SERVICIOS Y ACTIVIDADES ECONOMICAS</v>
          </cell>
          <cell r="D43">
            <v>4450104361</v>
          </cell>
        </row>
        <row r="44">
          <cell r="A44" t="str">
            <v>11</v>
          </cell>
          <cell r="B44" t="str">
            <v>SECRETARIA DE EDUCACION PUBLICA</v>
          </cell>
          <cell r="D44">
            <v>97568578050</v>
          </cell>
        </row>
        <row r="45">
          <cell r="B45" t="str">
            <v>07</v>
          </cell>
          <cell r="C45" t="str">
            <v>EDUCACION</v>
          </cell>
          <cell r="D45">
            <v>97568578050</v>
          </cell>
        </row>
        <row r="46">
          <cell r="A46" t="str">
            <v>12</v>
          </cell>
          <cell r="B46" t="str">
            <v>SECRETARIA DE SALUD</v>
          </cell>
          <cell r="D46">
            <v>19278072890</v>
          </cell>
        </row>
        <row r="47">
          <cell r="B47" t="str">
            <v>08</v>
          </cell>
          <cell r="C47" t="str">
            <v>SALUD</v>
          </cell>
          <cell r="D47">
            <v>17872600526</v>
          </cell>
        </row>
        <row r="48">
          <cell r="B48" t="str">
            <v>11</v>
          </cell>
          <cell r="C48" t="str">
            <v>ABASTO Y ASISTENCIA SOCIAL</v>
          </cell>
          <cell r="D48">
            <v>1405472364</v>
          </cell>
        </row>
        <row r="49">
          <cell r="A49" t="str">
            <v>13</v>
          </cell>
          <cell r="B49" t="str">
            <v>SECRETARIA DE MARINA</v>
          </cell>
          <cell r="D49">
            <v>8873400000</v>
          </cell>
        </row>
        <row r="50">
          <cell r="B50" t="str">
            <v>05</v>
          </cell>
          <cell r="C50" t="str">
            <v>SOBERANIA DEL TERRITORIO NACIONAL</v>
          </cell>
          <cell r="D50">
            <v>8873400000</v>
          </cell>
        </row>
        <row r="51">
          <cell r="A51" t="str">
            <v>14</v>
          </cell>
          <cell r="B51" t="str">
            <v>SECRETARIA DE TRABAJO Y PREVISION SOCIAL</v>
          </cell>
          <cell r="D51">
            <v>3803440000</v>
          </cell>
        </row>
        <row r="52">
          <cell r="B52" t="str">
            <v>02</v>
          </cell>
          <cell r="C52" t="str">
            <v>IMPARTICION DE JUSTICIA</v>
          </cell>
          <cell r="D52">
            <v>492108655</v>
          </cell>
        </row>
        <row r="53">
          <cell r="B53" t="str">
            <v>04</v>
          </cell>
          <cell r="C53" t="str">
            <v>PROCURACION DE JUSTICIA</v>
          </cell>
          <cell r="D53">
            <v>95767065</v>
          </cell>
        </row>
        <row r="54">
          <cell r="B54" t="str">
            <v>10</v>
          </cell>
          <cell r="C54" t="str">
            <v>LABORAL</v>
          </cell>
          <cell r="D54">
            <v>3215564280</v>
          </cell>
        </row>
        <row r="55">
          <cell r="A55" t="str">
            <v>15</v>
          </cell>
          <cell r="B55" t="str">
            <v>SECRETARIA DE LA REFORMA AGRARIA</v>
          </cell>
          <cell r="D55">
            <v>1855010000</v>
          </cell>
        </row>
        <row r="56">
          <cell r="B56" t="str">
            <v>04</v>
          </cell>
          <cell r="C56" t="str">
            <v>PROCURACION DE JUSTICIA</v>
          </cell>
          <cell r="D56">
            <v>93077800</v>
          </cell>
        </row>
        <row r="57">
          <cell r="B57" t="str">
            <v>13</v>
          </cell>
          <cell r="C57" t="str">
            <v>DESARROLLO AGROPECUARIO Y PESCA</v>
          </cell>
          <cell r="D57">
            <v>1761932200</v>
          </cell>
        </row>
        <row r="58">
          <cell r="A58" t="str">
            <v>16</v>
          </cell>
          <cell r="B58" t="str">
            <v>SECRETARIA DE MEDIO AMBIENTE Y RECURSOS NATURALES</v>
          </cell>
          <cell r="D58">
            <v>14400458531</v>
          </cell>
        </row>
        <row r="59">
          <cell r="B59" t="str">
            <v>04</v>
          </cell>
          <cell r="C59" t="str">
            <v>PROCURACION DE JUSTICIA</v>
          </cell>
          <cell r="D59">
            <v>421974060</v>
          </cell>
        </row>
        <row r="60">
          <cell r="B60" t="str">
            <v>12</v>
          </cell>
          <cell r="C60" t="str">
            <v>DESARROLLO REGIONAL Y URBANO</v>
          </cell>
          <cell r="D60">
            <v>2511387917</v>
          </cell>
        </row>
        <row r="61">
          <cell r="B61" t="str">
            <v>13</v>
          </cell>
          <cell r="C61" t="str">
            <v>DESARROLLO AGROPECUARIO Y PESCA</v>
          </cell>
          <cell r="D61">
            <v>2706465848</v>
          </cell>
        </row>
        <row r="62">
          <cell r="B62" t="str">
            <v>14</v>
          </cell>
          <cell r="C62" t="str">
            <v>MEDIO AMBIENTE Y RECURSOS NATURALES</v>
          </cell>
          <cell r="D62">
            <v>8760630706</v>
          </cell>
        </row>
        <row r="63">
          <cell r="A63" t="str">
            <v>17</v>
          </cell>
          <cell r="B63" t="str">
            <v>PROCURADURIA GENERAL DE LA REPUBLICA</v>
          </cell>
          <cell r="D63">
            <v>5594400000</v>
          </cell>
        </row>
        <row r="64">
          <cell r="B64" t="str">
            <v>04</v>
          </cell>
          <cell r="C64" t="str">
            <v>PROCURACION DE JUSTICIA</v>
          </cell>
          <cell r="D64">
            <v>3916616004</v>
          </cell>
        </row>
        <row r="65">
          <cell r="B65" t="str">
            <v>06</v>
          </cell>
          <cell r="C65" t="str">
            <v>GOBIERNO</v>
          </cell>
          <cell r="D65">
            <v>1677783996</v>
          </cell>
        </row>
        <row r="75">
          <cell r="A75" t="str">
            <v>Cuadro  13</v>
          </cell>
        </row>
        <row r="76">
          <cell r="A76" t="str">
            <v>Presupuesto de Egresos de la Federación 2001</v>
          </cell>
        </row>
        <row r="77">
          <cell r="A77" t="str">
            <v>Gasto Programable</v>
          </cell>
        </row>
        <row r="78">
          <cell r="A78" t="str">
            <v>Ramos y Funciones en Clasificación Económica</v>
          </cell>
        </row>
        <row r="79">
          <cell r="A79" t="str">
            <v>(Millones de pesos)</v>
          </cell>
        </row>
        <row r="81">
          <cell r="A81" t="str">
            <v>Funciones</v>
          </cell>
          <cell r="D81" t="str">
            <v>Decreto 2001</v>
          </cell>
        </row>
        <row r="82">
          <cell r="D82" t="str">
            <v>Monto</v>
          </cell>
        </row>
        <row r="83">
          <cell r="A83" t="str">
            <v>18</v>
          </cell>
          <cell r="B83" t="str">
            <v>SECRETARIA DE ENERGIA</v>
          </cell>
          <cell r="D83">
            <v>200737062349</v>
          </cell>
        </row>
        <row r="84">
          <cell r="B84" t="str">
            <v>07</v>
          </cell>
          <cell r="C84" t="str">
            <v>EDUCACION</v>
          </cell>
          <cell r="D84">
            <v>2342181105</v>
          </cell>
        </row>
        <row r="85">
          <cell r="B85" t="str">
            <v>08</v>
          </cell>
          <cell r="C85" t="str">
            <v>SALUD</v>
          </cell>
          <cell r="D85">
            <v>4116733552</v>
          </cell>
        </row>
        <row r="86">
          <cell r="B86" t="str">
            <v>09</v>
          </cell>
          <cell r="C86" t="str">
            <v>SEGURIDAD SOCIAL</v>
          </cell>
          <cell r="D86">
            <v>12176072133</v>
          </cell>
        </row>
        <row r="87">
          <cell r="B87" t="str">
            <v>14</v>
          </cell>
          <cell r="C87" t="str">
            <v>MEDIO AMBIEENTE Y RECURSOS NATURALES</v>
          </cell>
          <cell r="D87">
            <v>3395618211</v>
          </cell>
        </row>
        <row r="88">
          <cell r="B88" t="str">
            <v>15</v>
          </cell>
          <cell r="C88" t="str">
            <v>ENERGIA</v>
          </cell>
          <cell r="D88">
            <v>177157806695</v>
          </cell>
        </row>
        <row r="89">
          <cell r="B89" t="str">
            <v>16</v>
          </cell>
          <cell r="C89" t="str">
            <v>COMUNICACIONES Y TRANSPORTES</v>
          </cell>
          <cell r="D89">
            <v>743325478</v>
          </cell>
        </row>
        <row r="90">
          <cell r="B90" t="str">
            <v>15</v>
          </cell>
          <cell r="C90" t="str">
            <v>ENERGIA</v>
          </cell>
          <cell r="D90">
            <v>805325175</v>
          </cell>
        </row>
        <row r="91">
          <cell r="A91" t="str">
            <v>19</v>
          </cell>
          <cell r="B91" t="str">
            <v>APORTACIONES A SEGURIDAD SOCIAL</v>
          </cell>
          <cell r="D91">
            <v>20743837400</v>
          </cell>
        </row>
        <row r="92">
          <cell r="B92" t="str">
            <v>09</v>
          </cell>
          <cell r="C92" t="str">
            <v>SEGURIDAD SOCIAL</v>
          </cell>
          <cell r="D92">
            <v>20743837400</v>
          </cell>
        </row>
        <row r="93">
          <cell r="A93" t="str">
            <v>20</v>
          </cell>
          <cell r="B93" t="str">
            <v>SECRETARIA DE DESARROLLO SOCIAL</v>
          </cell>
          <cell r="D93">
            <v>14625700000</v>
          </cell>
        </row>
        <row r="94">
          <cell r="B94" t="str">
            <v>11</v>
          </cell>
          <cell r="C94" t="str">
            <v>ABASTO Y ASISTENCIA SOCIAL</v>
          </cell>
          <cell r="D94">
            <v>8890987400</v>
          </cell>
        </row>
        <row r="95">
          <cell r="B95" t="str">
            <v>12</v>
          </cell>
          <cell r="C95" t="str">
            <v>DESARROLLO REGIONAL Y URBANO</v>
          </cell>
          <cell r="D95">
            <v>5734712600</v>
          </cell>
        </row>
        <row r="96">
          <cell r="A96" t="str">
            <v>21</v>
          </cell>
          <cell r="B96" t="str">
            <v>SECRETARIA DE TURISMO</v>
          </cell>
          <cell r="D96">
            <v>1338028300</v>
          </cell>
        </row>
        <row r="97">
          <cell r="B97" t="str">
            <v>17</v>
          </cell>
          <cell r="C97" t="str">
            <v>OTROS SERVICIOS Y ACTIVIDADES ECONOMICAS</v>
          </cell>
          <cell r="D97">
            <v>1338028300</v>
          </cell>
        </row>
        <row r="98">
          <cell r="A98" t="str">
            <v>22</v>
          </cell>
          <cell r="B98" t="str">
            <v>INSTITUTO FEDERAL ELECTORAL</v>
          </cell>
          <cell r="D98">
            <v>5294158299</v>
          </cell>
        </row>
        <row r="99">
          <cell r="B99" t="str">
            <v>03</v>
          </cell>
          <cell r="C99" t="str">
            <v>ORGANIZACION DE LOS PROCESOS ELECTORALES</v>
          </cell>
          <cell r="D99">
            <v>5294158299</v>
          </cell>
        </row>
        <row r="100">
          <cell r="A100" t="str">
            <v>23</v>
          </cell>
          <cell r="B100" t="str">
            <v>PROVISIONES SALARIALES Y ECONOMICAS</v>
          </cell>
          <cell r="D100">
            <v>20293631553</v>
          </cell>
        </row>
        <row r="101">
          <cell r="B101" t="str">
            <v>06</v>
          </cell>
          <cell r="C101" t="str">
            <v>GOBIERNO</v>
          </cell>
          <cell r="D101">
            <v>2265690000</v>
          </cell>
        </row>
        <row r="102">
          <cell r="B102" t="str">
            <v>12</v>
          </cell>
          <cell r="C102" t="str">
            <v>DESARROLLO REGIONAL Y URBANO</v>
          </cell>
          <cell r="D102">
            <v>14941673899</v>
          </cell>
        </row>
        <row r="103">
          <cell r="B103" t="str">
            <v>13</v>
          </cell>
          <cell r="C103" t="str">
            <v>DESARROLLO AGROPECUARIO Y PESCA</v>
          </cell>
          <cell r="D103">
            <v>1830987654</v>
          </cell>
        </row>
        <row r="104">
          <cell r="B104" t="str">
            <v>16</v>
          </cell>
          <cell r="C104" t="str">
            <v>COMUNICACIONES Y TRANSPORTES</v>
          </cell>
          <cell r="D104">
            <v>1255280000</v>
          </cell>
        </row>
        <row r="105">
          <cell r="A105" t="str">
            <v>25</v>
          </cell>
          <cell r="B105" t="str">
            <v>EDUCACION BASICA Y NORMAL EN EL DISTRITO FEDERAL</v>
          </cell>
          <cell r="D105">
            <v>24943003277</v>
          </cell>
        </row>
        <row r="106">
          <cell r="B106" t="str">
            <v>07</v>
          </cell>
          <cell r="C106" t="str">
            <v>EDUCACION</v>
          </cell>
          <cell r="D106">
            <v>24943003277</v>
          </cell>
        </row>
        <row r="107">
          <cell r="A107" t="str">
            <v>27</v>
          </cell>
          <cell r="B107" t="str">
            <v>SECRETARIA DE CONTRALORIA Y DESARROLLO ADMINISTRATIVO</v>
          </cell>
          <cell r="D107">
            <v>1349770000</v>
          </cell>
        </row>
        <row r="108">
          <cell r="B108" t="str">
            <v>06</v>
          </cell>
          <cell r="C108" t="str">
            <v>GOBIERNO</v>
          </cell>
          <cell r="D108">
            <v>1349770000</v>
          </cell>
        </row>
        <row r="109">
          <cell r="A109" t="str">
            <v>31</v>
          </cell>
          <cell r="B109" t="str">
            <v>TRIBUNALES AGRARIOS</v>
          </cell>
          <cell r="D109">
            <v>498782300</v>
          </cell>
        </row>
        <row r="110">
          <cell r="B110" t="str">
            <v>02</v>
          </cell>
          <cell r="C110" t="str">
            <v>IMPARTICION DE JUSTICIA</v>
          </cell>
          <cell r="D110">
            <v>498782300</v>
          </cell>
        </row>
        <row r="111">
          <cell r="A111" t="str">
            <v>32</v>
          </cell>
          <cell r="B111" t="str">
            <v>TRIBUNAL FISCAL DE LA FEDERACION</v>
          </cell>
          <cell r="D111">
            <v>732200000</v>
          </cell>
        </row>
        <row r="112">
          <cell r="B112" t="str">
            <v>02</v>
          </cell>
          <cell r="C112" t="str">
            <v>IMPARTICION DE JUSTICIA</v>
          </cell>
          <cell r="D112">
            <v>732200000</v>
          </cell>
        </row>
        <row r="113">
          <cell r="A113" t="str">
            <v>33</v>
          </cell>
          <cell r="B113" t="str">
            <v>APORTACIONES FEDERALES PARA ENTIDADES FEDERATIVAS Y MUNICIPIOS</v>
          </cell>
          <cell r="D113">
            <v>199578247902</v>
          </cell>
        </row>
        <row r="114">
          <cell r="B114" t="str">
            <v>06</v>
          </cell>
          <cell r="C114" t="str">
            <v>GOBIERNO</v>
          </cell>
          <cell r="D114">
            <v>5521600000</v>
          </cell>
        </row>
        <row r="115">
          <cell r="B115" t="str">
            <v>07</v>
          </cell>
          <cell r="C115" t="str">
            <v>EDUCACION</v>
          </cell>
          <cell r="D115">
            <v>127478258209</v>
          </cell>
        </row>
        <row r="116">
          <cell r="B116" t="str">
            <v>08</v>
          </cell>
          <cell r="C116" t="str">
            <v>SALUD</v>
          </cell>
          <cell r="D116">
            <v>25144700000</v>
          </cell>
        </row>
        <row r="117">
          <cell r="B117" t="str">
            <v>11</v>
          </cell>
          <cell r="C117" t="str">
            <v>ABASTO Y ASISTENCIA SOCIAL</v>
          </cell>
          <cell r="D117">
            <v>2830508505</v>
          </cell>
        </row>
        <row r="118">
          <cell r="B118" t="str">
            <v>12</v>
          </cell>
          <cell r="C118" t="str">
            <v>DESARROLLO REGIONAL Y URBANO</v>
          </cell>
          <cell r="D118">
            <v>38603181188</v>
          </cell>
        </row>
        <row r="119">
          <cell r="A119" t="str">
            <v>35</v>
          </cell>
          <cell r="B119" t="str">
            <v>COMISION NACIONAL DE LOS DERECHOS HUMANOS</v>
          </cell>
          <cell r="D119">
            <v>410000000</v>
          </cell>
        </row>
        <row r="120">
          <cell r="B120" t="str">
            <v>22</v>
          </cell>
          <cell r="C120" t="str">
            <v>PROTECCION Y PROMOCION DE LOS DERECHOS HUMANOS</v>
          </cell>
          <cell r="D120">
            <v>410000000</v>
          </cell>
        </row>
        <row r="121">
          <cell r="A121" t="str">
            <v>36</v>
          </cell>
          <cell r="B121" t="str">
            <v>SECRETARIA DE SEGURIDAD PUBLICA</v>
          </cell>
          <cell r="D121">
            <v>6350105050</v>
          </cell>
        </row>
        <row r="122">
          <cell r="B122" t="str">
            <v>02</v>
          </cell>
          <cell r="C122" t="str">
            <v>IMPARTICION DE JUSTICIA</v>
          </cell>
          <cell r="D122">
            <v>46636999</v>
          </cell>
        </row>
        <row r="123">
          <cell r="B123" t="str">
            <v>06</v>
          </cell>
          <cell r="C123" t="str">
            <v>GOBIERNO</v>
          </cell>
          <cell r="D123">
            <v>6303468051</v>
          </cell>
        </row>
        <row r="124">
          <cell r="A124" t="str">
            <v>50</v>
          </cell>
          <cell r="B124" t="str">
            <v>IMSS</v>
          </cell>
          <cell r="D124">
            <v>144492700000</v>
          </cell>
        </row>
        <row r="125">
          <cell r="B125" t="str">
            <v>08</v>
          </cell>
          <cell r="C125" t="str">
            <v>SALUD</v>
          </cell>
          <cell r="D125">
            <v>73619037717</v>
          </cell>
        </row>
        <row r="126">
          <cell r="B126" t="str">
            <v>09</v>
          </cell>
          <cell r="C126" t="str">
            <v>SEGURIDAD SOCIAL</v>
          </cell>
          <cell r="D126">
            <v>70873662283</v>
          </cell>
        </row>
        <row r="127">
          <cell r="A127" t="str">
            <v>51</v>
          </cell>
          <cell r="B127" t="str">
            <v>ISSSTE</v>
          </cell>
          <cell r="D127">
            <v>43224057420</v>
          </cell>
        </row>
        <row r="128">
          <cell r="B128" t="str">
            <v>08</v>
          </cell>
          <cell r="C128" t="str">
            <v>SALUD</v>
          </cell>
          <cell r="D128">
            <v>13527164218</v>
          </cell>
        </row>
        <row r="129">
          <cell r="B129" t="str">
            <v>09</v>
          </cell>
          <cell r="C129" t="str">
            <v>SEGURIDAD SOCIAL</v>
          </cell>
          <cell r="D129">
            <v>25250209893</v>
          </cell>
        </row>
        <row r="130">
          <cell r="B130" t="str">
            <v>12</v>
          </cell>
          <cell r="C130" t="str">
            <v>DESARROLLO REGIONAL Y URBANO</v>
          </cell>
          <cell r="D130">
            <v>4446683309</v>
          </cell>
        </row>
      </sheetData>
      <sheetData sheetId="12"/>
      <sheetData sheetId="13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emisas IMSS"/>
      <sheetName val="Premisa macro"/>
      <sheetName val="Régimen financiero"/>
    </sheetNames>
    <sheetDataSet>
      <sheetData sheetId="0">
        <row r="13">
          <cell r="M13">
            <v>55.3831366963188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Mod Eco Controlados 99"/>
      <sheetName val="MODCON99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Premisas IMSS"/>
      <sheetName val="Premisa macro"/>
      <sheetName val="Régimen financiero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cuadro 1"/>
      <sheetName val="cuadro 2"/>
      <sheetName val="cuadro 3"/>
      <sheetName val="cuadro 4"/>
      <sheetName val="cuadro 5"/>
      <sheetName val="cuadro 6"/>
      <sheetName val="cuadro 7"/>
      <sheetName val="cuadro 8"/>
      <sheetName val="cuadro 9"/>
      <sheetName val="cuadro 10"/>
      <sheetName val="cuadro 11"/>
      <sheetName val="cuadro 12"/>
      <sheetName val="cuadro 13"/>
      <sheetName val="cuadro 14"/>
      <sheetName val="cuadro 15"/>
      <sheetName val="cuadro 16"/>
      <sheetName val="cuadro 17"/>
      <sheetName val="cuadro 18"/>
      <sheetName val="cuadro 19"/>
      <sheetName val="cuadro 20"/>
      <sheetName val="cuadro 21"/>
      <sheetName val="cuadro 22"/>
      <sheetName val="cuadro 23"/>
      <sheetName val="cuadro 24"/>
      <sheetName val="cuadro 25"/>
      <sheetName val="cuadro 26"/>
      <sheetName val="GBalance"/>
      <sheetName val="GResAdic"/>
      <sheetName val="GNoProg"/>
      <sheetName val="G ProgRamos"/>
      <sheetName val="GOCPDN"/>
      <sheetName val="GRamosC E"/>
      <sheetName val="G FUN"/>
      <sheetName val="Clasificación funcional 2000"/>
      <sheetName val="Gto Corr"/>
      <sheetName val="Gto Cap"/>
      <sheetName val="Act Inst"/>
      <sheetName val="Especiales"/>
      <sheetName val="GFondos33"/>
      <sheetName val="Gráficos"/>
      <sheetName val="balance"/>
      <sheetName val="federalizados"/>
      <sheetName val="Poder Legislativo"/>
      <sheetName val="SP lista"/>
      <sheetName val="cuadro 2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">
          <cell r="A5" t="str">
            <v>Ramo</v>
          </cell>
          <cell r="C5" t="str">
            <v>Servicios Personales</v>
          </cell>
          <cell r="D5" t="str">
            <v>Materiales y Suministros</v>
          </cell>
          <cell r="E5" t="str">
            <v>Servicios Generales</v>
          </cell>
          <cell r="F5" t="str">
            <v>Ayudas, subsidios y transferencias</v>
          </cell>
          <cell r="G5" t="str">
            <v>Otros Gastos</v>
          </cell>
          <cell r="H5" t="str">
            <v>Gasto Corriente</v>
          </cell>
          <cell r="I5" t="str">
            <v>Ramo</v>
          </cell>
          <cell r="K5" t="str">
            <v>Bienes Muebles e Inmuebles</v>
          </cell>
          <cell r="L5" t="str">
            <v>Obra Pública</v>
          </cell>
          <cell r="M5" t="str">
            <v>Ayudas, subsidios y transferencias</v>
          </cell>
          <cell r="N5" t="str">
            <v xml:space="preserve">Otros Gastos </v>
          </cell>
          <cell r="O5" t="str">
            <v>Gasto de Capital</v>
          </cell>
          <cell r="P5" t="str">
            <v>Gasto Total</v>
          </cell>
        </row>
        <row r="6">
          <cell r="A6" t="str">
            <v>01</v>
          </cell>
          <cell r="B6" t="str">
            <v>PODER LEGISLATIVO</v>
          </cell>
          <cell r="C6">
            <v>2353328075</v>
          </cell>
          <cell r="D6">
            <v>136176429</v>
          </cell>
          <cell r="E6">
            <v>1749812309</v>
          </cell>
          <cell r="F6">
            <v>97650</v>
          </cell>
          <cell r="G6">
            <v>6637113</v>
          </cell>
          <cell r="H6">
            <v>4246051576</v>
          </cell>
          <cell r="I6" t="str">
            <v>01</v>
          </cell>
          <cell r="J6" t="str">
            <v>PODER LEGISLATIVO</v>
          </cell>
          <cell r="K6">
            <v>70327759</v>
          </cell>
          <cell r="L6">
            <v>82323089</v>
          </cell>
          <cell r="O6">
            <v>152650848</v>
          </cell>
          <cell r="P6">
            <v>4398702424</v>
          </cell>
        </row>
        <row r="7">
          <cell r="A7" t="str">
            <v>02</v>
          </cell>
          <cell r="B7" t="str">
            <v>PRESIDENCIA DE LA REPUBLICA</v>
          </cell>
          <cell r="C7">
            <v>847800000</v>
          </cell>
          <cell r="D7">
            <v>138605654</v>
          </cell>
          <cell r="E7">
            <v>635725511</v>
          </cell>
          <cell r="G7">
            <v>64068835</v>
          </cell>
          <cell r="H7">
            <v>1686200000</v>
          </cell>
          <cell r="I7" t="str">
            <v>02</v>
          </cell>
          <cell r="J7" t="str">
            <v>PRESIDENCIA DE LA REPUBLICA</v>
          </cell>
          <cell r="K7">
            <v>33500000</v>
          </cell>
          <cell r="L7">
            <v>36500000</v>
          </cell>
          <cell r="O7">
            <v>70000000</v>
          </cell>
          <cell r="P7">
            <v>1756200000</v>
          </cell>
        </row>
        <row r="8">
          <cell r="A8" t="str">
            <v>03</v>
          </cell>
          <cell r="B8" t="str">
            <v>PODER JUDICIAL</v>
          </cell>
          <cell r="C8">
            <v>11935315958</v>
          </cell>
          <cell r="D8">
            <v>376536216</v>
          </cell>
          <cell r="E8">
            <v>1014701129</v>
          </cell>
          <cell r="G8">
            <v>30875976</v>
          </cell>
          <cell r="H8">
            <v>13357429279</v>
          </cell>
          <cell r="I8" t="str">
            <v>03</v>
          </cell>
          <cell r="J8" t="str">
            <v>PODER JUDICIAL</v>
          </cell>
          <cell r="K8">
            <v>233225467</v>
          </cell>
          <cell r="L8">
            <v>212811000</v>
          </cell>
          <cell r="O8">
            <v>446036467</v>
          </cell>
          <cell r="P8">
            <v>13803465746</v>
          </cell>
        </row>
        <row r="9">
          <cell r="A9" t="str">
            <v>04</v>
          </cell>
          <cell r="B9" t="str">
            <v>SECRETARIA DE GOBERNACION</v>
          </cell>
          <cell r="C9">
            <v>2503004315</v>
          </cell>
          <cell r="D9">
            <v>229248113</v>
          </cell>
          <cell r="E9">
            <v>1149944808</v>
          </cell>
          <cell r="F9">
            <v>691335821</v>
          </cell>
          <cell r="G9">
            <v>3353355</v>
          </cell>
          <cell r="H9">
            <v>4576886412</v>
          </cell>
          <cell r="I9" t="str">
            <v>04</v>
          </cell>
          <cell r="J9" t="str">
            <v>SECRETARIA DE GOBERNACION</v>
          </cell>
          <cell r="K9">
            <v>50806435</v>
          </cell>
          <cell r="L9">
            <v>107100260</v>
          </cell>
          <cell r="M9">
            <v>129255411</v>
          </cell>
          <cell r="N9">
            <v>54085628</v>
          </cell>
          <cell r="O9">
            <v>341247734</v>
          </cell>
          <cell r="P9">
            <v>4918134146</v>
          </cell>
        </row>
        <row r="10">
          <cell r="A10" t="str">
            <v>05</v>
          </cell>
          <cell r="B10" t="str">
            <v>SECRETARIA DE RELACIONES EXTERIORES</v>
          </cell>
          <cell r="C10">
            <v>1954536300</v>
          </cell>
          <cell r="D10">
            <v>35100000</v>
          </cell>
          <cell r="E10">
            <v>1495920000</v>
          </cell>
          <cell r="G10">
            <v>141880000</v>
          </cell>
          <cell r="H10">
            <v>3627436300</v>
          </cell>
          <cell r="I10" t="str">
            <v>05</v>
          </cell>
          <cell r="J10" t="str">
            <v>SECRETARIA DE RELACIONES EXTERIORES</v>
          </cell>
          <cell r="L10">
            <v>38300000</v>
          </cell>
          <cell r="O10">
            <v>38300000</v>
          </cell>
          <cell r="P10">
            <v>3665736300</v>
          </cell>
        </row>
        <row r="11">
          <cell r="A11" t="str">
            <v>06</v>
          </cell>
          <cell r="B11" t="str">
            <v>HACIENDA Y CREDITO PUBLICO</v>
          </cell>
          <cell r="C11">
            <v>3497160000</v>
          </cell>
          <cell r="D11">
            <v>271417700</v>
          </cell>
          <cell r="E11">
            <v>1616700100</v>
          </cell>
          <cell r="F11">
            <v>14527346500</v>
          </cell>
          <cell r="G11">
            <v>646358800</v>
          </cell>
          <cell r="H11">
            <v>20558983100</v>
          </cell>
          <cell r="I11" t="str">
            <v>06</v>
          </cell>
          <cell r="J11" t="str">
            <v>HACIENDA Y CREDITO PUBLICO</v>
          </cell>
          <cell r="K11">
            <v>250094800</v>
          </cell>
          <cell r="L11">
            <v>6356900</v>
          </cell>
          <cell r="M11">
            <v>488633600</v>
          </cell>
          <cell r="N11">
            <v>144028600</v>
          </cell>
          <cell r="O11">
            <v>889113900</v>
          </cell>
          <cell r="P11">
            <v>21448097000</v>
          </cell>
        </row>
        <row r="12">
          <cell r="A12" t="str">
            <v>07</v>
          </cell>
          <cell r="B12" t="str">
            <v>SECRETARIA DE LA DEFENSA NACIONAL</v>
          </cell>
          <cell r="C12">
            <v>17401426000</v>
          </cell>
          <cell r="D12">
            <v>2904807600</v>
          </cell>
          <cell r="E12">
            <v>957492400</v>
          </cell>
          <cell r="G12">
            <v>59700000</v>
          </cell>
          <cell r="H12">
            <v>21323426000</v>
          </cell>
          <cell r="I12" t="str">
            <v>07</v>
          </cell>
          <cell r="J12" t="str">
            <v>SECRETARIA DE LA DEFENSA NACIONAL</v>
          </cell>
          <cell r="K12">
            <v>947300000</v>
          </cell>
          <cell r="L12">
            <v>153900000</v>
          </cell>
          <cell r="O12">
            <v>1101200000</v>
          </cell>
          <cell r="P12">
            <v>22424626000</v>
          </cell>
        </row>
        <row r="13">
          <cell r="A13" t="str">
            <v>08</v>
          </cell>
          <cell r="B13" t="str">
            <v>SECRETARIA DE AGRICULTURA, GANADERIA, DESARROLLO RURAL, PESCA Y ALIMENTACION</v>
          </cell>
          <cell r="C13">
            <v>3097343755</v>
          </cell>
          <cell r="D13">
            <v>177858632</v>
          </cell>
          <cell r="E13">
            <v>755963199</v>
          </cell>
          <cell r="F13">
            <v>25718159743</v>
          </cell>
          <cell r="H13">
            <v>29749325329</v>
          </cell>
          <cell r="I13" t="str">
            <v>08</v>
          </cell>
          <cell r="J13" t="str">
            <v>SECRETARIA DE AGRICULTURA, GANADERIA, DESARROLLO RURAL, PESCA Y ALIMENTACION</v>
          </cell>
          <cell r="K13">
            <v>25409700</v>
          </cell>
          <cell r="L13">
            <v>54426116</v>
          </cell>
          <cell r="M13">
            <v>1251363124</v>
          </cell>
          <cell r="O13">
            <v>1331198940</v>
          </cell>
          <cell r="P13">
            <v>31080524269</v>
          </cell>
        </row>
        <row r="14">
          <cell r="A14" t="str">
            <v>09</v>
          </cell>
          <cell r="B14" t="str">
            <v>SECRETARIA DE COMUNICACIONES Y TRANSPORTES</v>
          </cell>
          <cell r="C14">
            <v>4180850300</v>
          </cell>
          <cell r="D14">
            <v>677006565</v>
          </cell>
          <cell r="E14">
            <v>2053542116</v>
          </cell>
          <cell r="F14">
            <v>2059896222</v>
          </cell>
          <cell r="G14">
            <v>119861148</v>
          </cell>
          <cell r="H14">
            <v>9091156351</v>
          </cell>
          <cell r="I14" t="str">
            <v>09</v>
          </cell>
          <cell r="J14" t="str">
            <v>SECRETARIA DE COMUNICACIONES Y TRANSPORTES</v>
          </cell>
          <cell r="K14">
            <v>707811672</v>
          </cell>
          <cell r="L14">
            <v>11787500777</v>
          </cell>
          <cell r="M14">
            <v>343255200</v>
          </cell>
          <cell r="N14">
            <v>194376000</v>
          </cell>
          <cell r="O14">
            <v>13032943649</v>
          </cell>
          <cell r="P14">
            <v>22124100000</v>
          </cell>
        </row>
        <row r="15">
          <cell r="A15" t="str">
            <v>10</v>
          </cell>
          <cell r="B15" t="str">
            <v>SECRETARIA DE ECONOMIA</v>
          </cell>
          <cell r="C15">
            <v>1079708325</v>
          </cell>
          <cell r="D15">
            <v>64793500</v>
          </cell>
          <cell r="E15">
            <v>470608500</v>
          </cell>
          <cell r="F15">
            <v>1572482737</v>
          </cell>
          <cell r="G15">
            <v>38349400</v>
          </cell>
          <cell r="H15">
            <v>3225942462</v>
          </cell>
          <cell r="I15" t="str">
            <v>10</v>
          </cell>
          <cell r="J15" t="str">
            <v>SECRETARIA DE ECONOMIA</v>
          </cell>
          <cell r="K15">
            <v>25454700</v>
          </cell>
          <cell r="L15">
            <v>37400000</v>
          </cell>
          <cell r="M15">
            <v>1700177199</v>
          </cell>
          <cell r="O15">
            <v>1763031899</v>
          </cell>
          <cell r="P15">
            <v>4988974361</v>
          </cell>
        </row>
        <row r="16">
          <cell r="A16" t="str">
            <v>11</v>
          </cell>
          <cell r="B16" t="str">
            <v>SECRETARIA DE EDUCACION PUBLICA</v>
          </cell>
          <cell r="C16">
            <v>20247227167</v>
          </cell>
          <cell r="D16">
            <v>745352004</v>
          </cell>
          <cell r="E16">
            <v>3298346704</v>
          </cell>
          <cell r="F16">
            <v>64099583850</v>
          </cell>
          <cell r="G16">
            <v>285132695</v>
          </cell>
          <cell r="H16">
            <v>88675642420</v>
          </cell>
          <cell r="I16" t="str">
            <v>11</v>
          </cell>
          <cell r="J16" t="str">
            <v>SECRETARIA DE EDUCACION PUBLICA</v>
          </cell>
          <cell r="K16">
            <v>1550976095</v>
          </cell>
          <cell r="M16">
            <v>7341959535</v>
          </cell>
          <cell r="O16">
            <v>8892935630</v>
          </cell>
          <cell r="P16">
            <v>97568578050</v>
          </cell>
        </row>
        <row r="17">
          <cell r="A17" t="str">
            <v>12</v>
          </cell>
          <cell r="B17" t="str">
            <v>SECRETARIA DE SALUD</v>
          </cell>
          <cell r="C17">
            <v>73054486284</v>
          </cell>
          <cell r="D17">
            <v>22238146329</v>
          </cell>
          <cell r="E17">
            <v>10371267957</v>
          </cell>
          <cell r="F17">
            <v>12550723575</v>
          </cell>
          <cell r="G17">
            <v>21387500</v>
          </cell>
          <cell r="H17">
            <v>118236011645</v>
          </cell>
          <cell r="I17" t="str">
            <v>12</v>
          </cell>
          <cell r="J17" t="str">
            <v>SECRETARIA DE SALUD</v>
          </cell>
          <cell r="K17">
            <v>2726765777</v>
          </cell>
          <cell r="L17">
            <v>2887571472</v>
          </cell>
          <cell r="M17">
            <v>435659200</v>
          </cell>
          <cell r="N17">
            <v>82708822216</v>
          </cell>
          <cell r="O17">
            <v>88758818665</v>
          </cell>
          <cell r="P17">
            <v>206994830310</v>
          </cell>
        </row>
        <row r="18">
          <cell r="A18" t="str">
            <v>13</v>
          </cell>
          <cell r="B18" t="str">
            <v>SECRETARIA DE MARINA</v>
          </cell>
          <cell r="C18">
            <v>5463395200</v>
          </cell>
          <cell r="D18">
            <v>1434712200</v>
          </cell>
          <cell r="E18">
            <v>517069100</v>
          </cell>
          <cell r="G18">
            <v>14723500</v>
          </cell>
          <cell r="H18">
            <v>7429900000</v>
          </cell>
          <cell r="I18" t="str">
            <v>13</v>
          </cell>
          <cell r="J18" t="str">
            <v>SECRETARIA DE MARINA</v>
          </cell>
          <cell r="K18">
            <v>632300000</v>
          </cell>
          <cell r="L18">
            <v>811200000</v>
          </cell>
          <cell r="O18">
            <v>1443500000</v>
          </cell>
          <cell r="P18">
            <v>8873400000</v>
          </cell>
        </row>
        <row r="19">
          <cell r="A19" t="str">
            <v>14</v>
          </cell>
          <cell r="B19" t="str">
            <v>SECRETARIA DE TRABAJO Y PREVISION SOCIAL</v>
          </cell>
          <cell r="C19">
            <v>1079490000</v>
          </cell>
          <cell r="D19">
            <v>60195370</v>
          </cell>
          <cell r="E19">
            <v>287088530</v>
          </cell>
          <cell r="F19">
            <v>159067000</v>
          </cell>
          <cell r="G19">
            <v>29316100</v>
          </cell>
          <cell r="H19">
            <v>1615157000</v>
          </cell>
          <cell r="I19" t="str">
            <v>14</v>
          </cell>
          <cell r="J19" t="str">
            <v>SECRETARIA DE TRABAJO Y PREVISION SOCIAL</v>
          </cell>
          <cell r="K19">
            <v>106232000</v>
          </cell>
          <cell r="M19">
            <v>1843117000</v>
          </cell>
          <cell r="N19">
            <v>238934000</v>
          </cell>
          <cell r="O19">
            <v>2188283000</v>
          </cell>
          <cell r="P19">
            <v>3803440000</v>
          </cell>
        </row>
        <row r="20">
          <cell r="A20" t="str">
            <v>15</v>
          </cell>
          <cell r="B20" t="str">
            <v>SECRETARIA DE LA REFORMA AGRARIA</v>
          </cell>
          <cell r="C20">
            <v>367900000</v>
          </cell>
          <cell r="D20">
            <v>26854860</v>
          </cell>
          <cell r="E20">
            <v>80545140</v>
          </cell>
          <cell r="F20">
            <v>1248799440</v>
          </cell>
          <cell r="G20">
            <v>100000000</v>
          </cell>
          <cell r="H20">
            <v>1824099440</v>
          </cell>
          <cell r="I20" t="str">
            <v>15</v>
          </cell>
          <cell r="J20" t="str">
            <v>SECRETARIA DE LA REFORMA AGRARIA</v>
          </cell>
          <cell r="K20">
            <v>8300000</v>
          </cell>
          <cell r="M20">
            <v>22610560</v>
          </cell>
          <cell r="O20">
            <v>30910560</v>
          </cell>
          <cell r="P20">
            <v>1855010000</v>
          </cell>
        </row>
        <row r="21">
          <cell r="A21" t="str">
            <v>16</v>
          </cell>
          <cell r="B21" t="str">
            <v>SECRETARIA DE MEDIO AMBIENTE Y RECURSOS NATURALES</v>
          </cell>
          <cell r="C21">
            <v>4967209895</v>
          </cell>
          <cell r="D21">
            <v>103367989</v>
          </cell>
          <cell r="E21">
            <v>533564977</v>
          </cell>
          <cell r="F21">
            <v>3293222940</v>
          </cell>
          <cell r="G21">
            <v>56333232</v>
          </cell>
          <cell r="H21">
            <v>8953699033</v>
          </cell>
          <cell r="I21" t="str">
            <v>16</v>
          </cell>
          <cell r="J21" t="str">
            <v>SECRETARIA DE MEDIO AMBIENTE Y RECURSOS NATURALES</v>
          </cell>
          <cell r="K21">
            <v>142408589</v>
          </cell>
          <cell r="L21">
            <v>697234100</v>
          </cell>
          <cell r="M21">
            <v>4555679069</v>
          </cell>
          <cell r="N21">
            <v>51437740</v>
          </cell>
          <cell r="O21">
            <v>5446759498</v>
          </cell>
          <cell r="P21">
            <v>14400458531</v>
          </cell>
        </row>
        <row r="22">
          <cell r="A22" t="str">
            <v>17</v>
          </cell>
          <cell r="B22" t="str">
            <v>PROCURADURIA GENERAL DE LA REPUBLICA</v>
          </cell>
          <cell r="C22">
            <v>3044500000</v>
          </cell>
          <cell r="D22">
            <v>435854560</v>
          </cell>
          <cell r="E22">
            <v>1460645440</v>
          </cell>
          <cell r="F22">
            <v>78200000</v>
          </cell>
          <cell r="G22">
            <v>17000000</v>
          </cell>
          <cell r="H22">
            <v>5036200000</v>
          </cell>
          <cell r="I22" t="str">
            <v>17</v>
          </cell>
          <cell r="J22" t="str">
            <v>PROCURADURIA GENERAL DE LA REPUBLICA</v>
          </cell>
          <cell r="K22">
            <v>517700000</v>
          </cell>
          <cell r="L22">
            <v>40000000</v>
          </cell>
          <cell r="M22">
            <v>500000</v>
          </cell>
          <cell r="O22">
            <v>558200000</v>
          </cell>
          <cell r="P22">
            <v>5594400000</v>
          </cell>
        </row>
        <row r="23">
          <cell r="A23" t="str">
            <v>18</v>
          </cell>
          <cell r="B23" t="str">
            <v>SECRETARIA DE ENERGIA</v>
          </cell>
          <cell r="C23">
            <v>60735203507</v>
          </cell>
          <cell r="D23">
            <v>58460745181</v>
          </cell>
          <cell r="E23">
            <v>23734386404</v>
          </cell>
          <cell r="F23">
            <v>762788757</v>
          </cell>
          <cell r="G23">
            <v>2417550</v>
          </cell>
          <cell r="H23">
            <v>143695541399</v>
          </cell>
          <cell r="I23" t="str">
            <v>18</v>
          </cell>
          <cell r="J23" t="str">
            <v>SECRETARIA DE ENERGIA</v>
          </cell>
          <cell r="K23">
            <v>14244116308</v>
          </cell>
          <cell r="L23">
            <v>40838973245</v>
          </cell>
          <cell r="M23">
            <v>20533201</v>
          </cell>
          <cell r="N23">
            <v>1937898196</v>
          </cell>
          <cell r="O23">
            <v>57041520950</v>
          </cell>
          <cell r="P23">
            <v>200737062349</v>
          </cell>
        </row>
        <row r="24">
          <cell r="A24" t="str">
            <v>19</v>
          </cell>
          <cell r="B24" t="str">
            <v>APORTACIONES A SEGURIDAD SOCIAL</v>
          </cell>
          <cell r="C24">
            <v>1776508900</v>
          </cell>
          <cell r="F24">
            <v>15085743200</v>
          </cell>
          <cell r="G24">
            <v>3881585300</v>
          </cell>
          <cell r="H24">
            <v>20743837400</v>
          </cell>
          <cell r="I24" t="str">
            <v>19</v>
          </cell>
          <cell r="J24" t="str">
            <v>APORTACIONES A SEGURIDAD SOCIAL</v>
          </cell>
          <cell r="O24">
            <v>0</v>
          </cell>
          <cell r="P24">
            <v>20743837400</v>
          </cell>
        </row>
        <row r="25">
          <cell r="A25" t="str">
            <v>20</v>
          </cell>
          <cell r="B25" t="str">
            <v>SECRETARIA DE DESARROLLO SOCIAL</v>
          </cell>
          <cell r="C25">
            <v>1333428068</v>
          </cell>
          <cell r="D25">
            <v>42081174</v>
          </cell>
          <cell r="E25">
            <v>229918858</v>
          </cell>
          <cell r="F25">
            <v>8491821900</v>
          </cell>
          <cell r="G25">
            <v>400000</v>
          </cell>
          <cell r="H25">
            <v>10097650000</v>
          </cell>
          <cell r="I25" t="str">
            <v>20</v>
          </cell>
          <cell r="J25" t="str">
            <v>SECRETARIA DE DESARROLLO SOCIAL</v>
          </cell>
          <cell r="K25">
            <v>15100000</v>
          </cell>
          <cell r="L25">
            <v>866200000</v>
          </cell>
          <cell r="M25">
            <v>3636750000</v>
          </cell>
          <cell r="N25">
            <v>10000000</v>
          </cell>
          <cell r="O25">
            <v>4528050000</v>
          </cell>
          <cell r="P25">
            <v>14625700000</v>
          </cell>
        </row>
        <row r="26">
          <cell r="A26" t="str">
            <v>21</v>
          </cell>
          <cell r="B26" t="str">
            <v>SECRETARIA DE TURISMO</v>
          </cell>
          <cell r="C26">
            <v>280423700</v>
          </cell>
          <cell r="D26">
            <v>70764914</v>
          </cell>
          <cell r="E26">
            <v>282656586</v>
          </cell>
          <cell r="F26">
            <v>538000000</v>
          </cell>
          <cell r="G26">
            <v>142967100</v>
          </cell>
          <cell r="H26">
            <v>1314812300</v>
          </cell>
          <cell r="I26" t="str">
            <v>21</v>
          </cell>
          <cell r="J26" t="str">
            <v>SECRETARIA DE TURISMO</v>
          </cell>
          <cell r="K26">
            <v>8546000</v>
          </cell>
          <cell r="L26">
            <v>7670000</v>
          </cell>
          <cell r="M26">
            <v>7000000</v>
          </cell>
          <cell r="O26">
            <v>23216000</v>
          </cell>
          <cell r="P26">
            <v>1338028300</v>
          </cell>
        </row>
        <row r="27">
          <cell r="A27" t="str">
            <v>22</v>
          </cell>
          <cell r="B27" t="str">
            <v>INSTITUTO FEDERAL ELECTORAL</v>
          </cell>
          <cell r="C27">
            <v>2121473200</v>
          </cell>
          <cell r="D27">
            <v>149903031</v>
          </cell>
          <cell r="E27">
            <v>523254418</v>
          </cell>
          <cell r="G27">
            <v>2377278438</v>
          </cell>
          <cell r="H27">
            <v>5171909087</v>
          </cell>
          <cell r="I27" t="str">
            <v>22</v>
          </cell>
          <cell r="J27" t="str">
            <v>INSTITUTO FEDERAL ELECTORAL</v>
          </cell>
          <cell r="K27">
            <v>92102212</v>
          </cell>
          <cell r="L27">
            <v>30147000</v>
          </cell>
          <cell r="O27">
            <v>122249212</v>
          </cell>
          <cell r="P27">
            <v>5294158299</v>
          </cell>
        </row>
        <row r="28">
          <cell r="A28" t="str">
            <v>23</v>
          </cell>
          <cell r="B28" t="str">
            <v>PROVISIONES SALARIALES Y ECONOMICAS</v>
          </cell>
          <cell r="C28">
            <v>2265690000</v>
          </cell>
          <cell r="G28">
            <v>2217237654</v>
          </cell>
          <cell r="H28">
            <v>4482927654</v>
          </cell>
          <cell r="I28" t="str">
            <v>23</v>
          </cell>
          <cell r="J28" t="str">
            <v>PROVISIONES SALARIALES Y ECONOMICAS</v>
          </cell>
          <cell r="L28">
            <v>2653003899</v>
          </cell>
          <cell r="N28">
            <v>13157700000</v>
          </cell>
          <cell r="O28">
            <v>15810703899</v>
          </cell>
          <cell r="P28">
            <v>20293631553</v>
          </cell>
        </row>
        <row r="29">
          <cell r="A29" t="str">
            <v>25</v>
          </cell>
          <cell r="B29" t="str">
            <v>EDUCACION BASICA Y NORMAL EN EL DISTRITO FEDERAL</v>
          </cell>
          <cell r="C29">
            <v>24202160225</v>
          </cell>
          <cell r="G29">
            <v>630843052</v>
          </cell>
          <cell r="H29">
            <v>24833003277</v>
          </cell>
          <cell r="I29" t="str">
            <v>25</v>
          </cell>
          <cell r="J29" t="str">
            <v>EDUCACION BASICA Y NORMAL EN EL DISTRITO FEDERAL</v>
          </cell>
          <cell r="N29">
            <v>110000000</v>
          </cell>
          <cell r="O29">
            <v>110000000</v>
          </cell>
          <cell r="P29">
            <v>24943003277</v>
          </cell>
        </row>
        <row r="30">
          <cell r="A30" t="str">
            <v>27</v>
          </cell>
          <cell r="B30" t="str">
            <v>SECRETARIA DE CONTRALORIA Y DESARROLLO ADMINISTRATIVO</v>
          </cell>
          <cell r="C30">
            <v>849790000</v>
          </cell>
          <cell r="D30">
            <v>15511000</v>
          </cell>
          <cell r="E30">
            <v>245983700</v>
          </cell>
          <cell r="F30">
            <v>150660800</v>
          </cell>
          <cell r="G30">
            <v>28900000</v>
          </cell>
          <cell r="H30">
            <v>1290845500</v>
          </cell>
          <cell r="I30" t="str">
            <v>27</v>
          </cell>
          <cell r="J30" t="str">
            <v>SECRETARIA DE CONTRALORIA Y DESARROLLO ADMINISTRATIVO</v>
          </cell>
          <cell r="K30">
            <v>18124500</v>
          </cell>
          <cell r="M30">
            <v>40800000</v>
          </cell>
          <cell r="O30">
            <v>58924500</v>
          </cell>
          <cell r="P30">
            <v>1349770000</v>
          </cell>
        </row>
        <row r="31">
          <cell r="A31" t="str">
            <v>31</v>
          </cell>
          <cell r="B31" t="str">
            <v>TRIBUNALES AGRARIOS</v>
          </cell>
          <cell r="C31">
            <v>424282300</v>
          </cell>
          <cell r="D31">
            <v>12030000</v>
          </cell>
          <cell r="E31">
            <v>51670000</v>
          </cell>
          <cell r="H31">
            <v>487982300</v>
          </cell>
          <cell r="I31" t="str">
            <v>31</v>
          </cell>
          <cell r="J31" t="str">
            <v>TRIBUNALES AGRARIOS</v>
          </cell>
          <cell r="K31">
            <v>10800000</v>
          </cell>
          <cell r="O31">
            <v>10800000</v>
          </cell>
          <cell r="P31">
            <v>498782300</v>
          </cell>
        </row>
        <row r="32">
          <cell r="A32" t="str">
            <v>32</v>
          </cell>
          <cell r="B32" t="str">
            <v>TRIBUNAL FISCAL DE LA FEDERACION</v>
          </cell>
          <cell r="C32">
            <v>581670000</v>
          </cell>
          <cell r="D32">
            <v>21500000</v>
          </cell>
          <cell r="E32">
            <v>118350000</v>
          </cell>
          <cell r="H32">
            <v>721520000</v>
          </cell>
          <cell r="I32" t="str">
            <v>32</v>
          </cell>
          <cell r="J32" t="str">
            <v>TRIBUNAL FISCAL DE LA FEDERACION</v>
          </cell>
          <cell r="K32">
            <v>10680000</v>
          </cell>
          <cell r="O32">
            <v>10680000</v>
          </cell>
          <cell r="P32">
            <v>732200000</v>
          </cell>
        </row>
        <row r="33">
          <cell r="A33" t="str">
            <v>33</v>
          </cell>
          <cell r="B33" t="str">
            <v>APORTACIONES FEDERALES PARA ENTIDADES FEDERATIVAS Y MUNICIPIOS</v>
          </cell>
          <cell r="C33">
            <v>136192928139</v>
          </cell>
          <cell r="F33">
            <v>0</v>
          </cell>
          <cell r="G33">
            <v>25285384530</v>
          </cell>
          <cell r="H33">
            <v>161478312669</v>
          </cell>
          <cell r="I33" t="str">
            <v>33</v>
          </cell>
          <cell r="J33" t="str">
            <v>APORTACIONES FEDERALES PARA ENTIDADES FEDERATIVAS Y MUNICIPIOS</v>
          </cell>
          <cell r="L33">
            <v>21245767321</v>
          </cell>
          <cell r="M33">
            <v>3041923282</v>
          </cell>
          <cell r="N33">
            <v>13812244630</v>
          </cell>
          <cell r="O33">
            <v>38099935233</v>
          </cell>
          <cell r="P33">
            <v>199578247902</v>
          </cell>
        </row>
        <row r="34">
          <cell r="A34" t="str">
            <v>35</v>
          </cell>
          <cell r="B34" t="str">
            <v>COMISION NACIONAL DE LOS DERECHOS HUMANOS</v>
          </cell>
          <cell r="C34">
            <v>294116270</v>
          </cell>
          <cell r="D34">
            <v>15650000</v>
          </cell>
          <cell r="E34">
            <v>84733730</v>
          </cell>
          <cell r="G34">
            <v>500000</v>
          </cell>
          <cell r="H34">
            <v>395000000</v>
          </cell>
          <cell r="I34" t="str">
            <v>35</v>
          </cell>
          <cell r="J34" t="str">
            <v>COMISION NACIONAL DE LOS DERECHOS HUMANOS</v>
          </cell>
          <cell r="K34">
            <v>15000000</v>
          </cell>
          <cell r="O34">
            <v>15000000</v>
          </cell>
          <cell r="P34">
            <v>410000000</v>
          </cell>
        </row>
        <row r="35">
          <cell r="A35" t="str">
            <v>36</v>
          </cell>
          <cell r="B35" t="str">
            <v>SECRETARIA DE SEGURIDAD PUBLICA</v>
          </cell>
          <cell r="C35">
            <v>3186995849</v>
          </cell>
          <cell r="D35">
            <v>504616362</v>
          </cell>
          <cell r="E35">
            <v>100960246</v>
          </cell>
          <cell r="F35">
            <v>1245176606</v>
          </cell>
          <cell r="G35">
            <v>304114134</v>
          </cell>
          <cell r="H35">
            <v>5341863197</v>
          </cell>
          <cell r="I35" t="str">
            <v>36</v>
          </cell>
          <cell r="J35" t="str">
            <v>SECRETARIA DE SEGURIDAD PUBLICA</v>
          </cell>
          <cell r="K35">
            <v>120819269</v>
          </cell>
          <cell r="L35">
            <v>91239247</v>
          </cell>
          <cell r="M35">
            <v>796183337</v>
          </cell>
          <cell r="O35">
            <v>1008241853</v>
          </cell>
          <cell r="P35">
            <v>6350105050</v>
          </cell>
        </row>
      </sheetData>
      <sheetData sheetId="9" refreshError="1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/>
      <sheetData sheetId="17" refreshError="1"/>
      <sheetData sheetId="18" refreshError="1"/>
      <sheetData sheetId="19" refreshError="1"/>
      <sheetData sheetId="20">
        <row r="6">
          <cell r="A6" t="str">
            <v>Actividad Institucional</v>
          </cell>
          <cell r="C6" t="str">
            <v>Gasto corriente</v>
          </cell>
          <cell r="D6" t="str">
            <v>Gasto de capital</v>
          </cell>
          <cell r="E6" t="str">
            <v>Gasto Total</v>
          </cell>
        </row>
        <row r="7">
          <cell r="A7" t="str">
            <v>001</v>
          </cell>
          <cell r="B7" t="str">
            <v>LLEVAR A CABO EL PROCESO LEGISLATIVO</v>
          </cell>
          <cell r="C7">
            <v>3772862003</v>
          </cell>
          <cell r="D7">
            <v>132126421</v>
          </cell>
          <cell r="E7">
            <v>3904988424</v>
          </cell>
        </row>
        <row r="8">
          <cell r="A8" t="str">
            <v>002</v>
          </cell>
          <cell r="B8" t="str">
            <v>LLEVAR A CABO LA FISCALIZACION DE LA HACIENDA PUBLICA</v>
          </cell>
          <cell r="C8">
            <v>473189573</v>
          </cell>
          <cell r="D8">
            <v>20524427</v>
          </cell>
          <cell r="E8">
            <v>493714000</v>
          </cell>
        </row>
        <row r="9">
          <cell r="A9" t="str">
            <v>003</v>
          </cell>
          <cell r="B9" t="str">
            <v>IMPARTIR JUSTICIA EN EL AMBITO DE SU COMPETENCIA</v>
          </cell>
          <cell r="C9">
            <v>12768779049</v>
          </cell>
          <cell r="D9">
            <v>439036467</v>
          </cell>
          <cell r="E9">
            <v>13207815516</v>
          </cell>
        </row>
        <row r="10">
          <cell r="A10" t="str">
            <v>004</v>
          </cell>
          <cell r="B10" t="str">
            <v>RESOLVER IMPUGNACIONES EN PROCESOS ELECTORALES</v>
          </cell>
          <cell r="C10">
            <v>588650230</v>
          </cell>
          <cell r="D10">
            <v>7000000</v>
          </cell>
          <cell r="E10">
            <v>595650230</v>
          </cell>
        </row>
        <row r="11">
          <cell r="A11" t="str">
            <v>103</v>
          </cell>
          <cell r="B11" t="str">
            <v>DAR APOYO DE ORGANIZACION Y LOGISTICA</v>
          </cell>
          <cell r="C11">
            <v>295408865</v>
          </cell>
          <cell r="D11">
            <v>2674924</v>
          </cell>
          <cell r="E11">
            <v>298083789</v>
          </cell>
        </row>
        <row r="12">
          <cell r="A12" t="str">
            <v>106</v>
          </cell>
          <cell r="B12" t="str">
            <v>COORDINAR LAS RELACIONES DEL GOBIERNO FEDERAL CON LOS DIFERENTES PODERES Y ORDENES DE GOBIERNO</v>
          </cell>
          <cell r="C12">
            <v>526680122</v>
          </cell>
          <cell r="D12">
            <v>61763100</v>
          </cell>
          <cell r="E12">
            <v>588443222</v>
          </cell>
        </row>
        <row r="13">
          <cell r="A13" t="str">
            <v>107</v>
          </cell>
          <cell r="B13" t="str">
            <v>COORDINAR, NEGOCIAR Y SUSCRIBIR CONVENIOS Y TRATADOS A NIVEL INTERNACIONAL</v>
          </cell>
          <cell r="C13">
            <v>401504382</v>
          </cell>
          <cell r="D13">
            <v>0</v>
          </cell>
          <cell r="E13">
            <v>401504382</v>
          </cell>
        </row>
        <row r="14">
          <cell r="A14" t="str">
            <v>109</v>
          </cell>
          <cell r="B14" t="str">
            <v>OTORGAR RECURSOS PUBLICOS Y GESTIONAR PRERROGATIVAS LEGALES A LOS PARTIDOS POLITICOS</v>
          </cell>
          <cell r="C14">
            <v>2403392269</v>
          </cell>
          <cell r="D14">
            <v>0</v>
          </cell>
          <cell r="E14">
            <v>2403392269</v>
          </cell>
        </row>
        <row r="15">
          <cell r="A15" t="str">
            <v>110</v>
          </cell>
          <cell r="B15" t="str">
            <v>CONSOLIDAR LOS INSTRUMENTOS DE LA PLANEACION Y ADMINISTRACION URBANA</v>
          </cell>
          <cell r="C15">
            <v>0</v>
          </cell>
          <cell r="D15">
            <v>43348700</v>
          </cell>
          <cell r="E15">
            <v>43348700</v>
          </cell>
        </row>
        <row r="16">
          <cell r="A16" t="str">
            <v>201</v>
          </cell>
          <cell r="B16" t="str">
            <v>PROMOVER LA APLICACION DE POLITICAS PUBLICAS SECTORIALES</v>
          </cell>
          <cell r="C16">
            <v>15783599882</v>
          </cell>
          <cell r="D16">
            <v>301196250</v>
          </cell>
          <cell r="E16">
            <v>16084796132</v>
          </cell>
        </row>
        <row r="17">
          <cell r="A17" t="str">
            <v>202</v>
          </cell>
          <cell r="B17" t="str">
            <v>PROMOVER LAS ACTIVIDADES ECONOMICAS DEL PAIS</v>
          </cell>
          <cell r="C17">
            <v>336232442</v>
          </cell>
          <cell r="D17">
            <v>14877501</v>
          </cell>
          <cell r="E17">
            <v>351109943</v>
          </cell>
        </row>
        <row r="18">
          <cell r="A18" t="str">
            <v>203</v>
          </cell>
          <cell r="B18" t="str">
            <v>COORDINAR Y PROMOVER LA COOPERACION NACIONAL CON LOS SECTORES SOCIAL Y PRIVADO</v>
          </cell>
          <cell r="C18">
            <v>98934087</v>
          </cell>
          <cell r="D18">
            <v>0</v>
          </cell>
          <cell r="E18">
            <v>98934087</v>
          </cell>
        </row>
        <row r="19">
          <cell r="A19" t="str">
            <v>204</v>
          </cell>
          <cell r="B19" t="str">
            <v>COORDINAR Y PROMOVER LAS RELACIONES DEL PAIS A NIVEL INTERNACIONAL</v>
          </cell>
          <cell r="C19">
            <v>3085784217</v>
          </cell>
          <cell r="D19">
            <v>39732400</v>
          </cell>
          <cell r="E19">
            <v>3125516617</v>
          </cell>
        </row>
        <row r="20">
          <cell r="A20" t="str">
            <v>205</v>
          </cell>
          <cell r="B20" t="str">
            <v>REALIZAR CAMPAÑAS DE PREVENCION Y PROMOCION</v>
          </cell>
          <cell r="C20">
            <v>2235539952</v>
          </cell>
          <cell r="D20">
            <v>74356460</v>
          </cell>
          <cell r="E20">
            <v>2309896412</v>
          </cell>
        </row>
        <row r="21">
          <cell r="A21" t="str">
            <v>207</v>
          </cell>
          <cell r="B21" t="str">
            <v>PROMOVER LA PARTICIPACION CIUDADANA</v>
          </cell>
          <cell r="C21">
            <v>340534507</v>
          </cell>
          <cell r="D21">
            <v>736447</v>
          </cell>
          <cell r="E21">
            <v>341270954</v>
          </cell>
        </row>
        <row r="22">
          <cell r="A22" t="str">
            <v>209</v>
          </cell>
          <cell r="B22" t="str">
            <v>PROMOVER, ESTABLECER Y DAR SEGUIMIENTO A LOS CONVENIOS CON LAS ENTIDADES FEDERATIVAS Y CON LOS MUNICIPIOS</v>
          </cell>
          <cell r="C22">
            <v>140197930</v>
          </cell>
          <cell r="D22">
            <v>223300</v>
          </cell>
          <cell r="E22">
            <v>140421230</v>
          </cell>
        </row>
        <row r="23">
          <cell r="A23" t="str">
            <v>214</v>
          </cell>
          <cell r="B23" t="str">
            <v>COORDINAR ACCIONES Y SERVICIOS DE PROTECCION A MEXICANOS EN EL EXTERIOR</v>
          </cell>
          <cell r="C23">
            <v>367466838</v>
          </cell>
          <cell r="D23">
            <v>0</v>
          </cell>
          <cell r="E23">
            <v>367466838</v>
          </cell>
        </row>
        <row r="24">
          <cell r="A24" t="str">
            <v>215</v>
          </cell>
          <cell r="B24" t="str">
            <v>GENERAR INTELIGENCIA PARA LA TOMA DE DECISIONES AL MAS ALTO NIVEL EN EL AMBITO DE LA SEGURIDAD NACIONAL</v>
          </cell>
          <cell r="C24">
            <v>851821196</v>
          </cell>
          <cell r="D24">
            <v>128218261</v>
          </cell>
          <cell r="E24">
            <v>980039457</v>
          </cell>
        </row>
        <row r="25">
          <cell r="A25" t="str">
            <v>301</v>
          </cell>
          <cell r="B25" t="str">
            <v>REGULAR Y SUPERVISAR A LOS AGENTES ECONOMICOS</v>
          </cell>
          <cell r="C25">
            <v>3131904914</v>
          </cell>
          <cell r="D25">
            <v>367545895</v>
          </cell>
          <cell r="E25">
            <v>3499450809</v>
          </cell>
        </row>
        <row r="26">
          <cell r="A26" t="str">
            <v>302</v>
          </cell>
          <cell r="B26" t="str">
            <v>REGULAR LOS MOVIMIENTOS MIGRATORIOS</v>
          </cell>
          <cell r="C26">
            <v>566811321</v>
          </cell>
          <cell r="D26">
            <v>0</v>
          </cell>
          <cell r="E26">
            <v>566811321</v>
          </cell>
        </row>
        <row r="27">
          <cell r="A27" t="str">
            <v>304</v>
          </cell>
          <cell r="B27" t="str">
            <v>REGULAR EL ALMACENAMIENTO Y DISTRIBUCION DE LOS BIENES Y SERVICIOS PUBLICOS Y CONCESIONADOS</v>
          </cell>
          <cell r="C27">
            <v>132443274</v>
          </cell>
          <cell r="D27">
            <v>3163050</v>
          </cell>
          <cell r="E27">
            <v>135606324</v>
          </cell>
        </row>
        <row r="28">
          <cell r="A28" t="str">
            <v>305</v>
          </cell>
          <cell r="B28" t="str">
            <v>FAVORECER LA COMERCIALIZACION DE PRODUCTOS AGROPECUARIOS</v>
          </cell>
          <cell r="C28">
            <v>4780700000</v>
          </cell>
          <cell r="D28">
            <v>0</v>
          </cell>
          <cell r="E28">
            <v>4780700000</v>
          </cell>
        </row>
        <row r="29">
          <cell r="A29" t="str">
            <v>306</v>
          </cell>
          <cell r="B29" t="str">
            <v>LLEVAR A CABO LA REGULACION SANITARIA</v>
          </cell>
          <cell r="C29">
            <v>230451138</v>
          </cell>
          <cell r="D29">
            <v>2791100</v>
          </cell>
          <cell r="E29">
            <v>233242238</v>
          </cell>
        </row>
        <row r="30">
          <cell r="A30" t="str">
            <v>307</v>
          </cell>
          <cell r="B30" t="str">
            <v>ATENDER Y PREVEER RIESGOS DE TRABAJO E INVALIDEZ</v>
          </cell>
          <cell r="C30">
            <v>846697204</v>
          </cell>
          <cell r="D30">
            <v>463971700</v>
          </cell>
          <cell r="E30">
            <v>1310668904</v>
          </cell>
        </row>
        <row r="31">
          <cell r="A31" t="str">
            <v>308</v>
          </cell>
          <cell r="B31" t="str">
            <v>ORDENAR Y REGULAR LA PROPIEDAD RURAL Y URBANA</v>
          </cell>
          <cell r="C31">
            <v>872720579</v>
          </cell>
          <cell r="D31">
            <v>11150558</v>
          </cell>
          <cell r="E31">
            <v>883871137</v>
          </cell>
        </row>
        <row r="32">
          <cell r="A32" t="str">
            <v>309</v>
          </cell>
          <cell r="B32" t="str">
            <v>REGULAR LA OPERACION Y EXPLOTACION DE RECURSOS NATURALES</v>
          </cell>
          <cell r="C32">
            <v>38127265</v>
          </cell>
          <cell r="D32">
            <v>4931898</v>
          </cell>
          <cell r="E32">
            <v>43059163</v>
          </cell>
        </row>
        <row r="33">
          <cell r="A33" t="str">
            <v>312</v>
          </cell>
          <cell r="B33" t="str">
            <v>OBLIGACIONES JURIDICAS INELUDIBLES</v>
          </cell>
          <cell r="C33">
            <v>100000000</v>
          </cell>
          <cell r="D33">
            <v>0</v>
          </cell>
          <cell r="E33">
            <v>100000000</v>
          </cell>
        </row>
        <row r="34">
          <cell r="A34" t="str">
            <v>313</v>
          </cell>
          <cell r="B34" t="str">
            <v>PROMOVER EL DESARROLLO COMPETITIVO DE LA MICRO, PEQUEÑA Y MEDIANA EMPRESA</v>
          </cell>
          <cell r="C34">
            <v>534631253</v>
          </cell>
          <cell r="D34">
            <v>1664406200</v>
          </cell>
          <cell r="E34">
            <v>2199037453</v>
          </cell>
        </row>
        <row r="35">
          <cell r="A35" t="str">
            <v>314</v>
          </cell>
          <cell r="B35" t="str">
            <v>PROMOVER EL DESARROLLO EMPRESARIAL E INDUSTRIAL INTEGRAL</v>
          </cell>
          <cell r="C35">
            <v>93482307</v>
          </cell>
          <cell r="D35">
            <v>0</v>
          </cell>
          <cell r="E35">
            <v>93482307</v>
          </cell>
        </row>
        <row r="36">
          <cell r="A36" t="str">
            <v>315</v>
          </cell>
          <cell r="B36" t="str">
            <v>PROMOVER LA INTEGRACION DE LAS EMPRESAS DE MENOR TAMAÑO A LA ACTIVIDAD EXPORTADORA</v>
          </cell>
          <cell r="C36">
            <v>329749108</v>
          </cell>
          <cell r="D36">
            <v>0</v>
          </cell>
          <cell r="E36">
            <v>329749108</v>
          </cell>
        </row>
        <row r="37">
          <cell r="A37" t="str">
            <v>316</v>
          </cell>
          <cell r="B37" t="str">
            <v>PROMOVER EL DESARROLLO DE LA INFRAESTRUCTURA Y LOS SERVICIOS DE COMERCIO INTERIOR</v>
          </cell>
          <cell r="C37">
            <v>81435954</v>
          </cell>
          <cell r="D37">
            <v>700000</v>
          </cell>
          <cell r="E37">
            <v>82135954</v>
          </cell>
        </row>
        <row r="38">
          <cell r="A38" t="str">
            <v>317</v>
          </cell>
          <cell r="B38" t="str">
            <v>FORTALECER LA SEGURIDAD JURIDICA EN MATERIA DE TRANSACCIONES COMERCIALES</v>
          </cell>
          <cell r="C38">
            <v>77065192</v>
          </cell>
          <cell r="D38">
            <v>14420700</v>
          </cell>
          <cell r="E38">
            <v>91485892</v>
          </cell>
        </row>
        <row r="39">
          <cell r="A39" t="str">
            <v>318</v>
          </cell>
          <cell r="B39" t="str">
            <v>PROMOVER EL DESARROLLO DEL SECTOR MINERO</v>
          </cell>
          <cell r="C39">
            <v>54389760</v>
          </cell>
          <cell r="D39">
            <v>834000</v>
          </cell>
          <cell r="E39">
            <v>55223760</v>
          </cell>
        </row>
        <row r="40">
          <cell r="A40" t="str">
            <v>323</v>
          </cell>
          <cell r="B40" t="str">
            <v>LLEVAR A CABO LA REGULACION AMBIENTAL</v>
          </cell>
          <cell r="C40">
            <v>13906735</v>
          </cell>
          <cell r="D40">
            <v>4819362</v>
          </cell>
          <cell r="E40">
            <v>18726097</v>
          </cell>
        </row>
        <row r="41">
          <cell r="A41" t="str">
            <v>325</v>
          </cell>
          <cell r="B41" t="str">
            <v>PROMOVER, EDUCAR Y DIVULGAR LA CULTURA DE LOS DERECHOS HUMANOS</v>
          </cell>
          <cell r="C41">
            <v>99420340</v>
          </cell>
          <cell r="D41">
            <v>187500</v>
          </cell>
          <cell r="E41">
            <v>99607840</v>
          </cell>
        </row>
        <row r="42">
          <cell r="A42" t="str">
            <v>401</v>
          </cell>
          <cell r="B42" t="str">
            <v>ADMINISTRAR LOS FONDOS DEL GOBIERNO FEDERAL</v>
          </cell>
          <cell r="C42">
            <v>541956480</v>
          </cell>
          <cell r="D42">
            <v>107125300</v>
          </cell>
          <cell r="E42">
            <v>649081780</v>
          </cell>
        </row>
        <row r="43">
          <cell r="A43" t="str">
            <v>402</v>
          </cell>
          <cell r="B43" t="str">
            <v>RECAUDAR INGRESOS FEDERALES</v>
          </cell>
          <cell r="C43">
            <v>7937390862</v>
          </cell>
          <cell r="D43">
            <v>104140256</v>
          </cell>
          <cell r="E43">
            <v>8041531118</v>
          </cell>
        </row>
        <row r="44">
          <cell r="A44" t="str">
            <v>407</v>
          </cell>
          <cell r="B44" t="str">
            <v>REPRESENTAR AL GOBIERNO FEDERAL EN MATERIA JURIDICA</v>
          </cell>
          <cell r="C44">
            <v>63786433</v>
          </cell>
          <cell r="D44">
            <v>0</v>
          </cell>
          <cell r="E44">
            <v>63786433</v>
          </cell>
        </row>
        <row r="45">
          <cell r="A45" t="str">
            <v>408</v>
          </cell>
          <cell r="B45" t="str">
            <v>PROCURAR JUSTICIA</v>
          </cell>
          <cell r="C45">
            <v>2461042382</v>
          </cell>
          <cell r="D45">
            <v>195749233</v>
          </cell>
          <cell r="E45">
            <v>2656791615</v>
          </cell>
        </row>
        <row r="46">
          <cell r="A46" t="str">
            <v>409</v>
          </cell>
          <cell r="B46" t="str">
            <v>IMPARTIR JUSTICIA</v>
          </cell>
          <cell r="C46">
            <v>1583527201</v>
          </cell>
          <cell r="D46">
            <v>102435100</v>
          </cell>
          <cell r="E46">
            <v>1685962301</v>
          </cell>
        </row>
        <row r="47">
          <cell r="A47" t="str">
            <v>411</v>
          </cell>
          <cell r="B47" t="str">
            <v>PROPORCIONAR ASISTENCIA TECNICA</v>
          </cell>
          <cell r="C47">
            <v>64610130</v>
          </cell>
          <cell r="D47">
            <v>2299000</v>
          </cell>
          <cell r="E47">
            <v>66909130</v>
          </cell>
        </row>
        <row r="48">
          <cell r="A48" t="str">
            <v>413</v>
          </cell>
          <cell r="B48" t="str">
            <v>PRESERVAR Y CONSERVAR EL PATRIMONIO Y ACERVO HISTORICO DE LA NACION</v>
          </cell>
          <cell r="C48">
            <v>48296810</v>
          </cell>
          <cell r="D48">
            <v>40800000</v>
          </cell>
          <cell r="E48">
            <v>89096810</v>
          </cell>
        </row>
        <row r="49">
          <cell r="A49" t="str">
            <v>414</v>
          </cell>
          <cell r="B49" t="str">
            <v>PROPORCIONAR SERVICIOS DE SEGUROS</v>
          </cell>
          <cell r="C49">
            <v>195262905</v>
          </cell>
          <cell r="D49">
            <v>0</v>
          </cell>
          <cell r="E49">
            <v>195262905</v>
          </cell>
        </row>
        <row r="50">
          <cell r="D50" t="str">
            <v>Continua....</v>
          </cell>
        </row>
        <row r="54">
          <cell r="A54" t="str">
            <v>Cuadro 21</v>
          </cell>
        </row>
        <row r="55">
          <cell r="A55" t="str">
            <v>Presupuesto de Egresos de la Federación 2001</v>
          </cell>
        </row>
        <row r="56">
          <cell r="A56" t="str">
            <v>Gasto Programable</v>
          </cell>
        </row>
        <row r="57">
          <cell r="A57" t="str">
            <v>Actividad Institucional Clasificación Económica</v>
          </cell>
        </row>
        <row r="58">
          <cell r="A58" t="str">
            <v>(Pesos)</v>
          </cell>
        </row>
        <row r="59">
          <cell r="A59" t="str">
            <v>Actividad Institucional</v>
          </cell>
          <cell r="C59" t="str">
            <v>Gasto corriente</v>
          </cell>
          <cell r="D59" t="str">
            <v>Gasto de capital</v>
          </cell>
          <cell r="E59" t="str">
            <v>Gasto Total</v>
          </cell>
        </row>
        <row r="60">
          <cell r="A60" t="str">
            <v>432</v>
          </cell>
          <cell r="B60" t="str">
            <v>FORMAR SERVIDORES PUBLICOS ESPECIALIZADOS</v>
          </cell>
          <cell r="C60">
            <v>388190727</v>
          </cell>
          <cell r="D60">
            <v>500000</v>
          </cell>
          <cell r="E60">
            <v>388690727</v>
          </cell>
        </row>
        <row r="61">
          <cell r="A61" t="str">
            <v>434</v>
          </cell>
          <cell r="B61" t="str">
            <v>ELABORAR Y ESTABLECER LAS BASES DE LA INFORMACION ESTADISTICA NACIONAL</v>
          </cell>
          <cell r="C61">
            <v>3480759088</v>
          </cell>
          <cell r="D61">
            <v>129543458</v>
          </cell>
          <cell r="E61">
            <v>3610302546</v>
          </cell>
        </row>
        <row r="62">
          <cell r="A62" t="str">
            <v>446</v>
          </cell>
          <cell r="B62" t="str">
            <v>VALUAR ACTIVOS MUEBLES E INMUEBLES</v>
          </cell>
          <cell r="C62">
            <v>103230800</v>
          </cell>
          <cell r="D62">
            <v>0</v>
          </cell>
          <cell r="E62">
            <v>103230800</v>
          </cell>
        </row>
        <row r="63">
          <cell r="A63" t="str">
            <v>455</v>
          </cell>
          <cell r="B63" t="str">
            <v>RECIBIR, REGISTRAR, CUSTODIAR, CONSERVAR Y SUPERVISAR BIENES ASEGURADOS</v>
          </cell>
          <cell r="C63">
            <v>352120041</v>
          </cell>
          <cell r="D63">
            <v>2700000</v>
          </cell>
          <cell r="E63">
            <v>354820041</v>
          </cell>
        </row>
        <row r="64">
          <cell r="A64" t="str">
            <v>457</v>
          </cell>
          <cell r="B64" t="str">
            <v>PROTEGER LOS DERECHOS HUMANOS Y SU OBSERVANCIA, A TRAVES DE RECOMENDACIONES PUBLICAS AUTONOMAS NO VINCULATORIAS</v>
          </cell>
          <cell r="C64">
            <v>178542164</v>
          </cell>
          <cell r="D64">
            <v>215625</v>
          </cell>
          <cell r="E64">
            <v>178757789</v>
          </cell>
        </row>
        <row r="65">
          <cell r="A65" t="str">
            <v>462</v>
          </cell>
          <cell r="B65" t="str">
            <v>OTORGAR APOYOS A PRODUCTORES QUE ENFRENTEN PROBLEMAS DE PRODUCCION Y COMPETITIVIDAD</v>
          </cell>
          <cell r="C65">
            <v>1185000000</v>
          </cell>
          <cell r="E65">
            <v>1185000000</v>
          </cell>
        </row>
        <row r="66">
          <cell r="A66" t="str">
            <v>705</v>
          </cell>
          <cell r="B66" t="str">
            <v>CONSERVAR Y PRESERVAR EL ACERVO DOCUMENTAL</v>
          </cell>
          <cell r="C66">
            <v>106170128</v>
          </cell>
          <cell r="D66">
            <v>4723600</v>
          </cell>
          <cell r="E66">
            <v>110893728</v>
          </cell>
        </row>
        <row r="67">
          <cell r="A67" t="str">
            <v>711</v>
          </cell>
          <cell r="B67" t="str">
            <v>DAR APOYO EN SEGURIDAD Y ORGANIZACION</v>
          </cell>
          <cell r="C67">
            <v>470477896</v>
          </cell>
          <cell r="D67">
            <v>0</v>
          </cell>
          <cell r="E67">
            <v>470477896</v>
          </cell>
        </row>
        <row r="68">
          <cell r="A68" t="str">
            <v>831</v>
          </cell>
          <cell r="B68" t="str">
            <v>ATENDER SITUACIONES SUPERVENIENTES</v>
          </cell>
          <cell r="C68">
            <v>4482927654</v>
          </cell>
          <cell r="D68">
            <v>2653003899</v>
          </cell>
          <cell r="E68">
            <v>7135931553</v>
          </cell>
        </row>
        <row r="69">
          <cell r="A69" t="str">
            <v>833</v>
          </cell>
          <cell r="B69" t="str">
            <v>FORTALECER LAS HACIENDAS ESTATALES Y MUNICIPALES</v>
          </cell>
          <cell r="C69">
            <v>0</v>
          </cell>
          <cell r="D69">
            <v>13157700000</v>
          </cell>
          <cell r="E69">
            <v>13157700000</v>
          </cell>
        </row>
        <row r="70">
          <cell r="A70" t="str">
            <v>851</v>
          </cell>
          <cell r="B70" t="str">
            <v>OPERAR EL FONDO DE APORTACIONES PARA INFRAESTRUCTURA SOCIAL</v>
          </cell>
          <cell r="C70">
            <v>0</v>
          </cell>
          <cell r="D70">
            <v>19064052500</v>
          </cell>
          <cell r="E70">
            <v>19064052500</v>
          </cell>
        </row>
        <row r="71">
          <cell r="A71" t="str">
            <v>863</v>
          </cell>
          <cell r="B71" t="str">
            <v>FOMENTAR ACTIVIDADES PARA EL DESARROLLO PRODUCTIVO EN REGIONES DE POBREZA</v>
          </cell>
          <cell r="C71">
            <v>0</v>
          </cell>
          <cell r="D71">
            <v>711244500</v>
          </cell>
          <cell r="E71">
            <v>711244500</v>
          </cell>
        </row>
        <row r="72">
          <cell r="B72" t="str">
            <v>Normatividad y Regulación de Agentes Económicos</v>
          </cell>
          <cell r="C72">
            <v>80097805589</v>
          </cell>
          <cell r="D72">
            <v>40080969092</v>
          </cell>
          <cell r="E72">
            <v>120178774681</v>
          </cell>
        </row>
        <row r="73">
          <cell r="A73" t="str">
            <v>101</v>
          </cell>
          <cell r="B73" t="str">
            <v>DISEÑAR POLITICAS PUBLICAS Y LAS ESTRATEGIAS PARA SU IMPLANTACION</v>
          </cell>
          <cell r="C73">
            <v>10030696231</v>
          </cell>
          <cell r="D73">
            <v>874311516</v>
          </cell>
          <cell r="E73">
            <v>10905007747</v>
          </cell>
        </row>
        <row r="74">
          <cell r="A74" t="str">
            <v>102</v>
          </cell>
          <cell r="B74" t="str">
            <v>PROPORCIONAR ASESORIA JURIDICA, ASI COMO APOYO TECNICO EN LA MATERIA</v>
          </cell>
          <cell r="C74">
            <v>607558707</v>
          </cell>
          <cell r="D74">
            <v>41860343</v>
          </cell>
          <cell r="E74">
            <v>649419050</v>
          </cell>
        </row>
        <row r="75">
          <cell r="A75" t="str">
            <v>104</v>
          </cell>
          <cell r="B75" t="str">
            <v>COMUNICAR Y DIFUNDIR LAS ACTIVIDADES Y COMPROMISOS DEL GOBIERNO FEDERAL</v>
          </cell>
          <cell r="C75">
            <v>1026771236</v>
          </cell>
          <cell r="D75">
            <v>19804528</v>
          </cell>
          <cell r="E75">
            <v>1046575764</v>
          </cell>
        </row>
        <row r="76">
          <cell r="A76" t="str">
            <v>105</v>
          </cell>
          <cell r="B76" t="str">
            <v>DIFUNDIR LOS DERECHOS Y OBLIGACIONES DE LOS CIUDADANOS</v>
          </cell>
          <cell r="C76">
            <v>259771437</v>
          </cell>
          <cell r="D76">
            <v>1741200</v>
          </cell>
          <cell r="E76">
            <v>261512637</v>
          </cell>
        </row>
        <row r="77">
          <cell r="A77" t="str">
            <v>403</v>
          </cell>
          <cell r="B77" t="str">
            <v>CAPTAR RECURSOS FINANCIEROS</v>
          </cell>
          <cell r="C77">
            <v>401867300</v>
          </cell>
          <cell r="D77">
            <v>0</v>
          </cell>
          <cell r="E77">
            <v>401867300</v>
          </cell>
        </row>
        <row r="78">
          <cell r="A78" t="str">
            <v>410</v>
          </cell>
          <cell r="B78" t="str">
            <v>PROPORCIONAR ASESORIA JURIDICA</v>
          </cell>
          <cell r="C78">
            <v>244388200</v>
          </cell>
          <cell r="D78">
            <v>4494500</v>
          </cell>
          <cell r="E78">
            <v>248882700</v>
          </cell>
        </row>
        <row r="79">
          <cell r="A79" t="str">
            <v>459</v>
          </cell>
          <cell r="B79" t="str">
            <v>ATENDER QUEJAS, DENUNCIAS E INCONFORMIDADES</v>
          </cell>
          <cell r="C79">
            <v>783900</v>
          </cell>
          <cell r="D79">
            <v>0</v>
          </cell>
          <cell r="E79">
            <v>783900</v>
          </cell>
        </row>
        <row r="80">
          <cell r="A80" t="str">
            <v>601</v>
          </cell>
          <cell r="B80" t="str">
            <v>MEDIR Y EVALUAR LA GESTION PUBLICA</v>
          </cell>
          <cell r="C80">
            <v>215570700</v>
          </cell>
          <cell r="D80">
            <v>0</v>
          </cell>
          <cell r="E80">
            <v>215570700</v>
          </cell>
        </row>
        <row r="81">
          <cell r="A81" t="str">
            <v>602</v>
          </cell>
          <cell r="B81" t="str">
            <v>AUDITAR A LA GESTION PUBLICA</v>
          </cell>
          <cell r="C81">
            <v>1546222496</v>
          </cell>
          <cell r="D81">
            <v>20827633</v>
          </cell>
          <cell r="E81">
            <v>1567050129</v>
          </cell>
        </row>
        <row r="82">
          <cell r="A82" t="str">
            <v>603</v>
          </cell>
          <cell r="B82" t="str">
            <v>CONTROLAR EL PATRIMONIO INMOBILIARIO FEDERAL</v>
          </cell>
          <cell r="C82">
            <v>30117837</v>
          </cell>
          <cell r="D82">
            <v>0</v>
          </cell>
          <cell r="E82">
            <v>30117837</v>
          </cell>
        </row>
        <row r="83">
          <cell r="A83" t="str">
            <v>604</v>
          </cell>
          <cell r="B83" t="str">
            <v>SUPERVISAR LA DESCENTRALIZACION Y/O DESCONCENTRACION ADMINISTRATIVA</v>
          </cell>
          <cell r="C83">
            <v>81410800</v>
          </cell>
          <cell r="D83">
            <v>0</v>
          </cell>
          <cell r="E83">
            <v>81410800</v>
          </cell>
        </row>
        <row r="84">
          <cell r="A84" t="str">
            <v>605</v>
          </cell>
          <cell r="B84" t="str">
            <v>ESTABLECER LOS PROCESOS DE ADQUISICIONES, OBRAS PUBLICAS Y SERVICIOS RELACIONADOS</v>
          </cell>
          <cell r="C84">
            <v>49349000</v>
          </cell>
          <cell r="D84">
            <v>0</v>
          </cell>
          <cell r="E84">
            <v>49349000</v>
          </cell>
        </row>
        <row r="85">
          <cell r="A85" t="str">
            <v>701</v>
          </cell>
          <cell r="B85" t="str">
            <v>ADMINISTRAR RECURSOS HUMANOS MATERIALES Y FINANCIEROS</v>
          </cell>
          <cell r="C85">
            <v>72466633611</v>
          </cell>
          <cell r="D85">
            <v>10879743917</v>
          </cell>
          <cell r="E85">
            <v>83346377528</v>
          </cell>
        </row>
        <row r="86">
          <cell r="A86" t="str">
            <v>702</v>
          </cell>
          <cell r="B86" t="str">
            <v>ADMINISTRAR LOS RECURSOS INFORMATICOS PARA EL DESARROLLO DE LAS ACTIVIDADES SUSTANTIVAS</v>
          </cell>
          <cell r="C86">
            <v>238552154</v>
          </cell>
          <cell r="D86">
            <v>40115210</v>
          </cell>
          <cell r="E86">
            <v>278667364</v>
          </cell>
        </row>
        <row r="87">
          <cell r="A87" t="str">
            <v>703</v>
          </cell>
          <cell r="B87" t="str">
            <v>CAPACITAR Y FORMAR SERVIDORES PUBLICOS</v>
          </cell>
          <cell r="C87">
            <v>3573997671</v>
          </cell>
          <cell r="D87">
            <v>18961404</v>
          </cell>
          <cell r="E87">
            <v>3592959075</v>
          </cell>
        </row>
        <row r="88">
          <cell r="A88" t="str">
            <v>704</v>
          </cell>
          <cell r="B88" t="str">
            <v>CONSERVAR Y MANTENER LA INFRAESTRUCTURA DE BIENES MUEBLES E INMUEBLES DIFERENTES A LOS DE LA INFRAESTRUCTURA BASICA</v>
          </cell>
          <cell r="C88">
            <v>3931033802</v>
          </cell>
          <cell r="D88">
            <v>175237121</v>
          </cell>
          <cell r="E88">
            <v>4106270923</v>
          </cell>
        </row>
        <row r="89">
          <cell r="A89" t="str">
            <v>706</v>
          </cell>
          <cell r="B89" t="str">
            <v>ADMINISTRAR INMUEBLES FEDERALES</v>
          </cell>
          <cell r="C89">
            <v>330600</v>
          </cell>
          <cell r="D89">
            <v>0</v>
          </cell>
          <cell r="E89">
            <v>330600</v>
          </cell>
        </row>
        <row r="90">
          <cell r="A90" t="str">
            <v>709</v>
          </cell>
          <cell r="B90" t="str">
            <v>PROPORCIONAR EL SERVICIO DE TRANSPORTE AEREO PRESIDENCIAL</v>
          </cell>
          <cell r="C90">
            <v>335164910</v>
          </cell>
          <cell r="D90">
            <v>0</v>
          </cell>
          <cell r="E90">
            <v>335164910</v>
          </cell>
        </row>
        <row r="91">
          <cell r="B91" t="str">
            <v>Adjetivas y de Apoyo</v>
          </cell>
          <cell r="C91">
            <v>95040220592</v>
          </cell>
          <cell r="D91">
            <v>12077097372</v>
          </cell>
          <cell r="E91">
            <v>107117317964</v>
          </cell>
        </row>
        <row r="92">
          <cell r="A92" t="str">
            <v>208</v>
          </cell>
          <cell r="B92" t="str">
            <v>COORDINAR Y PROMOVER EL SISTEMA NACIONAL DE SEGURIDAD PUBLICA</v>
          </cell>
          <cell r="C92">
            <v>4355976445</v>
          </cell>
          <cell r="D92">
            <v>6657379956</v>
          </cell>
          <cell r="E92">
            <v>11013356401</v>
          </cell>
        </row>
        <row r="93">
          <cell r="A93" t="str">
            <v>210</v>
          </cell>
          <cell r="B93" t="str">
            <v>PROMOVER EL DESARROLLO EN LOCALIDADES Y GRUPOS MARGINADOS</v>
          </cell>
          <cell r="C93">
            <v>7510844305</v>
          </cell>
          <cell r="D93">
            <v>2535199490</v>
          </cell>
          <cell r="E93">
            <v>10046043795</v>
          </cell>
        </row>
        <row r="94">
          <cell r="A94" t="str">
            <v>211</v>
          </cell>
          <cell r="B94" t="str">
            <v>GENERAR EMPLEOS EN ZONAS MARGINADAS</v>
          </cell>
          <cell r="C94">
            <v>693500000</v>
          </cell>
          <cell r="D94">
            <v>2845946627</v>
          </cell>
          <cell r="E94">
            <v>3539446627</v>
          </cell>
        </row>
        <row r="95">
          <cell r="A95" t="str">
            <v>213</v>
          </cell>
          <cell r="B95" t="str">
            <v>CONTRIBUIR AL DESARROLLO SUSTENTABLE</v>
          </cell>
          <cell r="C95">
            <v>189222147</v>
          </cell>
          <cell r="D95">
            <v>303537549</v>
          </cell>
          <cell r="E95">
            <v>492759696</v>
          </cell>
        </row>
        <row r="96">
          <cell r="A96" t="str">
            <v>330</v>
          </cell>
          <cell r="B96" t="str">
            <v>CONTROLAR FLUJOS MIGRATORIOS</v>
          </cell>
          <cell r="C96">
            <v>78881844</v>
          </cell>
          <cell r="D96">
            <v>0</v>
          </cell>
          <cell r="E96">
            <v>78881844</v>
          </cell>
        </row>
        <row r="97">
          <cell r="A97" t="str">
            <v>331</v>
          </cell>
          <cell r="B97" t="str">
            <v>ASEGURAR Y CONDUCIR A INDOCUMENTADOS</v>
          </cell>
          <cell r="C97">
            <v>36149709</v>
          </cell>
          <cell r="D97">
            <v>0</v>
          </cell>
          <cell r="E97">
            <v>36149709</v>
          </cell>
        </row>
        <row r="98">
          <cell r="A98" t="str">
            <v>332</v>
          </cell>
          <cell r="B98" t="str">
            <v>PROTEGER A MIGRANTES</v>
          </cell>
          <cell r="C98">
            <v>44699712</v>
          </cell>
          <cell r="D98">
            <v>0</v>
          </cell>
          <cell r="E98">
            <v>44699712</v>
          </cell>
        </row>
        <row r="99">
          <cell r="A99" t="str">
            <v>404</v>
          </cell>
          <cell r="B99" t="str">
            <v>CANALIZAR RECURSOS PUBLICOS</v>
          </cell>
          <cell r="C99">
            <v>249649095</v>
          </cell>
          <cell r="D99">
            <v>0</v>
          </cell>
          <cell r="E99">
            <v>249649095</v>
          </cell>
        </row>
        <row r="100">
          <cell r="A100" t="str">
            <v>405</v>
          </cell>
          <cell r="B100" t="str">
            <v>OTORGAR CREDITOS</v>
          </cell>
          <cell r="C100">
            <v>140867100</v>
          </cell>
          <cell r="D100">
            <v>3822406585</v>
          </cell>
          <cell r="E100">
            <v>3963273685</v>
          </cell>
        </row>
        <row r="101">
          <cell r="A101" t="str">
            <v>406</v>
          </cell>
          <cell r="B101" t="str">
            <v>LLEVAR A CABO LA PREVENCION Y READAPTACION SOCIAL</v>
          </cell>
          <cell r="C101">
            <v>841421018</v>
          </cell>
          <cell r="D101">
            <v>0</v>
          </cell>
          <cell r="E101">
            <v>841421018</v>
          </cell>
        </row>
        <row r="102">
          <cell r="A102" t="str">
            <v>412</v>
          </cell>
          <cell r="B102" t="str">
            <v>ATENDER A LA POBLACION EN CASOS DE DESASTRES NATURALES</v>
          </cell>
          <cell r="C102">
            <v>173400000</v>
          </cell>
          <cell r="D102">
            <v>382540207</v>
          </cell>
          <cell r="E102">
            <v>555940207</v>
          </cell>
        </row>
        <row r="103">
          <cell r="A103" t="str">
            <v>415</v>
          </cell>
          <cell r="B103" t="str">
            <v>DEFENDER EL TERRITORIO Y MARES NACIONALES</v>
          </cell>
          <cell r="C103">
            <v>19356446893</v>
          </cell>
          <cell r="D103">
            <v>573943700</v>
          </cell>
          <cell r="E103">
            <v>19930390593</v>
          </cell>
        </row>
        <row r="104">
          <cell r="A104" t="str">
            <v>416</v>
          </cell>
          <cell r="B104" t="str">
            <v>PROPORCIONAR SEGURIDAD Y ORIENTACION A LOS USUARIOS DE LOS SERVICIOS PUBLICOS Y CONCESIONADOS</v>
          </cell>
          <cell r="C104">
            <v>1588389992</v>
          </cell>
          <cell r="D104">
            <v>265493927</v>
          </cell>
          <cell r="E104">
            <v>1853883919</v>
          </cell>
        </row>
        <row r="105">
          <cell r="A105" t="str">
            <v>417</v>
          </cell>
          <cell r="B105" t="str">
            <v>PROPORCIONAR SERVICIOS DE EDUCACION</v>
          </cell>
          <cell r="C105">
            <v>202402306425</v>
          </cell>
          <cell r="D105">
            <v>3738980721</v>
          </cell>
          <cell r="E105">
            <v>206141287146</v>
          </cell>
        </row>
        <row r="106">
          <cell r="D106" t="str">
            <v>Continua....</v>
          </cell>
        </row>
        <row r="110">
          <cell r="A110" t="str">
            <v>Cuadro 21</v>
          </cell>
        </row>
        <row r="111">
          <cell r="A111" t="str">
            <v>Presupuesto de Egresos de la Federación 2001</v>
          </cell>
        </row>
        <row r="112">
          <cell r="A112" t="str">
            <v>Gasto Programable</v>
          </cell>
        </row>
        <row r="113">
          <cell r="A113" t="str">
            <v>Actividad Institucional Clasificación Económica</v>
          </cell>
        </row>
        <row r="114">
          <cell r="A114" t="str">
            <v>(Pesos)</v>
          </cell>
        </row>
        <row r="115">
          <cell r="A115" t="str">
            <v>Actividad Institucional</v>
          </cell>
          <cell r="C115" t="str">
            <v>Gasto corriente</v>
          </cell>
          <cell r="D115" t="str">
            <v>Gasto de capital</v>
          </cell>
          <cell r="E115" t="str">
            <v>Gasto Total</v>
          </cell>
        </row>
        <row r="116">
          <cell r="A116" t="str">
            <v>418</v>
          </cell>
          <cell r="B116" t="str">
            <v>PROPORCIONAR SERVICIOS DE CULTURA RECREACION Y DEPORTE</v>
          </cell>
          <cell r="C116">
            <v>4840369827</v>
          </cell>
          <cell r="D116">
            <v>160683469</v>
          </cell>
          <cell r="E116">
            <v>5001053296</v>
          </cell>
        </row>
        <row r="117">
          <cell r="A117" t="str">
            <v>419</v>
          </cell>
          <cell r="B117" t="str">
            <v>PROPORCIONAR LOS SERVICIOS DE SALUD</v>
          </cell>
          <cell r="C117">
            <v>26671805302</v>
          </cell>
          <cell r="D117">
            <v>1233700031</v>
          </cell>
          <cell r="E117">
            <v>27905505333</v>
          </cell>
        </row>
        <row r="118">
          <cell r="A118" t="str">
            <v>420</v>
          </cell>
          <cell r="B118" t="str">
            <v>PROPORCIONAR ATENCION MEDICA</v>
          </cell>
          <cell r="C118">
            <v>83154896317</v>
          </cell>
          <cell r="D118">
            <v>263796672</v>
          </cell>
          <cell r="E118">
            <v>83418692989</v>
          </cell>
        </row>
        <row r="119">
          <cell r="A119" t="str">
            <v>421</v>
          </cell>
          <cell r="B119" t="str">
            <v>PROPORCIONAR SERVICIOS DE ASISTENCIA SOCIAL Y COMUNITARIOS</v>
          </cell>
          <cell r="C119">
            <v>3855990813</v>
          </cell>
          <cell r="D119">
            <v>36075600</v>
          </cell>
          <cell r="E119">
            <v>3892066413</v>
          </cell>
        </row>
        <row r="120">
          <cell r="A120" t="str">
            <v>422</v>
          </cell>
          <cell r="B120" t="str">
            <v>PROPORCIONAR PRESTACIONES SOCIALES</v>
          </cell>
          <cell r="C120">
            <v>4056582286</v>
          </cell>
          <cell r="D120">
            <v>0</v>
          </cell>
          <cell r="E120">
            <v>4056582286</v>
          </cell>
        </row>
        <row r="121">
          <cell r="A121" t="str">
            <v>423</v>
          </cell>
          <cell r="B121" t="str">
            <v>PROPORCIONAR PRESTACIONES ECONOMICAS</v>
          </cell>
          <cell r="C121">
            <v>12695761398</v>
          </cell>
          <cell r="D121">
            <v>77397328300</v>
          </cell>
          <cell r="E121">
            <v>90093089698</v>
          </cell>
        </row>
        <row r="122">
          <cell r="A122" t="str">
            <v>424</v>
          </cell>
          <cell r="B122" t="str">
            <v>PROPORCIONAR SERVICIOS BASICOS A LA POBLACION</v>
          </cell>
          <cell r="C122">
            <v>39773855</v>
          </cell>
          <cell r="D122">
            <v>21216681</v>
          </cell>
          <cell r="E122">
            <v>60990536</v>
          </cell>
        </row>
        <row r="123">
          <cell r="A123" t="str">
            <v>425</v>
          </cell>
          <cell r="B123" t="str">
            <v>PROPORCIONAR SERVICIOS DE COMUNICACIONES</v>
          </cell>
          <cell r="C123">
            <v>959283296</v>
          </cell>
          <cell r="D123">
            <v>146933049</v>
          </cell>
          <cell r="E123">
            <v>1106216345</v>
          </cell>
        </row>
        <row r="124">
          <cell r="A124" t="str">
            <v>428</v>
          </cell>
          <cell r="B124" t="str">
            <v>PRESTAR SERVICIOS DE EXPLORACION</v>
          </cell>
          <cell r="C124">
            <v>150146406</v>
          </cell>
          <cell r="D124">
            <v>0</v>
          </cell>
          <cell r="E124">
            <v>150146406</v>
          </cell>
        </row>
        <row r="125">
          <cell r="A125" t="str">
            <v>429</v>
          </cell>
          <cell r="B125" t="str">
            <v>REALIZAR LA VIGILANCIA EPIDEMIOLOGICA</v>
          </cell>
          <cell r="C125">
            <v>408538927</v>
          </cell>
          <cell r="D125">
            <v>4000000</v>
          </cell>
          <cell r="E125">
            <v>412538927</v>
          </cell>
        </row>
        <row r="126">
          <cell r="A126" t="str">
            <v>430</v>
          </cell>
          <cell r="B126" t="str">
            <v>OTORGAR APOYOS A LA EDUCACION</v>
          </cell>
          <cell r="C126">
            <v>13872127943</v>
          </cell>
          <cell r="D126">
            <v>7616598488</v>
          </cell>
          <cell r="E126">
            <v>21488726431</v>
          </cell>
        </row>
        <row r="127">
          <cell r="A127" t="str">
            <v>431</v>
          </cell>
          <cell r="B127" t="str">
            <v>CAPACITAR Y OTORGAR BECAS A LA POBLACION</v>
          </cell>
          <cell r="C127">
            <v>280539378</v>
          </cell>
          <cell r="D127">
            <v>2016258000</v>
          </cell>
          <cell r="E127">
            <v>2296797378</v>
          </cell>
        </row>
        <row r="128">
          <cell r="A128" t="str">
            <v>433</v>
          </cell>
          <cell r="B128" t="str">
            <v>LLEVAR A CABO LA INVESTIGACION CIENTIFICA Y TECNOLOGICA</v>
          </cell>
          <cell r="C128">
            <v>8637098801</v>
          </cell>
          <cell r="D128">
            <v>871619986</v>
          </cell>
          <cell r="E128">
            <v>9508718787</v>
          </cell>
        </row>
        <row r="129">
          <cell r="A129" t="str">
            <v>436</v>
          </cell>
          <cell r="B129" t="str">
            <v>ACTUALIZAR EL PADRON ELECTORAL Y EXPEDIR LA CREDENCIAL PARA VOTAR</v>
          </cell>
          <cell r="C129">
            <v>1256494347</v>
          </cell>
          <cell r="D129">
            <v>96716801</v>
          </cell>
          <cell r="E129">
            <v>1353211148</v>
          </cell>
        </row>
        <row r="130">
          <cell r="A130" t="str">
            <v>440</v>
          </cell>
          <cell r="B130" t="str">
            <v>ALMACENAR, COMERCIALIZAR Y ABASTECER PRODUCTOS BASICOS</v>
          </cell>
          <cell r="C130">
            <v>1698386296</v>
          </cell>
          <cell r="D130">
            <v>45324929</v>
          </cell>
          <cell r="E130">
            <v>1743711225</v>
          </cell>
        </row>
        <row r="131">
          <cell r="A131" t="str">
            <v>441</v>
          </cell>
          <cell r="B131" t="str">
            <v>DISTRIBUIR Y COMERCIALIZAR NOTICIAS</v>
          </cell>
          <cell r="C131">
            <v>105604456</v>
          </cell>
          <cell r="D131">
            <v>912452</v>
          </cell>
          <cell r="E131">
            <v>106516908</v>
          </cell>
        </row>
        <row r="132">
          <cell r="A132" t="str">
            <v>442</v>
          </cell>
          <cell r="B132" t="str">
            <v>DISTRIBUIR Y COMERCIALIZAR ENERGIA ELECTRICA</v>
          </cell>
          <cell r="C132">
            <v>12234733501</v>
          </cell>
          <cell r="D132">
            <v>1024182700</v>
          </cell>
          <cell r="E132">
            <v>13258916201</v>
          </cell>
        </row>
        <row r="133">
          <cell r="A133" t="str">
            <v>443</v>
          </cell>
          <cell r="B133" t="str">
            <v>DISTRIBUIR PETROLEO, GAS, PETROLIFEROS Y PETROQUIMICOS</v>
          </cell>
          <cell r="C133">
            <v>5139665039</v>
          </cell>
          <cell r="D133">
            <v>2436180491</v>
          </cell>
          <cell r="E133">
            <v>7575845530</v>
          </cell>
        </row>
        <row r="134">
          <cell r="A134" t="str">
            <v>444</v>
          </cell>
          <cell r="B134" t="str">
            <v>COMERCIALIZAR PETROLEO, GAS, PETROLIFEROS Y PETROQUIMICOS</v>
          </cell>
          <cell r="C134">
            <v>5077732610</v>
          </cell>
          <cell r="D134">
            <v>575757641</v>
          </cell>
          <cell r="E134">
            <v>5653490251</v>
          </cell>
        </row>
        <row r="135">
          <cell r="A135" t="str">
            <v>450</v>
          </cell>
          <cell r="B135" t="str">
            <v>CANALIZAR RECURSOS FINANCIEROS</v>
          </cell>
          <cell r="C135">
            <v>0</v>
          </cell>
          <cell r="D135">
            <v>700000</v>
          </cell>
          <cell r="E135">
            <v>700000</v>
          </cell>
        </row>
        <row r="136">
          <cell r="A136" t="str">
            <v>451</v>
          </cell>
          <cell r="B136" t="str">
            <v>PRESTAR SERVICIOS CIENTIFICOS Y TECNOLOGICOS</v>
          </cell>
          <cell r="C136">
            <v>267042221</v>
          </cell>
          <cell r="D136">
            <v>17658200</v>
          </cell>
          <cell r="E136">
            <v>284700421</v>
          </cell>
        </row>
        <row r="137">
          <cell r="A137" t="str">
            <v>452</v>
          </cell>
          <cell r="B137" t="str">
            <v>MANEJAR Y CONTROLAR EL SISTEMA HIDROLOGICO</v>
          </cell>
          <cell r="C137">
            <v>184928508</v>
          </cell>
          <cell r="D137">
            <v>279848342</v>
          </cell>
          <cell r="E137">
            <v>464776850</v>
          </cell>
        </row>
        <row r="138">
          <cell r="A138" t="str">
            <v>453</v>
          </cell>
          <cell r="B138" t="str">
            <v>ADMINISTRAR LAS AGUAS NACIONALES</v>
          </cell>
          <cell r="C138">
            <v>110736289</v>
          </cell>
          <cell r="D138">
            <v>32106411</v>
          </cell>
          <cell r="E138">
            <v>142842700</v>
          </cell>
        </row>
        <row r="139">
          <cell r="A139" t="str">
            <v>454</v>
          </cell>
          <cell r="B139" t="str">
            <v>DESARROLLAR MEDIDAS PREVENTIVAS CONTRA DESASTRES NATURALES</v>
          </cell>
          <cell r="C139">
            <v>300821418</v>
          </cell>
          <cell r="D139">
            <v>440403849</v>
          </cell>
          <cell r="E139">
            <v>741225267</v>
          </cell>
        </row>
        <row r="140">
          <cell r="A140" t="str">
            <v>456</v>
          </cell>
          <cell r="B140" t="str">
            <v>RESTAURAR LOS ECOSISTEMAS Y LOS RECURSOS NATURALES</v>
          </cell>
          <cell r="C140">
            <v>65886404</v>
          </cell>
          <cell r="D140">
            <v>478992102</v>
          </cell>
          <cell r="E140">
            <v>544878506</v>
          </cell>
        </row>
        <row r="141">
          <cell r="A141" t="str">
            <v>501</v>
          </cell>
          <cell r="B141" t="str">
            <v>PRODUCIR Y COMERCIALIZAR PRODUCTOS</v>
          </cell>
          <cell r="C141">
            <v>1028973862</v>
          </cell>
          <cell r="D141">
            <v>20095912</v>
          </cell>
          <cell r="E141">
            <v>1049069774</v>
          </cell>
        </row>
        <row r="142">
          <cell r="A142" t="str">
            <v>502</v>
          </cell>
          <cell r="B142" t="str">
            <v>PRODUCIR Y TRANSMITIR PROGRAMAS Y MATERIAL RADIOFONICO</v>
          </cell>
          <cell r="C142">
            <v>59393710</v>
          </cell>
          <cell r="D142">
            <v>878180</v>
          </cell>
          <cell r="E142">
            <v>60271890</v>
          </cell>
        </row>
        <row r="143">
          <cell r="A143" t="str">
            <v>505</v>
          </cell>
          <cell r="B143" t="str">
            <v>PRODUCIR BIENES E INSUMOS PARA SECTORES PRIORITARIOS</v>
          </cell>
          <cell r="C143">
            <v>5530027</v>
          </cell>
          <cell r="D143">
            <v>0</v>
          </cell>
          <cell r="E143">
            <v>5530027</v>
          </cell>
        </row>
        <row r="144">
          <cell r="A144" t="str">
            <v>506</v>
          </cell>
          <cell r="B144" t="str">
            <v>PRODUCIR PETROLEO, GAS, PETROLIFEROS Y PETROQUIMICOS</v>
          </cell>
          <cell r="C144">
            <v>19203561001</v>
          </cell>
          <cell r="D144">
            <v>14156787203</v>
          </cell>
          <cell r="E144">
            <v>33360348204</v>
          </cell>
        </row>
        <row r="145">
          <cell r="A145" t="str">
            <v>507</v>
          </cell>
          <cell r="B145" t="str">
            <v>GENERAR ENERGIA ELECTRICA</v>
          </cell>
          <cell r="C145">
            <v>58242487688</v>
          </cell>
          <cell r="D145">
            <v>103182400</v>
          </cell>
          <cell r="E145">
            <v>58345670088</v>
          </cell>
        </row>
        <row r="146">
          <cell r="A146" t="str">
            <v>508</v>
          </cell>
          <cell r="B146" t="str">
            <v>TRANSMITIR Y TRANSFORMAR ENERGIA ELECTRICA</v>
          </cell>
          <cell r="C146">
            <v>2858204737</v>
          </cell>
          <cell r="D146">
            <v>1186015700</v>
          </cell>
          <cell r="E146">
            <v>4044220437</v>
          </cell>
        </row>
        <row r="147">
          <cell r="A147" t="str">
            <v>801</v>
          </cell>
          <cell r="B147" t="str">
            <v>CUBRIR LAS APORTACIONES DEL GOBIERNO FEDERAL</v>
          </cell>
          <cell r="C147">
            <v>16331882100</v>
          </cell>
          <cell r="D147">
            <v>0</v>
          </cell>
          <cell r="E147">
            <v>16331882100</v>
          </cell>
        </row>
        <row r="148">
          <cell r="A148" t="str">
            <v>802</v>
          </cell>
          <cell r="B148" t="str">
            <v>PAGAR LAS PENSIONES A CARGO DEL ERARIO FEDERAL</v>
          </cell>
          <cell r="C148">
            <v>4180958800</v>
          </cell>
          <cell r="D148">
            <v>0</v>
          </cell>
          <cell r="E148">
            <v>4180958800</v>
          </cell>
        </row>
        <row r="149">
          <cell r="A149" t="str">
            <v>803</v>
          </cell>
          <cell r="B149" t="str">
            <v>PAGAR OTRAS PRESTACIONES SOCIALES</v>
          </cell>
          <cell r="C149">
            <v>230996500</v>
          </cell>
          <cell r="D149">
            <v>0</v>
          </cell>
          <cell r="E149">
            <v>230996500</v>
          </cell>
        </row>
        <row r="150">
          <cell r="A150" t="str">
            <v>822</v>
          </cell>
          <cell r="B150" t="str">
            <v>ENTREGAR LAS APORTACIONES FEDERALES A LOS MUNICIPI0S Y EL DISTRITO FEDERAL</v>
          </cell>
          <cell r="C150">
            <v>9769564347</v>
          </cell>
          <cell r="D150">
            <v>9769564341</v>
          </cell>
          <cell r="E150">
            <v>19539128688</v>
          </cell>
        </row>
        <row r="151">
          <cell r="B151" t="str">
            <v>Programas y servicios Orientados a la Comunidad</v>
          </cell>
          <cell r="C151">
            <v>535638253095</v>
          </cell>
          <cell r="D151">
            <v>141558946692</v>
          </cell>
          <cell r="E151">
            <v>677197199787</v>
          </cell>
        </row>
        <row r="152">
          <cell r="A152" t="str">
            <v>311</v>
          </cell>
          <cell r="B152" t="str">
            <v>CONSERVAR Y APROVECHAR SUSTENTABLEMENTE LOS RECURSOS NATURALES</v>
          </cell>
          <cell r="C152">
            <v>162224261</v>
          </cell>
          <cell r="D152">
            <v>154213879</v>
          </cell>
          <cell r="E152">
            <v>316438140</v>
          </cell>
        </row>
        <row r="153">
          <cell r="A153" t="str">
            <v>437</v>
          </cell>
          <cell r="B153" t="str">
            <v>DESARROLLAR Y CONSTRUIR INFRAESTRUCTURA BASICA</v>
          </cell>
          <cell r="C153">
            <v>3863004753</v>
          </cell>
          <cell r="D153">
            <v>34009091136</v>
          </cell>
          <cell r="E153">
            <v>37872095889</v>
          </cell>
        </row>
        <row r="154">
          <cell r="A154" t="str">
            <v>438</v>
          </cell>
          <cell r="B154" t="str">
            <v>CONSERVAR Y MANTENER LA INFRAESTRUCTURA BASICA</v>
          </cell>
          <cell r="C154">
            <v>5408112390</v>
          </cell>
          <cell r="D154">
            <v>13925819223</v>
          </cell>
          <cell r="E154">
            <v>19333931613</v>
          </cell>
        </row>
        <row r="155">
          <cell r="A155" t="str">
            <v>447</v>
          </cell>
          <cell r="B155" t="str">
            <v>OPERAR LA INFRAESTRUCTURA BASICA</v>
          </cell>
          <cell r="C155">
            <v>1280979208</v>
          </cell>
          <cell r="D155">
            <v>404398200</v>
          </cell>
          <cell r="E155">
            <v>1685377408</v>
          </cell>
        </row>
        <row r="156">
          <cell r="A156" t="str">
            <v>504</v>
          </cell>
          <cell r="B156" t="str">
            <v>FABRICAR EQUIPO DE SEGURIDAD</v>
          </cell>
          <cell r="C156">
            <v>1148356385</v>
          </cell>
          <cell r="D156">
            <v>605000</v>
          </cell>
          <cell r="E156">
            <v>1148961385</v>
          </cell>
        </row>
        <row r="157">
          <cell r="A157" t="str">
            <v>710</v>
          </cell>
          <cell r="B157" t="str">
            <v>DESARROLLAR Y CONSTRUIR INFRAESTRUCTURA DE BIENES MUEBLES E INMUEBLES, DIFERENTES A LOS DE LA INFRAESTRUCTURA BASICA</v>
          </cell>
          <cell r="C157">
            <v>0</v>
          </cell>
          <cell r="D157">
            <v>70118775</v>
          </cell>
          <cell r="E157">
            <v>70118775</v>
          </cell>
        </row>
        <row r="158">
          <cell r="A158" t="str">
            <v>712</v>
          </cell>
          <cell r="B158" t="str">
            <v>DESARROLLAR Y CONSTRUIR INFRAESTRUCTURA NO BASICA</v>
          </cell>
          <cell r="C158">
            <v>629794857</v>
          </cell>
          <cell r="D158">
            <v>1043193068</v>
          </cell>
          <cell r="E158">
            <v>1672987925</v>
          </cell>
        </row>
        <row r="159">
          <cell r="B159" t="str">
            <v>Infraestructura</v>
          </cell>
          <cell r="C159">
            <v>12492471854</v>
          </cell>
          <cell r="D159">
            <v>49607439281</v>
          </cell>
          <cell r="E159">
            <v>62099911135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remisas IMSS"/>
      <sheetName val="Premisa macro"/>
      <sheetName val="Régimen financiero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</sheetData>
      <sheetData sheetId="1"/>
      <sheetData sheetId="2">
        <row r="3">
          <cell r="E3">
            <v>0.11874999999999999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60"/>
  <sheetViews>
    <sheetView view="pageBreakPreview" zoomScale="60" workbookViewId="0">
      <selection activeCell="A41" sqref="A41"/>
    </sheetView>
  </sheetViews>
  <sheetFormatPr baseColWidth="10" defaultRowHeight="12.75"/>
  <cols>
    <col min="1" max="1" width="85.140625" style="16" customWidth="1"/>
    <col min="2" max="2" width="22.140625" style="16" customWidth="1"/>
    <col min="3" max="3" width="18.7109375" style="16" customWidth="1"/>
    <col min="4" max="6" width="18.5703125" style="16" customWidth="1"/>
    <col min="7" max="7" width="18.42578125" style="16" customWidth="1"/>
    <col min="8" max="8" width="19.85546875" style="16" customWidth="1"/>
    <col min="9" max="9" width="18.5703125" style="16" customWidth="1"/>
    <col min="10" max="10" width="18.7109375" style="16" customWidth="1"/>
    <col min="11" max="11" width="18.5703125" style="16" customWidth="1"/>
    <col min="12" max="16384" width="11.42578125" style="16"/>
  </cols>
  <sheetData>
    <row r="1" spans="1:11" ht="15.75">
      <c r="A1" s="143" t="s">
        <v>2888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</row>
    <row r="2" spans="1:11" ht="15.75">
      <c r="A2" s="143" t="s">
        <v>2889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</row>
    <row r="3" spans="1:11">
      <c r="A3" s="144" t="s">
        <v>2890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</row>
    <row r="4" spans="1:11" s="7" customFormat="1" ht="36.75" customHeight="1">
      <c r="A4" s="4" t="s">
        <v>5</v>
      </c>
      <c r="B4" s="6" t="s">
        <v>2891</v>
      </c>
      <c r="C4" s="6" t="s">
        <v>2892</v>
      </c>
      <c r="D4" s="6" t="s">
        <v>2893</v>
      </c>
      <c r="E4" s="6" t="s">
        <v>2894</v>
      </c>
      <c r="F4" s="6" t="s">
        <v>2895</v>
      </c>
      <c r="G4" s="6" t="s">
        <v>2896</v>
      </c>
      <c r="H4" s="6" t="s">
        <v>2897</v>
      </c>
      <c r="I4" s="6" t="s">
        <v>2898</v>
      </c>
      <c r="J4" s="6" t="s">
        <v>2895</v>
      </c>
      <c r="K4" s="6" t="s">
        <v>2899</v>
      </c>
    </row>
    <row r="5" spans="1:11" s="109" customFormat="1" ht="17.45" customHeight="1">
      <c r="A5" s="109" t="s">
        <v>2900</v>
      </c>
      <c r="B5" s="110">
        <f>B6+B48-B53</f>
        <v>3130308802912</v>
      </c>
      <c r="C5" s="110">
        <f t="shared" ref="C5:K5" si="0">C6+C48-C53</f>
        <v>2504887949437</v>
      </c>
      <c r="D5" s="110">
        <f t="shared" si="0"/>
        <v>949343934044</v>
      </c>
      <c r="E5" s="110">
        <f t="shared" si="0"/>
        <v>354302698597</v>
      </c>
      <c r="F5" s="110">
        <f t="shared" si="0"/>
        <v>342029524562</v>
      </c>
      <c r="G5" s="110">
        <f t="shared" si="0"/>
        <v>859211792234</v>
      </c>
      <c r="H5" s="110">
        <f t="shared" si="0"/>
        <v>625420853475</v>
      </c>
      <c r="I5" s="110">
        <f t="shared" si="0"/>
        <v>453222075857</v>
      </c>
      <c r="J5" s="110">
        <f t="shared" si="0"/>
        <v>37019283240</v>
      </c>
      <c r="K5" s="110">
        <f t="shared" si="0"/>
        <v>135179494378</v>
      </c>
    </row>
    <row r="6" spans="1:11" s="109" customFormat="1" ht="17.45" customHeight="1">
      <c r="A6" s="111" t="s">
        <v>2901</v>
      </c>
      <c r="B6" s="110">
        <f>B7+B12+B13+B14+B38</f>
        <v>1896658566590</v>
      </c>
      <c r="C6" s="110">
        <f t="shared" ref="C6:K6" si="1">C7+C12+C13+C14+C38</f>
        <v>1606589768600</v>
      </c>
      <c r="D6" s="110">
        <f t="shared" si="1"/>
        <v>668068073235</v>
      </c>
      <c r="E6" s="110">
        <f t="shared" si="1"/>
        <v>119685691503</v>
      </c>
      <c r="F6" s="110">
        <f t="shared" si="1"/>
        <v>342029524562</v>
      </c>
      <c r="G6" s="110">
        <f t="shared" si="1"/>
        <v>476806479300</v>
      </c>
      <c r="H6" s="110">
        <f t="shared" si="1"/>
        <v>290068797990</v>
      </c>
      <c r="I6" s="110">
        <f t="shared" si="1"/>
        <v>118385020372</v>
      </c>
      <c r="J6" s="110">
        <f t="shared" si="1"/>
        <v>37019283240</v>
      </c>
      <c r="K6" s="110">
        <f t="shared" si="1"/>
        <v>134664494378</v>
      </c>
    </row>
    <row r="7" spans="1:11" s="109" customFormat="1" ht="17.45" customHeight="1">
      <c r="A7" s="112" t="s">
        <v>2902</v>
      </c>
      <c r="B7" s="110">
        <f>B8+B9+B10+B11</f>
        <v>74054190754</v>
      </c>
      <c r="C7" s="110">
        <f t="shared" ref="C7:K7" si="2">C8+C9+C10+C11</f>
        <v>68786628231</v>
      </c>
      <c r="D7" s="110">
        <f t="shared" si="2"/>
        <v>50001926271</v>
      </c>
      <c r="E7" s="110">
        <f t="shared" si="2"/>
        <v>12613412277</v>
      </c>
      <c r="F7" s="110">
        <f t="shared" si="2"/>
        <v>4966708</v>
      </c>
      <c r="G7" s="110">
        <f t="shared" si="2"/>
        <v>6166322975</v>
      </c>
      <c r="H7" s="110">
        <f t="shared" si="2"/>
        <v>5267562523</v>
      </c>
      <c r="I7" s="110">
        <f t="shared" si="2"/>
        <v>5267562523</v>
      </c>
      <c r="J7" s="110">
        <f t="shared" si="2"/>
        <v>0</v>
      </c>
      <c r="K7" s="110">
        <f t="shared" si="2"/>
        <v>0</v>
      </c>
    </row>
    <row r="8" spans="1:11" s="116" customFormat="1" ht="17.45" customHeight="1">
      <c r="A8" s="113" t="s">
        <v>26</v>
      </c>
      <c r="B8" s="114">
        <v>10987231607</v>
      </c>
      <c r="C8" s="114">
        <v>10412621690</v>
      </c>
      <c r="D8" s="114">
        <v>6381942160</v>
      </c>
      <c r="E8" s="114">
        <v>4008435730</v>
      </c>
      <c r="F8" s="114">
        <v>0</v>
      </c>
      <c r="G8" s="114">
        <v>22243800</v>
      </c>
      <c r="H8" s="114">
        <v>574609917</v>
      </c>
      <c r="I8" s="114">
        <v>574609917</v>
      </c>
      <c r="J8" s="115">
        <v>0</v>
      </c>
      <c r="K8" s="115">
        <v>0</v>
      </c>
    </row>
    <row r="9" spans="1:11" s="118" customFormat="1" ht="17.45" customHeight="1">
      <c r="A9" s="117" t="s">
        <v>78</v>
      </c>
      <c r="B9" s="114">
        <v>45832776139</v>
      </c>
      <c r="C9" s="114">
        <v>41327261278</v>
      </c>
      <c r="D9" s="114">
        <v>36065478879</v>
      </c>
      <c r="E9" s="114">
        <v>4828182671</v>
      </c>
      <c r="F9" s="114">
        <v>4966708</v>
      </c>
      <c r="G9" s="114">
        <v>428633020</v>
      </c>
      <c r="H9" s="114">
        <v>4505514861</v>
      </c>
      <c r="I9" s="114">
        <v>4505514861</v>
      </c>
      <c r="J9" s="114">
        <v>0</v>
      </c>
      <c r="K9" s="114">
        <v>0</v>
      </c>
    </row>
    <row r="10" spans="1:11" s="118" customFormat="1" ht="17.45" customHeight="1">
      <c r="A10" s="119" t="s">
        <v>2202</v>
      </c>
      <c r="B10" s="114">
        <v>15953906379</v>
      </c>
      <c r="C10" s="114">
        <v>15822596611</v>
      </c>
      <c r="D10" s="114">
        <v>6644019523</v>
      </c>
      <c r="E10" s="114">
        <v>3492289223</v>
      </c>
      <c r="F10" s="114">
        <v>0</v>
      </c>
      <c r="G10" s="114">
        <v>5686287865</v>
      </c>
      <c r="H10" s="114">
        <v>131309768</v>
      </c>
      <c r="I10" s="114">
        <v>131309768</v>
      </c>
      <c r="J10" s="114">
        <v>0</v>
      </c>
      <c r="K10" s="114">
        <v>0</v>
      </c>
    </row>
    <row r="11" spans="1:11" s="116" customFormat="1" ht="17.45" customHeight="1">
      <c r="A11" s="117" t="s">
        <v>2503</v>
      </c>
      <c r="B11" s="114">
        <v>1280276629</v>
      </c>
      <c r="C11" s="114">
        <v>1224148652</v>
      </c>
      <c r="D11" s="114">
        <v>910485709</v>
      </c>
      <c r="E11" s="114">
        <v>284504653</v>
      </c>
      <c r="F11" s="115">
        <v>0</v>
      </c>
      <c r="G11" s="114">
        <v>29158290</v>
      </c>
      <c r="H11" s="114">
        <v>56127977</v>
      </c>
      <c r="I11" s="115">
        <v>56127977</v>
      </c>
      <c r="J11" s="115">
        <v>0</v>
      </c>
      <c r="K11" s="115">
        <v>0</v>
      </c>
    </row>
    <row r="12" spans="1:11" s="122" customFormat="1" ht="17.45" customHeight="1">
      <c r="A12" s="120" t="s">
        <v>2386</v>
      </c>
      <c r="B12" s="121">
        <v>1915878000</v>
      </c>
      <c r="C12" s="121">
        <v>1795878000</v>
      </c>
      <c r="D12" s="121">
        <v>1226522307</v>
      </c>
      <c r="E12" s="121">
        <v>564315200</v>
      </c>
      <c r="F12" s="121">
        <v>0</v>
      </c>
      <c r="G12" s="121">
        <v>5040493</v>
      </c>
      <c r="H12" s="121">
        <v>120000000</v>
      </c>
      <c r="I12" s="121">
        <v>120000000</v>
      </c>
      <c r="J12" s="121">
        <v>0</v>
      </c>
      <c r="K12" s="121">
        <v>0</v>
      </c>
    </row>
    <row r="13" spans="1:11" s="122" customFormat="1" ht="17.45" customHeight="1">
      <c r="A13" s="120" t="s">
        <v>2683</v>
      </c>
      <c r="B13" s="121">
        <v>4926600000</v>
      </c>
      <c r="C13" s="121">
        <v>4905474676</v>
      </c>
      <c r="D13" s="121">
        <v>3964482914</v>
      </c>
      <c r="E13" s="121">
        <v>929306762</v>
      </c>
      <c r="F13" s="121">
        <v>0</v>
      </c>
      <c r="G13" s="121">
        <v>11685000</v>
      </c>
      <c r="H13" s="121">
        <v>21125324</v>
      </c>
      <c r="I13" s="121">
        <v>21125324</v>
      </c>
      <c r="J13" s="121">
        <v>0</v>
      </c>
      <c r="K13" s="121">
        <v>0</v>
      </c>
    </row>
    <row r="14" spans="1:11" s="122" customFormat="1" ht="17.45" customHeight="1">
      <c r="A14" s="120" t="s">
        <v>2903</v>
      </c>
      <c r="B14" s="121">
        <f>SUM(B15:B37)</f>
        <v>883407227597</v>
      </c>
      <c r="C14" s="121">
        <f t="shared" ref="C14:K14" si="3">SUM(C15:C37)</f>
        <v>745600534943</v>
      </c>
      <c r="D14" s="121">
        <f t="shared" si="3"/>
        <v>260576656916</v>
      </c>
      <c r="E14" s="121">
        <f t="shared" si="3"/>
        <v>105498037264</v>
      </c>
      <c r="F14" s="121">
        <f t="shared" si="3"/>
        <v>342024557854</v>
      </c>
      <c r="G14" s="121">
        <f t="shared" si="3"/>
        <v>37501282909</v>
      </c>
      <c r="H14" s="121">
        <f t="shared" si="3"/>
        <v>137806692654</v>
      </c>
      <c r="I14" s="121">
        <f t="shared" si="3"/>
        <v>99087770782</v>
      </c>
      <c r="J14" s="121">
        <f t="shared" si="3"/>
        <v>37019283240</v>
      </c>
      <c r="K14" s="121">
        <f t="shared" si="3"/>
        <v>1699638632</v>
      </c>
    </row>
    <row r="15" spans="1:11" s="116" customFormat="1" ht="17.45" customHeight="1">
      <c r="A15" s="123" t="s">
        <v>43</v>
      </c>
      <c r="B15" s="114">
        <v>1986602542</v>
      </c>
      <c r="C15" s="114">
        <v>1920953551</v>
      </c>
      <c r="D15" s="124">
        <v>942212521</v>
      </c>
      <c r="E15" s="124">
        <v>977651030</v>
      </c>
      <c r="F15" s="124">
        <v>0</v>
      </c>
      <c r="G15" s="124">
        <v>1090000</v>
      </c>
      <c r="H15" s="114">
        <v>65648991</v>
      </c>
      <c r="I15" s="124">
        <v>65648991</v>
      </c>
      <c r="J15" s="124">
        <v>0</v>
      </c>
      <c r="K15" s="124">
        <v>0</v>
      </c>
    </row>
    <row r="16" spans="1:11" s="116" customFormat="1" ht="17.45" customHeight="1">
      <c r="A16" s="117" t="s">
        <v>88</v>
      </c>
      <c r="B16" s="114">
        <v>23537497098</v>
      </c>
      <c r="C16" s="114">
        <v>23437497098</v>
      </c>
      <c r="D16" s="114">
        <v>4991495146</v>
      </c>
      <c r="E16" s="114">
        <v>4071529998</v>
      </c>
      <c r="F16" s="114">
        <v>10462224000</v>
      </c>
      <c r="G16" s="114">
        <v>3912247954</v>
      </c>
      <c r="H16" s="114">
        <v>100000000</v>
      </c>
      <c r="I16" s="114">
        <v>100000000</v>
      </c>
      <c r="J16" s="114">
        <v>0</v>
      </c>
      <c r="K16" s="114">
        <v>0</v>
      </c>
    </row>
    <row r="17" spans="1:11" s="116" customFormat="1" ht="17.45" customHeight="1">
      <c r="A17" s="117" t="s">
        <v>237</v>
      </c>
      <c r="B17" s="114">
        <v>6106439260</v>
      </c>
      <c r="C17" s="114">
        <v>6014639260</v>
      </c>
      <c r="D17" s="114">
        <v>3541363353</v>
      </c>
      <c r="E17" s="114">
        <v>2162378792</v>
      </c>
      <c r="F17" s="114">
        <v>0</v>
      </c>
      <c r="G17" s="114">
        <v>310897115</v>
      </c>
      <c r="H17" s="114">
        <v>91800000</v>
      </c>
      <c r="I17" s="114">
        <v>91800000</v>
      </c>
      <c r="J17" s="114">
        <v>0</v>
      </c>
      <c r="K17" s="114">
        <v>0</v>
      </c>
    </row>
    <row r="18" spans="1:11" s="118" customFormat="1" ht="17.45" customHeight="1">
      <c r="A18" s="117" t="s">
        <v>304</v>
      </c>
      <c r="B18" s="114">
        <v>44612433514</v>
      </c>
      <c r="C18" s="114">
        <v>41928292229</v>
      </c>
      <c r="D18" s="114">
        <v>17913307647</v>
      </c>
      <c r="E18" s="114">
        <v>5668238740</v>
      </c>
      <c r="F18" s="114">
        <v>17075387772</v>
      </c>
      <c r="G18" s="114">
        <v>1271358070</v>
      </c>
      <c r="H18" s="114">
        <v>2684141285</v>
      </c>
      <c r="I18" s="114">
        <v>998612435</v>
      </c>
      <c r="J18" s="114">
        <v>0</v>
      </c>
      <c r="K18" s="114">
        <v>1685528850</v>
      </c>
    </row>
    <row r="19" spans="1:11" s="116" customFormat="1" ht="17.45" customHeight="1">
      <c r="A19" s="117" t="s">
        <v>517</v>
      </c>
      <c r="B19" s="114">
        <v>55610989782</v>
      </c>
      <c r="C19" s="114">
        <v>54465312202</v>
      </c>
      <c r="D19" s="114">
        <v>43361536305</v>
      </c>
      <c r="E19" s="114">
        <v>10811396769</v>
      </c>
      <c r="F19" s="114">
        <v>0</v>
      </c>
      <c r="G19" s="114">
        <v>292379128</v>
      </c>
      <c r="H19" s="114">
        <v>1145677580</v>
      </c>
      <c r="I19" s="114">
        <v>1145677580</v>
      </c>
      <c r="J19" s="114">
        <v>0</v>
      </c>
      <c r="K19" s="114">
        <v>0</v>
      </c>
    </row>
    <row r="20" spans="1:11" s="116" customFormat="1" ht="17.45" customHeight="1">
      <c r="A20" s="117" t="s">
        <v>587</v>
      </c>
      <c r="B20" s="114">
        <v>61612029583</v>
      </c>
      <c r="C20" s="114">
        <v>61412029583</v>
      </c>
      <c r="D20" s="114">
        <v>7216696013</v>
      </c>
      <c r="E20" s="114">
        <v>5454699417</v>
      </c>
      <c r="F20" s="114">
        <v>48384675989</v>
      </c>
      <c r="G20" s="114">
        <v>355958164</v>
      </c>
      <c r="H20" s="114">
        <v>200000000</v>
      </c>
      <c r="I20" s="114">
        <v>200000000</v>
      </c>
      <c r="J20" s="114">
        <v>0</v>
      </c>
      <c r="K20" s="114">
        <v>0</v>
      </c>
    </row>
    <row r="21" spans="1:11" s="118" customFormat="1" ht="17.45" customHeight="1">
      <c r="A21" s="125" t="s">
        <v>2869</v>
      </c>
      <c r="B21" s="114">
        <v>70440415497</v>
      </c>
      <c r="C21" s="114">
        <v>14570233505</v>
      </c>
      <c r="D21" s="126">
        <v>6440098836</v>
      </c>
      <c r="E21" s="126">
        <v>5786414339</v>
      </c>
      <c r="F21" s="126">
        <v>13000000</v>
      </c>
      <c r="G21" s="126">
        <v>2330720330</v>
      </c>
      <c r="H21" s="114">
        <v>55870181992</v>
      </c>
      <c r="I21" s="126">
        <v>54218281992</v>
      </c>
      <c r="J21" s="126">
        <v>1651900000</v>
      </c>
      <c r="K21" s="126">
        <v>0</v>
      </c>
    </row>
    <row r="22" spans="1:11" s="116" customFormat="1" ht="17.45" customHeight="1">
      <c r="A22" s="117" t="s">
        <v>884</v>
      </c>
      <c r="B22" s="114">
        <v>17978649909</v>
      </c>
      <c r="C22" s="114">
        <v>5748338245</v>
      </c>
      <c r="D22" s="114">
        <v>3237959963</v>
      </c>
      <c r="E22" s="114">
        <v>1923753767</v>
      </c>
      <c r="F22" s="114">
        <v>388096373</v>
      </c>
      <c r="G22" s="114">
        <v>198528142</v>
      </c>
      <c r="H22" s="114">
        <v>12230311664</v>
      </c>
      <c r="I22" s="114">
        <v>4885528180</v>
      </c>
      <c r="J22" s="114">
        <v>7344783484</v>
      </c>
      <c r="K22" s="114">
        <v>0</v>
      </c>
    </row>
    <row r="23" spans="1:11" s="116" customFormat="1" ht="17.45" customHeight="1">
      <c r="A23" s="117" t="s">
        <v>1014</v>
      </c>
      <c r="B23" s="114">
        <v>243311232872</v>
      </c>
      <c r="C23" s="114">
        <v>234017009565</v>
      </c>
      <c r="D23" s="114">
        <v>85576266117</v>
      </c>
      <c r="E23" s="114">
        <v>26860628084</v>
      </c>
      <c r="F23" s="114">
        <v>115391304236</v>
      </c>
      <c r="G23" s="114">
        <v>6188811128</v>
      </c>
      <c r="H23" s="114">
        <v>9294223307</v>
      </c>
      <c r="I23" s="114">
        <v>6582376173</v>
      </c>
      <c r="J23" s="114">
        <v>2697737352</v>
      </c>
      <c r="K23" s="114">
        <v>14109782</v>
      </c>
    </row>
    <row r="24" spans="1:11" s="116" customFormat="1" ht="17.45" customHeight="1">
      <c r="A24" s="117" t="s">
        <v>571</v>
      </c>
      <c r="B24" s="114">
        <v>108998879181</v>
      </c>
      <c r="C24" s="114">
        <v>105133887140</v>
      </c>
      <c r="D24" s="114">
        <v>20882972884</v>
      </c>
      <c r="E24" s="114">
        <v>8753089334</v>
      </c>
      <c r="F24" s="114">
        <v>62286510444</v>
      </c>
      <c r="G24" s="114">
        <v>13211314478</v>
      </c>
      <c r="H24" s="114">
        <v>3864992041</v>
      </c>
      <c r="I24" s="114">
        <v>3864992041</v>
      </c>
      <c r="J24" s="114">
        <v>0</v>
      </c>
      <c r="K24" s="114">
        <v>0</v>
      </c>
    </row>
    <row r="25" spans="1:11" s="116" customFormat="1" ht="17.45" customHeight="1">
      <c r="A25" s="117" t="s">
        <v>1499</v>
      </c>
      <c r="B25" s="114">
        <v>19676681622</v>
      </c>
      <c r="C25" s="114">
        <v>18103529509</v>
      </c>
      <c r="D25" s="114">
        <v>14936871718</v>
      </c>
      <c r="E25" s="114">
        <v>3066986191</v>
      </c>
      <c r="F25" s="114">
        <v>0</v>
      </c>
      <c r="G25" s="114">
        <v>99671600</v>
      </c>
      <c r="H25" s="114">
        <v>1573152113</v>
      </c>
      <c r="I25" s="114">
        <v>1573152113</v>
      </c>
      <c r="J25" s="114">
        <v>0</v>
      </c>
      <c r="K25" s="114">
        <v>0</v>
      </c>
    </row>
    <row r="26" spans="1:11" s="116" customFormat="1" ht="17.45" customHeight="1">
      <c r="A26" s="117" t="s">
        <v>1535</v>
      </c>
      <c r="B26" s="114">
        <v>4416805833</v>
      </c>
      <c r="C26" s="114">
        <v>3663281624</v>
      </c>
      <c r="D26" s="114">
        <v>1944594921</v>
      </c>
      <c r="E26" s="114">
        <v>582252714</v>
      </c>
      <c r="F26" s="114">
        <v>1097819813</v>
      </c>
      <c r="G26" s="114">
        <v>38614176</v>
      </c>
      <c r="H26" s="114">
        <v>753524209</v>
      </c>
      <c r="I26" s="114">
        <v>251508022</v>
      </c>
      <c r="J26" s="114">
        <v>502016187</v>
      </c>
      <c r="K26" s="114">
        <v>0</v>
      </c>
    </row>
    <row r="27" spans="1:11" s="116" customFormat="1" ht="17.45" customHeight="1">
      <c r="A27" s="117" t="s">
        <v>1615</v>
      </c>
      <c r="B27" s="114">
        <v>4991509140</v>
      </c>
      <c r="C27" s="114">
        <v>4991509140</v>
      </c>
      <c r="D27" s="114">
        <v>1385843167</v>
      </c>
      <c r="E27" s="114">
        <v>792221909</v>
      </c>
      <c r="F27" s="114">
        <v>1845800000</v>
      </c>
      <c r="G27" s="114">
        <v>967644064</v>
      </c>
      <c r="H27" s="114">
        <v>0</v>
      </c>
      <c r="I27" s="114">
        <v>0</v>
      </c>
      <c r="J27" s="114">
        <v>0</v>
      </c>
      <c r="K27" s="114">
        <v>0</v>
      </c>
    </row>
    <row r="28" spans="1:11" s="116" customFormat="1" ht="17.45" customHeight="1">
      <c r="A28" s="119" t="s">
        <v>1680</v>
      </c>
      <c r="B28" s="114">
        <v>45233069524</v>
      </c>
      <c r="C28" s="114">
        <v>19735995048</v>
      </c>
      <c r="D28" s="127">
        <v>7271466785</v>
      </c>
      <c r="E28" s="127">
        <v>9748896846</v>
      </c>
      <c r="F28" s="127">
        <v>1984193023</v>
      </c>
      <c r="G28" s="127">
        <v>731438394</v>
      </c>
      <c r="H28" s="114">
        <v>25497074476</v>
      </c>
      <c r="I28" s="127">
        <v>11447523599</v>
      </c>
      <c r="J28" s="127">
        <v>14049550877</v>
      </c>
      <c r="K28" s="127">
        <v>0</v>
      </c>
    </row>
    <row r="29" spans="1:11" s="116" customFormat="1" ht="17.45" customHeight="1">
      <c r="A29" s="128" t="s">
        <v>1855</v>
      </c>
      <c r="B29" s="114">
        <v>15385074010</v>
      </c>
      <c r="C29" s="114">
        <v>14701280365</v>
      </c>
      <c r="D29" s="129">
        <v>9967400450</v>
      </c>
      <c r="E29" s="129">
        <v>4642665326</v>
      </c>
      <c r="F29" s="129">
        <v>0</v>
      </c>
      <c r="G29" s="129">
        <v>91214589</v>
      </c>
      <c r="H29" s="114">
        <v>683793645</v>
      </c>
      <c r="I29" s="129">
        <v>683793645</v>
      </c>
      <c r="J29" s="129">
        <v>0</v>
      </c>
      <c r="K29" s="129">
        <v>0</v>
      </c>
    </row>
    <row r="30" spans="1:11" s="116" customFormat="1" ht="17.45" customHeight="1">
      <c r="A30" s="123" t="s">
        <v>1923</v>
      </c>
      <c r="B30" s="114">
        <v>3201506446</v>
      </c>
      <c r="C30" s="114">
        <v>3201506446</v>
      </c>
      <c r="D30" s="124">
        <v>1449280659</v>
      </c>
      <c r="E30" s="124">
        <v>306846314</v>
      </c>
      <c r="F30" s="124">
        <v>0</v>
      </c>
      <c r="G30" s="124">
        <v>1445379473</v>
      </c>
      <c r="H30" s="114">
        <v>0</v>
      </c>
      <c r="I30" s="124">
        <v>0</v>
      </c>
      <c r="J30" s="124">
        <v>0</v>
      </c>
      <c r="K30" s="124">
        <v>0</v>
      </c>
    </row>
    <row r="31" spans="1:11" s="118" customFormat="1" ht="17.45" customHeight="1">
      <c r="A31" s="117" t="s">
        <v>430</v>
      </c>
      <c r="B31" s="114">
        <v>87057057194</v>
      </c>
      <c r="C31" s="114">
        <v>81974579438</v>
      </c>
      <c r="D31" s="114">
        <v>3042552265</v>
      </c>
      <c r="E31" s="114">
        <v>2062619532</v>
      </c>
      <c r="F31" s="114">
        <v>76842494794</v>
      </c>
      <c r="G31" s="114">
        <v>26912847</v>
      </c>
      <c r="H31" s="114">
        <v>5082477756</v>
      </c>
      <c r="I31" s="114">
        <v>109182416</v>
      </c>
      <c r="J31" s="114">
        <v>4973295340</v>
      </c>
      <c r="K31" s="114">
        <v>0</v>
      </c>
    </row>
    <row r="32" spans="1:11" s="116" customFormat="1" ht="17.45" customHeight="1">
      <c r="A32" s="117" t="s">
        <v>2160</v>
      </c>
      <c r="B32" s="114">
        <v>4986954684</v>
      </c>
      <c r="C32" s="114">
        <v>2918928330</v>
      </c>
      <c r="D32" s="115">
        <v>553413953</v>
      </c>
      <c r="E32" s="115">
        <v>1199982031</v>
      </c>
      <c r="F32" s="115">
        <v>0</v>
      </c>
      <c r="G32" s="114">
        <v>1165532346</v>
      </c>
      <c r="H32" s="114">
        <v>2068026354</v>
      </c>
      <c r="I32" s="115">
        <v>1268026354</v>
      </c>
      <c r="J32" s="115">
        <v>800000000</v>
      </c>
      <c r="K32" s="115">
        <v>0</v>
      </c>
    </row>
    <row r="33" spans="1:11" s="118" customFormat="1" ht="17.45" customHeight="1">
      <c r="A33" s="117" t="s">
        <v>64</v>
      </c>
      <c r="B33" s="114">
        <v>1480354898</v>
      </c>
      <c r="C33" s="114">
        <v>1380354898</v>
      </c>
      <c r="D33" s="114">
        <v>1068911674</v>
      </c>
      <c r="E33" s="114">
        <v>309321224</v>
      </c>
      <c r="F33" s="114">
        <v>0</v>
      </c>
      <c r="G33" s="114">
        <v>2122000</v>
      </c>
      <c r="H33" s="114">
        <v>100000000</v>
      </c>
      <c r="I33" s="114">
        <v>100000000</v>
      </c>
      <c r="J33" s="114">
        <v>0</v>
      </c>
      <c r="K33" s="114">
        <v>0</v>
      </c>
    </row>
    <row r="34" spans="1:11" s="118" customFormat="1" ht="17.45" customHeight="1">
      <c r="A34" s="117" t="s">
        <v>2379</v>
      </c>
      <c r="B34" s="114">
        <v>902375239</v>
      </c>
      <c r="C34" s="114">
        <v>862310994</v>
      </c>
      <c r="D34" s="114">
        <v>622193625</v>
      </c>
      <c r="E34" s="114">
        <v>240093869</v>
      </c>
      <c r="F34" s="114">
        <v>0</v>
      </c>
      <c r="G34" s="114">
        <v>23500</v>
      </c>
      <c r="H34" s="114">
        <v>40064245</v>
      </c>
      <c r="I34" s="114">
        <v>40064245</v>
      </c>
      <c r="J34" s="114">
        <v>0</v>
      </c>
      <c r="K34" s="114">
        <v>0</v>
      </c>
    </row>
    <row r="35" spans="1:11" s="118" customFormat="1" ht="17.45" customHeight="1">
      <c r="A35" s="117" t="s">
        <v>2556</v>
      </c>
      <c r="B35" s="114">
        <v>40536522049</v>
      </c>
      <c r="C35" s="114">
        <v>29415522049</v>
      </c>
      <c r="D35" s="114">
        <v>20359364909</v>
      </c>
      <c r="E35" s="114">
        <v>9017337232</v>
      </c>
      <c r="F35" s="114">
        <v>0</v>
      </c>
      <c r="G35" s="114">
        <v>38819908</v>
      </c>
      <c r="H35" s="114">
        <v>11121000000</v>
      </c>
      <c r="I35" s="114">
        <v>11121000000</v>
      </c>
      <c r="J35" s="114">
        <v>0</v>
      </c>
      <c r="K35" s="114">
        <v>0</v>
      </c>
    </row>
    <row r="36" spans="1:11" s="118" customFormat="1" ht="17.45" customHeight="1">
      <c r="A36" s="117" t="s">
        <v>2595</v>
      </c>
      <c r="B36" s="114">
        <v>108470762</v>
      </c>
      <c r="C36" s="114">
        <v>107770762</v>
      </c>
      <c r="D36" s="114">
        <v>94155955</v>
      </c>
      <c r="E36" s="114">
        <v>13614807</v>
      </c>
      <c r="F36" s="114">
        <v>0</v>
      </c>
      <c r="G36" s="114">
        <v>0</v>
      </c>
      <c r="H36" s="114">
        <v>700000</v>
      </c>
      <c r="I36" s="114">
        <v>700000</v>
      </c>
      <c r="J36" s="114">
        <v>0</v>
      </c>
      <c r="K36" s="114">
        <v>0</v>
      </c>
    </row>
    <row r="37" spans="1:11" s="118" customFormat="1" ht="17.45" customHeight="1">
      <c r="A37" s="117" t="s">
        <v>2603</v>
      </c>
      <c r="B37" s="114">
        <v>21235676958</v>
      </c>
      <c r="C37" s="114">
        <v>15895773962</v>
      </c>
      <c r="D37" s="114">
        <v>3776698050</v>
      </c>
      <c r="E37" s="114">
        <v>1045418999</v>
      </c>
      <c r="F37" s="114">
        <v>6253051410</v>
      </c>
      <c r="G37" s="114">
        <v>4820605503</v>
      </c>
      <c r="H37" s="114">
        <v>5339902996</v>
      </c>
      <c r="I37" s="114">
        <v>339902996</v>
      </c>
      <c r="J37" s="114">
        <v>5000000000</v>
      </c>
      <c r="K37" s="114">
        <v>0</v>
      </c>
    </row>
    <row r="38" spans="1:11" s="109" customFormat="1" ht="17.45" customHeight="1">
      <c r="A38" s="120" t="s">
        <v>2904</v>
      </c>
      <c r="B38" s="121">
        <f>SUM(B39:B42)</f>
        <v>932354670239</v>
      </c>
      <c r="C38" s="121">
        <f t="shared" ref="C38:K38" si="4">SUM(C39:C42)</f>
        <v>785501252750</v>
      </c>
      <c r="D38" s="121">
        <f t="shared" si="4"/>
        <v>352298484827</v>
      </c>
      <c r="E38" s="121">
        <f t="shared" si="4"/>
        <v>80620000</v>
      </c>
      <c r="F38" s="121">
        <f t="shared" si="4"/>
        <v>0</v>
      </c>
      <c r="G38" s="121">
        <f t="shared" si="4"/>
        <v>433122147923</v>
      </c>
      <c r="H38" s="121">
        <f t="shared" si="4"/>
        <v>146853417489</v>
      </c>
      <c r="I38" s="121">
        <f t="shared" si="4"/>
        <v>13888561743</v>
      </c>
      <c r="J38" s="121">
        <f t="shared" si="4"/>
        <v>0</v>
      </c>
      <c r="K38" s="121">
        <f t="shared" si="4"/>
        <v>132964855746</v>
      </c>
    </row>
    <row r="39" spans="1:11" s="118" customFormat="1" ht="17.45" customHeight="1">
      <c r="A39" s="117" t="s">
        <v>1973</v>
      </c>
      <c r="B39" s="114">
        <v>369737759820</v>
      </c>
      <c r="C39" s="114">
        <v>369737759820</v>
      </c>
      <c r="D39" s="114">
        <v>0</v>
      </c>
      <c r="E39" s="114">
        <v>0</v>
      </c>
      <c r="F39" s="114">
        <v>0</v>
      </c>
      <c r="G39" s="114">
        <v>369737759820</v>
      </c>
      <c r="H39" s="114">
        <v>0</v>
      </c>
      <c r="I39" s="114">
        <v>0</v>
      </c>
      <c r="J39" s="114">
        <v>0</v>
      </c>
      <c r="K39" s="114">
        <v>0</v>
      </c>
    </row>
    <row r="40" spans="1:11" s="118" customFormat="1" ht="17.45" customHeight="1">
      <c r="A40" s="119" t="s">
        <v>2240</v>
      </c>
      <c r="B40" s="114">
        <v>38567252259</v>
      </c>
      <c r="C40" s="114">
        <v>8463790516</v>
      </c>
      <c r="D40" s="114">
        <v>7858970516</v>
      </c>
      <c r="E40" s="114">
        <v>80620000</v>
      </c>
      <c r="F40" s="114">
        <v>0</v>
      </c>
      <c r="G40" s="114">
        <v>524200000</v>
      </c>
      <c r="H40" s="114">
        <v>30103461743</v>
      </c>
      <c r="I40" s="114">
        <v>13888561743</v>
      </c>
      <c r="J40" s="114">
        <v>0</v>
      </c>
      <c r="K40" s="114">
        <v>16214900000</v>
      </c>
    </row>
    <row r="41" spans="1:11" s="118" customFormat="1" ht="28.5" customHeight="1">
      <c r="A41" s="117" t="s">
        <v>2310</v>
      </c>
      <c r="B41" s="114">
        <v>42298979536</v>
      </c>
      <c r="C41" s="114">
        <v>42298979536</v>
      </c>
      <c r="D41" s="114">
        <v>40498981229</v>
      </c>
      <c r="E41" s="114">
        <v>0</v>
      </c>
      <c r="F41" s="114">
        <v>0</v>
      </c>
      <c r="G41" s="114">
        <v>1799998307</v>
      </c>
      <c r="H41" s="114">
        <v>0</v>
      </c>
      <c r="I41" s="114">
        <v>0</v>
      </c>
      <c r="J41" s="114">
        <v>0</v>
      </c>
      <c r="K41" s="114">
        <v>0</v>
      </c>
    </row>
    <row r="42" spans="1:11" s="118" customFormat="1" ht="17.45" customHeight="1">
      <c r="A42" s="117" t="s">
        <v>2421</v>
      </c>
      <c r="B42" s="114">
        <v>481750678624</v>
      </c>
      <c r="C42" s="114">
        <v>365000722878</v>
      </c>
      <c r="D42" s="114">
        <v>303940533082</v>
      </c>
      <c r="E42" s="114">
        <v>0</v>
      </c>
      <c r="F42" s="114">
        <v>0</v>
      </c>
      <c r="G42" s="114">
        <v>61060189796</v>
      </c>
      <c r="H42" s="114">
        <v>116749955746</v>
      </c>
      <c r="I42" s="114">
        <v>0</v>
      </c>
      <c r="J42" s="114">
        <v>0</v>
      </c>
      <c r="K42" s="114">
        <v>116749955746</v>
      </c>
    </row>
    <row r="43" spans="1:11" s="122" customFormat="1" ht="17.45" customHeight="1">
      <c r="A43" s="130" t="s">
        <v>2905</v>
      </c>
      <c r="B43" s="121">
        <f>SUM(B44:B47)</f>
        <v>799707063991</v>
      </c>
      <c r="C43" s="121">
        <f t="shared" ref="C43:K43" si="5">SUM(C44:C47)</f>
        <v>799707063991</v>
      </c>
      <c r="D43" s="121">
        <f t="shared" si="5"/>
        <v>0</v>
      </c>
      <c r="E43" s="121">
        <f t="shared" si="5"/>
        <v>0</v>
      </c>
      <c r="F43" s="121">
        <f t="shared" si="5"/>
        <v>0</v>
      </c>
      <c r="G43" s="121">
        <f t="shared" si="5"/>
        <v>799707063991</v>
      </c>
      <c r="H43" s="121">
        <f t="shared" si="5"/>
        <v>0</v>
      </c>
      <c r="I43" s="121">
        <f t="shared" si="5"/>
        <v>0</v>
      </c>
      <c r="J43" s="121">
        <f t="shared" si="5"/>
        <v>0</v>
      </c>
      <c r="K43" s="121">
        <f t="shared" si="5"/>
        <v>0</v>
      </c>
    </row>
    <row r="44" spans="1:11" s="118" customFormat="1" ht="17.45" customHeight="1">
      <c r="A44" s="117" t="s">
        <v>2286</v>
      </c>
      <c r="B44" s="114">
        <v>261413492663</v>
      </c>
      <c r="C44" s="114">
        <v>261413492663</v>
      </c>
      <c r="D44" s="114">
        <v>0</v>
      </c>
      <c r="E44" s="114">
        <v>0</v>
      </c>
      <c r="F44" s="114">
        <v>0</v>
      </c>
      <c r="G44" s="114">
        <v>261413492663</v>
      </c>
      <c r="H44" s="114">
        <v>0</v>
      </c>
      <c r="I44" s="114">
        <v>0</v>
      </c>
      <c r="J44" s="114">
        <v>0</v>
      </c>
      <c r="K44" s="114">
        <v>0</v>
      </c>
    </row>
    <row r="45" spans="1:11" s="118" customFormat="1" ht="17.45" customHeight="1">
      <c r="A45" s="117" t="s">
        <v>2486</v>
      </c>
      <c r="B45" s="114">
        <v>12298400800</v>
      </c>
      <c r="C45" s="114">
        <v>12298400800</v>
      </c>
      <c r="D45" s="114">
        <v>0</v>
      </c>
      <c r="E45" s="114">
        <v>0</v>
      </c>
      <c r="F45" s="114">
        <v>0</v>
      </c>
      <c r="G45" s="114">
        <v>12298400800</v>
      </c>
      <c r="H45" s="114">
        <v>0</v>
      </c>
      <c r="I45" s="114">
        <v>0</v>
      </c>
      <c r="J45" s="114">
        <v>0</v>
      </c>
      <c r="K45" s="114">
        <v>0</v>
      </c>
    </row>
    <row r="46" spans="1:11" s="118" customFormat="1" ht="17.45" customHeight="1">
      <c r="A46" s="117" t="s">
        <v>2362</v>
      </c>
      <c r="B46" s="114">
        <v>503605970528</v>
      </c>
      <c r="C46" s="114">
        <v>503605970528</v>
      </c>
      <c r="D46" s="114">
        <v>0</v>
      </c>
      <c r="E46" s="114">
        <v>0</v>
      </c>
      <c r="F46" s="114">
        <v>0</v>
      </c>
      <c r="G46" s="114">
        <v>503605970528</v>
      </c>
      <c r="H46" s="114">
        <v>0</v>
      </c>
      <c r="I46" s="114">
        <v>0</v>
      </c>
      <c r="J46" s="114">
        <v>0</v>
      </c>
      <c r="K46" s="114">
        <v>0</v>
      </c>
    </row>
    <row r="47" spans="1:11" s="118" customFormat="1" ht="17.45" customHeight="1">
      <c r="A47" s="117" t="s">
        <v>2375</v>
      </c>
      <c r="B47" s="114">
        <v>22389200000</v>
      </c>
      <c r="C47" s="114">
        <v>22389200000</v>
      </c>
      <c r="D47" s="114">
        <v>0</v>
      </c>
      <c r="E47" s="114">
        <v>0</v>
      </c>
      <c r="F47" s="114">
        <v>0</v>
      </c>
      <c r="G47" s="114">
        <v>22389200000</v>
      </c>
      <c r="H47" s="114">
        <v>0</v>
      </c>
      <c r="I47" s="114">
        <v>0</v>
      </c>
      <c r="J47" s="114">
        <v>0</v>
      </c>
      <c r="K47" s="114">
        <v>0</v>
      </c>
    </row>
    <row r="48" spans="1:11" s="109" customFormat="1" ht="17.45" customHeight="1">
      <c r="A48" s="112" t="s">
        <v>2906</v>
      </c>
      <c r="B48" s="110">
        <f>SUM(B49:B52)</f>
        <v>1281634217536</v>
      </c>
      <c r="C48" s="110">
        <f t="shared" ref="C48:K48" si="6">SUM(C49:C52)</f>
        <v>946282162051</v>
      </c>
      <c r="D48" s="110">
        <f t="shared" si="6"/>
        <v>281275860809</v>
      </c>
      <c r="E48" s="110">
        <f t="shared" si="6"/>
        <v>234617007094</v>
      </c>
      <c r="F48" s="110">
        <f t="shared" si="6"/>
        <v>0</v>
      </c>
      <c r="G48" s="110">
        <f t="shared" si="6"/>
        <v>430389294148</v>
      </c>
      <c r="H48" s="110">
        <f t="shared" si="6"/>
        <v>335352055485</v>
      </c>
      <c r="I48" s="110">
        <f t="shared" si="6"/>
        <v>334837055485</v>
      </c>
      <c r="J48" s="110">
        <f t="shared" si="6"/>
        <v>0</v>
      </c>
      <c r="K48" s="110">
        <f t="shared" si="6"/>
        <v>515000000</v>
      </c>
    </row>
    <row r="49" spans="1:11" s="118" customFormat="1" ht="17.45" customHeight="1">
      <c r="A49" s="131" t="s">
        <v>2691</v>
      </c>
      <c r="B49" s="114">
        <v>477325011806</v>
      </c>
      <c r="C49" s="114">
        <v>176070011806</v>
      </c>
      <c r="D49" s="114">
        <v>75175385151</v>
      </c>
      <c r="E49" s="114">
        <v>32627769568</v>
      </c>
      <c r="F49" s="114">
        <v>0</v>
      </c>
      <c r="G49" s="114">
        <v>68266857087</v>
      </c>
      <c r="H49" s="114">
        <v>301255000000</v>
      </c>
      <c r="I49" s="114">
        <v>301255000000</v>
      </c>
      <c r="J49" s="114">
        <v>0</v>
      </c>
      <c r="K49" s="114">
        <v>0</v>
      </c>
    </row>
    <row r="50" spans="1:11" s="118" customFormat="1" ht="17.45" customHeight="1">
      <c r="A50" s="117" t="s">
        <v>2724</v>
      </c>
      <c r="B50" s="114">
        <v>266964403138</v>
      </c>
      <c r="C50" s="114">
        <v>240485184601</v>
      </c>
      <c r="D50" s="114">
        <v>41464184791</v>
      </c>
      <c r="E50" s="114">
        <v>109960403059</v>
      </c>
      <c r="F50" s="114">
        <v>0</v>
      </c>
      <c r="G50" s="114">
        <v>89060596751</v>
      </c>
      <c r="H50" s="114">
        <v>26479218537</v>
      </c>
      <c r="I50" s="114">
        <v>25964218537</v>
      </c>
      <c r="J50" s="114">
        <v>0</v>
      </c>
      <c r="K50" s="114">
        <v>515000000</v>
      </c>
    </row>
    <row r="51" spans="1:11" s="118" customFormat="1" ht="17.45" customHeight="1">
      <c r="A51" s="117" t="s">
        <v>1999</v>
      </c>
      <c r="B51" s="114">
        <v>394492697982</v>
      </c>
      <c r="C51" s="114">
        <v>388482117426</v>
      </c>
      <c r="D51" s="114">
        <v>132933000000</v>
      </c>
      <c r="E51" s="114">
        <v>66021881135</v>
      </c>
      <c r="F51" s="114">
        <v>0</v>
      </c>
      <c r="G51" s="114">
        <v>189527236291</v>
      </c>
      <c r="H51" s="114">
        <v>6010580556</v>
      </c>
      <c r="I51" s="114">
        <v>6010580556</v>
      </c>
      <c r="J51" s="114">
        <v>0</v>
      </c>
      <c r="K51" s="114">
        <v>0</v>
      </c>
    </row>
    <row r="52" spans="1:11" s="118" customFormat="1" ht="17.45" customHeight="1">
      <c r="A52" s="132" t="s">
        <v>1993</v>
      </c>
      <c r="B52" s="133">
        <v>142852104610</v>
      </c>
      <c r="C52" s="133">
        <v>141244848218</v>
      </c>
      <c r="D52" s="133">
        <v>31703290867</v>
      </c>
      <c r="E52" s="133">
        <v>26006953332</v>
      </c>
      <c r="F52" s="133">
        <v>0</v>
      </c>
      <c r="G52" s="133">
        <v>83534604019</v>
      </c>
      <c r="H52" s="133">
        <v>1607256392</v>
      </c>
      <c r="I52" s="133">
        <v>1607256392</v>
      </c>
      <c r="J52" s="133">
        <v>0</v>
      </c>
      <c r="K52" s="133">
        <v>0</v>
      </c>
    </row>
    <row r="53" spans="1:11" s="135" customFormat="1" ht="17.45" customHeight="1">
      <c r="A53" s="112" t="s">
        <v>2907</v>
      </c>
      <c r="B53" s="121">
        <v>47983981214</v>
      </c>
      <c r="C53" s="121">
        <v>47983981214</v>
      </c>
      <c r="D53" s="121"/>
      <c r="E53" s="121"/>
      <c r="F53" s="121"/>
      <c r="G53" s="121">
        <v>47983981214</v>
      </c>
      <c r="H53" s="134"/>
      <c r="I53" s="134"/>
      <c r="J53" s="134"/>
      <c r="K53" s="134"/>
    </row>
    <row r="54" spans="1:11" s="138" customFormat="1" ht="17.45" customHeight="1">
      <c r="A54" s="136" t="s">
        <v>2908</v>
      </c>
      <c r="B54" s="137">
        <f>B5+B43+B53</f>
        <v>3977999848117</v>
      </c>
      <c r="C54" s="137">
        <f t="shared" ref="C54:K54" si="7">C5+C43+C53</f>
        <v>3352578994642</v>
      </c>
      <c r="D54" s="137">
        <f t="shared" si="7"/>
        <v>949343934044</v>
      </c>
      <c r="E54" s="137">
        <f t="shared" si="7"/>
        <v>354302698597</v>
      </c>
      <c r="F54" s="137">
        <f t="shared" si="7"/>
        <v>342029524562</v>
      </c>
      <c r="G54" s="137">
        <f t="shared" si="7"/>
        <v>1706902837439</v>
      </c>
      <c r="H54" s="137">
        <f t="shared" si="7"/>
        <v>625420853475</v>
      </c>
      <c r="I54" s="137">
        <f t="shared" si="7"/>
        <v>453222075857</v>
      </c>
      <c r="J54" s="137">
        <f t="shared" si="7"/>
        <v>37019283240</v>
      </c>
      <c r="K54" s="137">
        <f t="shared" si="7"/>
        <v>135179494378</v>
      </c>
    </row>
    <row r="55" spans="1:11" s="116" customFormat="1" ht="17.45" customHeight="1">
      <c r="A55" s="116" t="s">
        <v>2863</v>
      </c>
      <c r="B55" s="139"/>
      <c r="C55" s="139"/>
      <c r="D55" s="139"/>
      <c r="E55" s="139"/>
      <c r="F55" s="139"/>
      <c r="G55" s="139"/>
      <c r="H55" s="139"/>
      <c r="I55" s="139"/>
      <c r="J55" s="139"/>
      <c r="K55" s="139"/>
    </row>
    <row r="56" spans="1:11" s="116" customFormat="1" ht="17.45" customHeight="1">
      <c r="A56" s="140" t="s">
        <v>2909</v>
      </c>
      <c r="B56" s="115">
        <f>C56+H56</f>
        <v>37607490500</v>
      </c>
      <c r="C56" s="115">
        <f>D56+E56+F56+G56</f>
        <v>37607490500</v>
      </c>
      <c r="D56" s="114">
        <v>37607490500</v>
      </c>
      <c r="E56" s="114"/>
      <c r="F56" s="114"/>
      <c r="G56" s="114"/>
      <c r="H56" s="139">
        <f>I56+J56+K56</f>
        <v>0</v>
      </c>
      <c r="I56" s="139"/>
      <c r="J56" s="139"/>
      <c r="K56" s="139"/>
    </row>
    <row r="57" spans="1:11" s="116" customFormat="1" ht="17.45" customHeight="1">
      <c r="A57" s="140" t="s">
        <v>2910</v>
      </c>
      <c r="B57" s="115">
        <f t="shared" ref="B57:B59" si="8">C57+H57</f>
        <v>292485257617</v>
      </c>
      <c r="C57" s="115">
        <f t="shared" ref="C57:C59" si="9">D57+E57+F57+G57</f>
        <v>292485257617</v>
      </c>
      <c r="D57" s="114"/>
      <c r="E57" s="114"/>
      <c r="F57" s="114"/>
      <c r="G57" s="114">
        <f>G58+G59</f>
        <v>292485257617</v>
      </c>
      <c r="H57" s="139">
        <f t="shared" ref="H57:H59" si="10">I57+J57+K57</f>
        <v>0</v>
      </c>
      <c r="I57" s="139"/>
      <c r="J57" s="139"/>
      <c r="K57" s="139"/>
    </row>
    <row r="58" spans="1:11" s="116" customFormat="1" ht="17.45" customHeight="1">
      <c r="A58" s="141" t="s">
        <v>2866</v>
      </c>
      <c r="B58" s="115">
        <f t="shared" si="8"/>
        <v>195666697982</v>
      </c>
      <c r="C58" s="115">
        <f t="shared" si="9"/>
        <v>195666697982</v>
      </c>
      <c r="D58" s="114"/>
      <c r="E58" s="114"/>
      <c r="F58" s="114"/>
      <c r="G58" s="114">
        <v>195666697982</v>
      </c>
      <c r="H58" s="139">
        <f t="shared" si="10"/>
        <v>0</v>
      </c>
      <c r="I58" s="139"/>
      <c r="J58" s="139"/>
      <c r="K58" s="139"/>
    </row>
    <row r="59" spans="1:11" s="116" customFormat="1" ht="17.45" customHeight="1">
      <c r="A59" s="141" t="s">
        <v>2867</v>
      </c>
      <c r="B59" s="115">
        <f t="shared" si="8"/>
        <v>96818559635</v>
      </c>
      <c r="C59" s="115">
        <f t="shared" si="9"/>
        <v>96818559635</v>
      </c>
      <c r="D59" s="114"/>
      <c r="E59" s="114"/>
      <c r="F59" s="114"/>
      <c r="G59" s="114">
        <v>96818559635</v>
      </c>
      <c r="H59" s="139">
        <f t="shared" si="10"/>
        <v>0</v>
      </c>
      <c r="I59" s="139"/>
      <c r="J59" s="139"/>
      <c r="K59" s="139"/>
    </row>
    <row r="60" spans="1:11" s="142" customFormat="1" ht="17.45" customHeight="1">
      <c r="A60" s="136" t="s">
        <v>2911</v>
      </c>
      <c r="B60" s="137">
        <f>B54-B56-B57</f>
        <v>3647907100000</v>
      </c>
      <c r="C60" s="137">
        <f t="shared" ref="C60:K60" si="11">C54-C56-C57</f>
        <v>3022486246525</v>
      </c>
      <c r="D60" s="137">
        <f t="shared" si="11"/>
        <v>911736443544</v>
      </c>
      <c r="E60" s="137">
        <f t="shared" si="11"/>
        <v>354302698597</v>
      </c>
      <c r="F60" s="137">
        <f t="shared" si="11"/>
        <v>342029524562</v>
      </c>
      <c r="G60" s="137">
        <f t="shared" si="11"/>
        <v>1414417579822</v>
      </c>
      <c r="H60" s="137">
        <f t="shared" si="11"/>
        <v>625420853475</v>
      </c>
      <c r="I60" s="137">
        <f t="shared" si="11"/>
        <v>453222075857</v>
      </c>
      <c r="J60" s="137">
        <f t="shared" si="11"/>
        <v>37019283240</v>
      </c>
      <c r="K60" s="137">
        <f t="shared" si="11"/>
        <v>135179494378</v>
      </c>
    </row>
  </sheetData>
  <mergeCells count="3">
    <mergeCell ref="A1:K1"/>
    <mergeCell ref="A2:K2"/>
    <mergeCell ref="A3:K3"/>
  </mergeCells>
  <pageMargins left="0.51181102362204722" right="0.51181102362204722" top="0.55118110236220474" bottom="0.55118110236220474" header="0.31496062992125984" footer="0.31496062992125984"/>
  <pageSetup scale="4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V4113"/>
  <sheetViews>
    <sheetView tabSelected="1" workbookViewId="0">
      <pane ySplit="5" topLeftCell="A4084" activePane="bottomLeft" state="frozen"/>
      <selection pane="bottomLeft" activeCell="A4084" sqref="A4084"/>
    </sheetView>
  </sheetViews>
  <sheetFormatPr baseColWidth="10" defaultRowHeight="12.75"/>
  <cols>
    <col min="1" max="1" width="4.28515625" style="16" customWidth="1"/>
    <col min="2" max="2" width="22.5703125" style="57" customWidth="1"/>
    <col min="3" max="3" width="3" style="92" customWidth="1"/>
    <col min="4" max="4" width="20.7109375" style="57" customWidth="1"/>
    <col min="5" max="5" width="3.85546875" style="92" customWidth="1"/>
    <col min="6" max="6" width="33" style="93" customWidth="1"/>
    <col min="7" max="7" width="3.85546875" style="92" customWidth="1"/>
    <col min="8" max="8" width="27" style="93" customWidth="1"/>
    <col min="9" max="9" width="5.42578125" style="92" customWidth="1"/>
    <col min="10" max="10" width="51" style="57" customWidth="1"/>
    <col min="11" max="11" width="6.85546875" style="92" customWidth="1"/>
    <col min="12" max="12" width="55.28515625" style="57" customWidth="1"/>
    <col min="13" max="13" width="5.7109375" style="92" customWidth="1"/>
    <col min="14" max="14" width="41.28515625" style="57" customWidth="1"/>
    <col min="15" max="15" width="17.28515625" style="16" customWidth="1"/>
    <col min="16" max="16" width="16.5703125" style="16" customWidth="1"/>
    <col min="17" max="17" width="14.85546875" style="16" customWidth="1"/>
    <col min="18" max="18" width="14.42578125" style="16" customWidth="1"/>
    <col min="19" max="19" width="15.85546875" style="16" customWidth="1"/>
    <col min="20" max="20" width="16.28515625" style="16" customWidth="1"/>
    <col min="21" max="21" width="15" style="16" customWidth="1"/>
    <col min="22" max="22" width="14.28515625" style="16" customWidth="1"/>
    <col min="23" max="23" width="14.42578125" style="16" customWidth="1"/>
    <col min="24" max="24" width="15" style="16" customWidth="1"/>
    <col min="25" max="16384" width="11.42578125" style="16"/>
  </cols>
  <sheetData>
    <row r="1" spans="1:24" s="2" customFormat="1" ht="23.25" customHeight="1">
      <c r="A1" s="1"/>
      <c r="B1" s="147" t="s">
        <v>0</v>
      </c>
      <c r="C1" s="147"/>
      <c r="D1" s="147"/>
      <c r="E1" s="147"/>
      <c r="F1" s="147"/>
      <c r="G1" s="147"/>
      <c r="H1" s="147"/>
      <c r="I1" s="147"/>
      <c r="J1" s="147"/>
      <c r="K1" s="14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</row>
    <row r="2" spans="1:24" s="2" customFormat="1" ht="23.25" customHeight="1">
      <c r="A2" s="1"/>
      <c r="B2" s="147" t="s">
        <v>1</v>
      </c>
      <c r="C2" s="147"/>
      <c r="D2" s="147"/>
      <c r="E2" s="147"/>
      <c r="F2" s="147"/>
      <c r="G2" s="147"/>
      <c r="H2" s="147"/>
      <c r="I2" s="147"/>
      <c r="J2" s="147"/>
      <c r="K2" s="14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</row>
    <row r="3" spans="1:24" s="2" customFormat="1" ht="23.25" customHeight="1">
      <c r="A3" s="1"/>
      <c r="B3" s="147" t="s">
        <v>2</v>
      </c>
      <c r="C3" s="147"/>
      <c r="D3" s="147"/>
      <c r="E3" s="147"/>
      <c r="F3" s="147"/>
      <c r="G3" s="147"/>
      <c r="H3" s="147"/>
      <c r="I3" s="147"/>
      <c r="J3" s="147"/>
      <c r="K3" s="148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</row>
    <row r="4" spans="1:24" s="2" customFormat="1" ht="23.25" customHeight="1">
      <c r="A4" s="1"/>
      <c r="B4" s="149" t="s">
        <v>3</v>
      </c>
      <c r="C4" s="149"/>
      <c r="D4" s="149"/>
      <c r="E4" s="149"/>
      <c r="F4" s="149"/>
      <c r="G4" s="149"/>
      <c r="H4" s="149"/>
      <c r="I4" s="149"/>
      <c r="J4" s="149"/>
      <c r="K4" s="150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</row>
    <row r="5" spans="1:24" s="7" customFormat="1" ht="23.25" customHeight="1">
      <c r="A5" s="3" t="s">
        <v>4</v>
      </c>
      <c r="B5" s="4" t="s">
        <v>5</v>
      </c>
      <c r="C5" s="4" t="s">
        <v>6</v>
      </c>
      <c r="D5" s="4" t="s">
        <v>7</v>
      </c>
      <c r="E5" s="4" t="s">
        <v>6</v>
      </c>
      <c r="F5" s="4" t="s">
        <v>8</v>
      </c>
      <c r="G5" s="3" t="s">
        <v>9</v>
      </c>
      <c r="H5" s="4" t="s">
        <v>10</v>
      </c>
      <c r="I5" s="5" t="s">
        <v>11</v>
      </c>
      <c r="J5" s="4" t="s">
        <v>12</v>
      </c>
      <c r="K5" s="4" t="s">
        <v>13</v>
      </c>
      <c r="L5" s="4" t="s">
        <v>14</v>
      </c>
      <c r="M5" s="4" t="s">
        <v>15</v>
      </c>
      <c r="N5" s="4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6" t="s">
        <v>21</v>
      </c>
      <c r="T5" s="6" t="s">
        <v>22</v>
      </c>
      <c r="U5" s="6" t="s">
        <v>23</v>
      </c>
      <c r="V5" s="6" t="s">
        <v>24</v>
      </c>
      <c r="W5" s="6" t="s">
        <v>21</v>
      </c>
      <c r="X5" s="6" t="s">
        <v>25</v>
      </c>
    </row>
    <row r="6" spans="1:24" s="14" customFormat="1" ht="12.75" customHeight="1">
      <c r="A6" s="8">
        <v>1</v>
      </c>
      <c r="B6" s="9" t="s">
        <v>26</v>
      </c>
      <c r="C6" s="10">
        <v>1</v>
      </c>
      <c r="D6" s="9" t="s">
        <v>27</v>
      </c>
      <c r="E6" s="10">
        <v>1</v>
      </c>
      <c r="F6" s="11" t="s">
        <v>28</v>
      </c>
      <c r="G6" s="8">
        <v>1</v>
      </c>
      <c r="H6" s="11" t="s">
        <v>28</v>
      </c>
      <c r="I6" s="12">
        <v>4</v>
      </c>
      <c r="J6" s="9" t="s">
        <v>29</v>
      </c>
      <c r="K6" s="10" t="s">
        <v>30</v>
      </c>
      <c r="L6" s="9" t="s">
        <v>31</v>
      </c>
      <c r="M6" s="10">
        <v>200</v>
      </c>
      <c r="N6" s="9" t="s">
        <v>32</v>
      </c>
      <c r="O6" s="13">
        <f>P6+U6</f>
        <v>50000000</v>
      </c>
      <c r="P6" s="13">
        <f>Q6+R6+S6+T6</f>
        <v>0</v>
      </c>
      <c r="Q6" s="13"/>
      <c r="R6" s="13"/>
      <c r="S6" s="13"/>
      <c r="T6" s="13"/>
      <c r="U6" s="13">
        <f>V6+W6+X6</f>
        <v>50000000</v>
      </c>
      <c r="V6" s="13">
        <v>50000000</v>
      </c>
      <c r="W6" s="13"/>
      <c r="X6" s="13"/>
    </row>
    <row r="7" spans="1:24" s="14" customFormat="1" ht="12.75" customHeight="1">
      <c r="A7" s="8">
        <v>1</v>
      </c>
      <c r="B7" s="9" t="s">
        <v>26</v>
      </c>
      <c r="C7" s="10">
        <v>1</v>
      </c>
      <c r="D7" s="9" t="s">
        <v>27</v>
      </c>
      <c r="E7" s="10">
        <v>1</v>
      </c>
      <c r="F7" s="11" t="s">
        <v>28</v>
      </c>
      <c r="G7" s="8">
        <v>1</v>
      </c>
      <c r="H7" s="11" t="s">
        <v>28</v>
      </c>
      <c r="I7" s="12">
        <v>4</v>
      </c>
      <c r="J7" s="9" t="s">
        <v>29</v>
      </c>
      <c r="K7" s="10" t="s">
        <v>33</v>
      </c>
      <c r="L7" s="9" t="s">
        <v>34</v>
      </c>
      <c r="M7" s="10">
        <v>100</v>
      </c>
      <c r="N7" s="9" t="s">
        <v>35</v>
      </c>
      <c r="O7" s="13">
        <f t="shared" ref="O7:O70" si="0">P7+U7</f>
        <v>149075330</v>
      </c>
      <c r="P7" s="13">
        <f t="shared" ref="P7:P70" si="1">Q7+R7+S7+T7</f>
        <v>0</v>
      </c>
      <c r="Q7" s="13"/>
      <c r="R7" s="13"/>
      <c r="S7" s="13"/>
      <c r="T7" s="13"/>
      <c r="U7" s="13">
        <f t="shared" ref="U7:U70" si="2">V7+W7+X7</f>
        <v>149075330</v>
      </c>
      <c r="V7" s="13">
        <v>149075330</v>
      </c>
      <c r="W7" s="13"/>
      <c r="X7" s="13"/>
    </row>
    <row r="8" spans="1:24" s="14" customFormat="1" ht="12.75" customHeight="1">
      <c r="A8" s="8">
        <v>1</v>
      </c>
      <c r="B8" s="9" t="s">
        <v>26</v>
      </c>
      <c r="C8" s="10">
        <v>1</v>
      </c>
      <c r="D8" s="9" t="s">
        <v>27</v>
      </c>
      <c r="E8" s="10">
        <v>1</v>
      </c>
      <c r="F8" s="11" t="s">
        <v>28</v>
      </c>
      <c r="G8" s="8">
        <v>1</v>
      </c>
      <c r="H8" s="11" t="s">
        <v>28</v>
      </c>
      <c r="I8" s="12">
        <v>4</v>
      </c>
      <c r="J8" s="9" t="s">
        <v>29</v>
      </c>
      <c r="K8" s="10" t="s">
        <v>36</v>
      </c>
      <c r="L8" s="9" t="s">
        <v>37</v>
      </c>
      <c r="M8" s="10">
        <v>100</v>
      </c>
      <c r="N8" s="9" t="s">
        <v>35</v>
      </c>
      <c r="O8" s="13">
        <f t="shared" si="0"/>
        <v>5795123369</v>
      </c>
      <c r="P8" s="13">
        <f t="shared" si="1"/>
        <v>5540186704</v>
      </c>
      <c r="Q8" s="13">
        <v>3409591360</v>
      </c>
      <c r="R8" s="13">
        <v>2119161236</v>
      </c>
      <c r="S8" s="13"/>
      <c r="T8" s="13">
        <v>11434108</v>
      </c>
      <c r="U8" s="13">
        <f t="shared" si="2"/>
        <v>254936665</v>
      </c>
      <c r="V8" s="13">
        <v>254936665</v>
      </c>
      <c r="W8" s="13"/>
      <c r="X8" s="13"/>
    </row>
    <row r="9" spans="1:24" s="14" customFormat="1" ht="12.75" customHeight="1">
      <c r="A9" s="8">
        <v>1</v>
      </c>
      <c r="B9" s="9" t="s">
        <v>26</v>
      </c>
      <c r="C9" s="10">
        <v>1</v>
      </c>
      <c r="D9" s="9" t="s">
        <v>27</v>
      </c>
      <c r="E9" s="10">
        <v>1</v>
      </c>
      <c r="F9" s="11" t="s">
        <v>28</v>
      </c>
      <c r="G9" s="8">
        <v>1</v>
      </c>
      <c r="H9" s="11" t="s">
        <v>28</v>
      </c>
      <c r="I9" s="12">
        <v>4</v>
      </c>
      <c r="J9" s="9" t="s">
        <v>29</v>
      </c>
      <c r="K9" s="10" t="s">
        <v>36</v>
      </c>
      <c r="L9" s="9" t="s">
        <v>37</v>
      </c>
      <c r="M9" s="10">
        <v>200</v>
      </c>
      <c r="N9" s="9" t="s">
        <v>32</v>
      </c>
      <c r="O9" s="13">
        <f t="shared" si="0"/>
        <v>3506947913</v>
      </c>
      <c r="P9" s="13">
        <f t="shared" si="1"/>
        <v>3407347913</v>
      </c>
      <c r="Q9" s="13">
        <v>1717520013</v>
      </c>
      <c r="R9" s="13">
        <v>1684908600</v>
      </c>
      <c r="S9" s="13"/>
      <c r="T9" s="13">
        <v>4919300</v>
      </c>
      <c r="U9" s="13">
        <f t="shared" si="2"/>
        <v>99600000</v>
      </c>
      <c r="V9" s="13">
        <v>99600000</v>
      </c>
      <c r="W9" s="13"/>
      <c r="X9" s="13"/>
    </row>
    <row r="10" spans="1:24" ht="12.75" customHeight="1">
      <c r="A10" s="8">
        <v>1</v>
      </c>
      <c r="B10" s="9" t="s">
        <v>26</v>
      </c>
      <c r="C10" s="10">
        <v>1</v>
      </c>
      <c r="D10" s="9" t="s">
        <v>27</v>
      </c>
      <c r="E10" s="10">
        <v>1</v>
      </c>
      <c r="F10" s="11" t="s">
        <v>28</v>
      </c>
      <c r="G10" s="8">
        <v>2</v>
      </c>
      <c r="H10" s="11" t="s">
        <v>38</v>
      </c>
      <c r="I10" s="12">
        <v>3</v>
      </c>
      <c r="J10" s="9" t="s">
        <v>39</v>
      </c>
      <c r="K10" s="10" t="s">
        <v>40</v>
      </c>
      <c r="L10" s="9" t="s">
        <v>41</v>
      </c>
      <c r="M10" s="10">
        <v>101</v>
      </c>
      <c r="N10" s="9" t="s">
        <v>42</v>
      </c>
      <c r="O10" s="13">
        <f t="shared" si="0"/>
        <v>1486084995</v>
      </c>
      <c r="P10" s="13">
        <f t="shared" si="1"/>
        <v>1465087073</v>
      </c>
      <c r="Q10" s="13">
        <v>1254830787</v>
      </c>
      <c r="R10" s="13">
        <v>204365894</v>
      </c>
      <c r="S10" s="13"/>
      <c r="T10" s="13">
        <v>5890392</v>
      </c>
      <c r="U10" s="13">
        <f t="shared" si="2"/>
        <v>20997922</v>
      </c>
      <c r="V10" s="13">
        <v>20997922</v>
      </c>
      <c r="W10" s="15"/>
      <c r="X10" s="15"/>
    </row>
    <row r="11" spans="1:24" ht="12.75" customHeight="1">
      <c r="A11" s="17">
        <v>2</v>
      </c>
      <c r="B11" s="18" t="s">
        <v>43</v>
      </c>
      <c r="C11" s="19">
        <v>1</v>
      </c>
      <c r="D11" s="20" t="s">
        <v>27</v>
      </c>
      <c r="E11" s="19">
        <v>3</v>
      </c>
      <c r="F11" s="21" t="s">
        <v>44</v>
      </c>
      <c r="G11" s="17">
        <v>1</v>
      </c>
      <c r="H11" s="21" t="s">
        <v>45</v>
      </c>
      <c r="I11" s="22">
        <v>2</v>
      </c>
      <c r="J11" s="20" t="s">
        <v>46</v>
      </c>
      <c r="K11" s="23" t="s">
        <v>47</v>
      </c>
      <c r="L11" s="20" t="s">
        <v>48</v>
      </c>
      <c r="M11" s="19">
        <v>113</v>
      </c>
      <c r="N11" s="20" t="s">
        <v>49</v>
      </c>
      <c r="O11" s="13">
        <f t="shared" si="0"/>
        <v>92562811</v>
      </c>
      <c r="P11" s="13">
        <f t="shared" si="1"/>
        <v>92562811</v>
      </c>
      <c r="Q11" s="24">
        <v>75703696</v>
      </c>
      <c r="R11" s="24">
        <v>16859115</v>
      </c>
      <c r="S11" s="24"/>
      <c r="T11" s="24"/>
      <c r="U11" s="13">
        <f>V11+W11+X11</f>
        <v>0</v>
      </c>
      <c r="V11" s="24"/>
      <c r="W11" s="24"/>
      <c r="X11" s="24"/>
    </row>
    <row r="12" spans="1:24" ht="12.75" customHeight="1">
      <c r="A12" s="17">
        <v>2</v>
      </c>
      <c r="B12" s="18" t="s">
        <v>43</v>
      </c>
      <c r="C12" s="19">
        <v>1</v>
      </c>
      <c r="D12" s="20" t="s">
        <v>27</v>
      </c>
      <c r="E12" s="19">
        <v>3</v>
      </c>
      <c r="F12" s="21" t="s">
        <v>44</v>
      </c>
      <c r="G12" s="17">
        <v>1</v>
      </c>
      <c r="H12" s="21" t="s">
        <v>45</v>
      </c>
      <c r="I12" s="22">
        <v>4</v>
      </c>
      <c r="J12" s="20" t="s">
        <v>50</v>
      </c>
      <c r="K12" s="23" t="s">
        <v>51</v>
      </c>
      <c r="L12" s="20" t="s">
        <v>52</v>
      </c>
      <c r="M12" s="19">
        <v>112</v>
      </c>
      <c r="N12" s="20" t="s">
        <v>53</v>
      </c>
      <c r="O12" s="13">
        <f t="shared" si="0"/>
        <v>120632568</v>
      </c>
      <c r="P12" s="13">
        <f t="shared" si="1"/>
        <v>120632568</v>
      </c>
      <c r="Q12" s="24">
        <v>84629274</v>
      </c>
      <c r="R12" s="24">
        <v>36003294</v>
      </c>
      <c r="S12" s="24"/>
      <c r="T12" s="24"/>
      <c r="U12" s="13">
        <f t="shared" si="2"/>
        <v>0</v>
      </c>
      <c r="V12" s="24"/>
      <c r="W12" s="24"/>
      <c r="X12" s="24"/>
    </row>
    <row r="13" spans="1:24" ht="12.75" customHeight="1">
      <c r="A13" s="17">
        <v>2</v>
      </c>
      <c r="B13" s="18" t="s">
        <v>43</v>
      </c>
      <c r="C13" s="19">
        <v>1</v>
      </c>
      <c r="D13" s="20" t="s">
        <v>27</v>
      </c>
      <c r="E13" s="19">
        <v>3</v>
      </c>
      <c r="F13" s="21" t="s">
        <v>44</v>
      </c>
      <c r="G13" s="17">
        <v>1</v>
      </c>
      <c r="H13" s="21" t="s">
        <v>45</v>
      </c>
      <c r="I13" s="22">
        <v>4</v>
      </c>
      <c r="J13" s="20" t="s">
        <v>50</v>
      </c>
      <c r="K13" s="23" t="s">
        <v>51</v>
      </c>
      <c r="L13" s="20" t="s">
        <v>52</v>
      </c>
      <c r="M13" s="19">
        <v>113</v>
      </c>
      <c r="N13" s="20" t="s">
        <v>49</v>
      </c>
      <c r="O13" s="13">
        <f t="shared" si="0"/>
        <v>383729072</v>
      </c>
      <c r="P13" s="13">
        <f t="shared" si="1"/>
        <v>381557247</v>
      </c>
      <c r="Q13" s="24">
        <v>157602757</v>
      </c>
      <c r="R13" s="24">
        <v>222864490</v>
      </c>
      <c r="S13" s="24"/>
      <c r="T13" s="24">
        <v>1090000</v>
      </c>
      <c r="U13" s="13">
        <f t="shared" si="2"/>
        <v>2171825</v>
      </c>
      <c r="V13" s="24">
        <v>2171825</v>
      </c>
      <c r="W13" s="24"/>
      <c r="X13" s="24"/>
    </row>
    <row r="14" spans="1:24" ht="12.75" customHeight="1">
      <c r="A14" s="17">
        <v>2</v>
      </c>
      <c r="B14" s="18" t="s">
        <v>43</v>
      </c>
      <c r="C14" s="19">
        <v>1</v>
      </c>
      <c r="D14" s="20" t="s">
        <v>27</v>
      </c>
      <c r="E14" s="19">
        <v>3</v>
      </c>
      <c r="F14" s="21" t="s">
        <v>44</v>
      </c>
      <c r="G14" s="17">
        <v>1</v>
      </c>
      <c r="H14" s="21" t="s">
        <v>45</v>
      </c>
      <c r="I14" s="22">
        <v>4</v>
      </c>
      <c r="J14" s="20" t="s">
        <v>50</v>
      </c>
      <c r="K14" s="23" t="s">
        <v>51</v>
      </c>
      <c r="L14" s="20" t="s">
        <v>52</v>
      </c>
      <c r="M14" s="19">
        <v>114</v>
      </c>
      <c r="N14" s="20" t="s">
        <v>54</v>
      </c>
      <c r="O14" s="13">
        <f t="shared" si="0"/>
        <v>69830102</v>
      </c>
      <c r="P14" s="13">
        <f t="shared" si="1"/>
        <v>69830102</v>
      </c>
      <c r="Q14" s="24">
        <v>19222140</v>
      </c>
      <c r="R14" s="24">
        <v>50607962</v>
      </c>
      <c r="S14" s="24"/>
      <c r="T14" s="24"/>
      <c r="U14" s="13">
        <f t="shared" si="2"/>
        <v>0</v>
      </c>
      <c r="V14" s="24"/>
      <c r="W14" s="24"/>
      <c r="X14" s="24"/>
    </row>
    <row r="15" spans="1:24" ht="12.75" customHeight="1">
      <c r="A15" s="17">
        <v>2</v>
      </c>
      <c r="B15" s="18" t="s">
        <v>43</v>
      </c>
      <c r="C15" s="19">
        <v>1</v>
      </c>
      <c r="D15" s="20" t="s">
        <v>27</v>
      </c>
      <c r="E15" s="19">
        <v>3</v>
      </c>
      <c r="F15" s="21" t="s">
        <v>44</v>
      </c>
      <c r="G15" s="17">
        <v>1</v>
      </c>
      <c r="H15" s="21" t="s">
        <v>45</v>
      </c>
      <c r="I15" s="22">
        <v>4</v>
      </c>
      <c r="J15" s="20" t="s">
        <v>50</v>
      </c>
      <c r="K15" s="23" t="s">
        <v>51</v>
      </c>
      <c r="L15" s="20" t="s">
        <v>52</v>
      </c>
      <c r="M15" s="19">
        <v>115</v>
      </c>
      <c r="N15" s="20" t="s">
        <v>55</v>
      </c>
      <c r="O15" s="13">
        <f t="shared" si="0"/>
        <v>155515837</v>
      </c>
      <c r="P15" s="13">
        <f t="shared" si="1"/>
        <v>151410936</v>
      </c>
      <c r="Q15" s="24">
        <v>75355362</v>
      </c>
      <c r="R15" s="24">
        <v>76055574</v>
      </c>
      <c r="S15" s="24"/>
      <c r="T15" s="24"/>
      <c r="U15" s="13">
        <f t="shared" si="2"/>
        <v>4104901</v>
      </c>
      <c r="V15" s="24">
        <v>4104901</v>
      </c>
      <c r="W15" s="24"/>
      <c r="X15" s="24"/>
    </row>
    <row r="16" spans="1:24" ht="12.75" customHeight="1">
      <c r="A16" s="17">
        <v>2</v>
      </c>
      <c r="B16" s="18" t="s">
        <v>43</v>
      </c>
      <c r="C16" s="19">
        <v>1</v>
      </c>
      <c r="D16" s="20" t="s">
        <v>27</v>
      </c>
      <c r="E16" s="19">
        <v>3</v>
      </c>
      <c r="F16" s="21" t="s">
        <v>44</v>
      </c>
      <c r="G16" s="17">
        <v>1</v>
      </c>
      <c r="H16" s="21" t="s">
        <v>45</v>
      </c>
      <c r="I16" s="22">
        <v>4</v>
      </c>
      <c r="J16" s="20" t="s">
        <v>50</v>
      </c>
      <c r="K16" s="23" t="s">
        <v>51</v>
      </c>
      <c r="L16" s="20" t="s">
        <v>52</v>
      </c>
      <c r="M16" s="19">
        <v>127</v>
      </c>
      <c r="N16" s="20" t="s">
        <v>56</v>
      </c>
      <c r="O16" s="13">
        <f t="shared" si="0"/>
        <v>48653401</v>
      </c>
      <c r="P16" s="13">
        <f t="shared" si="1"/>
        <v>48653401</v>
      </c>
      <c r="Q16" s="24">
        <v>34704820</v>
      </c>
      <c r="R16" s="24">
        <v>13948581</v>
      </c>
      <c r="S16" s="24"/>
      <c r="T16" s="24"/>
      <c r="U16" s="13">
        <f t="shared" si="2"/>
        <v>0</v>
      </c>
      <c r="V16" s="24"/>
      <c r="W16" s="24"/>
      <c r="X16" s="24"/>
    </row>
    <row r="17" spans="1:24" ht="12.75" customHeight="1">
      <c r="A17" s="17">
        <v>2</v>
      </c>
      <c r="B17" s="18" t="s">
        <v>43</v>
      </c>
      <c r="C17" s="19">
        <v>1</v>
      </c>
      <c r="D17" s="20" t="s">
        <v>27</v>
      </c>
      <c r="E17" s="19">
        <v>3</v>
      </c>
      <c r="F17" s="21" t="s">
        <v>44</v>
      </c>
      <c r="G17" s="17">
        <v>1</v>
      </c>
      <c r="H17" s="21" t="s">
        <v>45</v>
      </c>
      <c r="I17" s="22">
        <v>4</v>
      </c>
      <c r="J17" s="20" t="s">
        <v>50</v>
      </c>
      <c r="K17" s="23" t="s">
        <v>51</v>
      </c>
      <c r="L17" s="20" t="s">
        <v>52</v>
      </c>
      <c r="M17" s="19">
        <v>128</v>
      </c>
      <c r="N17" s="20" t="s">
        <v>57</v>
      </c>
      <c r="O17" s="13">
        <f t="shared" si="0"/>
        <v>38554714</v>
      </c>
      <c r="P17" s="13">
        <f t="shared" si="1"/>
        <v>38554714</v>
      </c>
      <c r="Q17" s="24">
        <v>35490608</v>
      </c>
      <c r="R17" s="24">
        <v>3064106</v>
      </c>
      <c r="S17" s="24"/>
      <c r="T17" s="24"/>
      <c r="U17" s="13">
        <f t="shared" si="2"/>
        <v>0</v>
      </c>
      <c r="V17" s="24"/>
      <c r="W17" s="24"/>
      <c r="X17" s="24"/>
    </row>
    <row r="18" spans="1:24" ht="12.75" customHeight="1">
      <c r="A18" s="17">
        <v>2</v>
      </c>
      <c r="B18" s="18" t="s">
        <v>43</v>
      </c>
      <c r="C18" s="19">
        <v>1</v>
      </c>
      <c r="D18" s="20" t="s">
        <v>27</v>
      </c>
      <c r="E18" s="19">
        <v>3</v>
      </c>
      <c r="F18" s="21" t="s">
        <v>44</v>
      </c>
      <c r="G18" s="17">
        <v>1</v>
      </c>
      <c r="H18" s="21" t="s">
        <v>45</v>
      </c>
      <c r="I18" s="22">
        <v>4</v>
      </c>
      <c r="J18" s="20" t="s">
        <v>50</v>
      </c>
      <c r="K18" s="23" t="s">
        <v>51</v>
      </c>
      <c r="L18" s="20" t="s">
        <v>52</v>
      </c>
      <c r="M18" s="19">
        <v>129</v>
      </c>
      <c r="N18" s="20" t="s">
        <v>58</v>
      </c>
      <c r="O18" s="13">
        <f t="shared" si="0"/>
        <v>45104129</v>
      </c>
      <c r="P18" s="13">
        <f t="shared" si="1"/>
        <v>45064993</v>
      </c>
      <c r="Q18" s="24">
        <v>39431325</v>
      </c>
      <c r="R18" s="24">
        <v>5633668</v>
      </c>
      <c r="S18" s="24"/>
      <c r="T18" s="24"/>
      <c r="U18" s="13">
        <f t="shared" si="2"/>
        <v>39136</v>
      </c>
      <c r="V18" s="24">
        <v>39136</v>
      </c>
      <c r="W18" s="24"/>
      <c r="X18" s="24"/>
    </row>
    <row r="19" spans="1:24" ht="12.75" customHeight="1">
      <c r="A19" s="17">
        <v>2</v>
      </c>
      <c r="B19" s="18" t="s">
        <v>43</v>
      </c>
      <c r="C19" s="19">
        <v>1</v>
      </c>
      <c r="D19" s="20" t="s">
        <v>27</v>
      </c>
      <c r="E19" s="19">
        <v>3</v>
      </c>
      <c r="F19" s="21" t="s">
        <v>44</v>
      </c>
      <c r="G19" s="17">
        <v>1</v>
      </c>
      <c r="H19" s="21" t="s">
        <v>45</v>
      </c>
      <c r="I19" s="22">
        <v>4</v>
      </c>
      <c r="J19" s="20" t="s">
        <v>50</v>
      </c>
      <c r="K19" s="23" t="s">
        <v>51</v>
      </c>
      <c r="L19" s="20" t="s">
        <v>52</v>
      </c>
      <c r="M19" s="19">
        <v>130</v>
      </c>
      <c r="N19" s="20" t="s">
        <v>59</v>
      </c>
      <c r="O19" s="13">
        <f t="shared" si="0"/>
        <v>92246799</v>
      </c>
      <c r="P19" s="13">
        <f t="shared" si="1"/>
        <v>92246799</v>
      </c>
      <c r="Q19" s="24">
        <v>37783552</v>
      </c>
      <c r="R19" s="24">
        <v>54463247</v>
      </c>
      <c r="S19" s="24"/>
      <c r="T19" s="24"/>
      <c r="U19" s="13">
        <f t="shared" si="2"/>
        <v>0</v>
      </c>
      <c r="V19" s="24"/>
      <c r="W19" s="24"/>
      <c r="X19" s="24"/>
    </row>
    <row r="20" spans="1:24" ht="12.75" customHeight="1">
      <c r="A20" s="17">
        <v>2</v>
      </c>
      <c r="B20" s="18" t="s">
        <v>43</v>
      </c>
      <c r="C20" s="19">
        <v>1</v>
      </c>
      <c r="D20" s="20" t="s">
        <v>27</v>
      </c>
      <c r="E20" s="19">
        <v>3</v>
      </c>
      <c r="F20" s="21" t="s">
        <v>44</v>
      </c>
      <c r="G20" s="17">
        <v>1</v>
      </c>
      <c r="H20" s="21" t="s">
        <v>45</v>
      </c>
      <c r="I20" s="22">
        <v>4</v>
      </c>
      <c r="J20" s="20" t="s">
        <v>50</v>
      </c>
      <c r="K20" s="23" t="s">
        <v>60</v>
      </c>
      <c r="L20" s="20" t="s">
        <v>61</v>
      </c>
      <c r="M20" s="19">
        <v>129</v>
      </c>
      <c r="N20" s="20" t="s">
        <v>58</v>
      </c>
      <c r="O20" s="13">
        <f t="shared" si="0"/>
        <v>37482084</v>
      </c>
      <c r="P20" s="13">
        <f t="shared" si="1"/>
        <v>36268414</v>
      </c>
      <c r="Q20" s="24">
        <v>28770400</v>
      </c>
      <c r="R20" s="24">
        <v>7498014</v>
      </c>
      <c r="S20" s="24"/>
      <c r="T20" s="24"/>
      <c r="U20" s="13">
        <f t="shared" si="2"/>
        <v>1213670</v>
      </c>
      <c r="V20" s="24">
        <v>1213670</v>
      </c>
      <c r="W20" s="24"/>
      <c r="X20" s="24"/>
    </row>
    <row r="21" spans="1:24" ht="12.75" customHeight="1">
      <c r="A21" s="17">
        <v>2</v>
      </c>
      <c r="B21" s="18" t="s">
        <v>43</v>
      </c>
      <c r="C21" s="19">
        <v>1</v>
      </c>
      <c r="D21" s="20" t="s">
        <v>27</v>
      </c>
      <c r="E21" s="19">
        <v>3</v>
      </c>
      <c r="F21" s="21" t="s">
        <v>44</v>
      </c>
      <c r="G21" s="17">
        <v>1</v>
      </c>
      <c r="H21" s="21" t="s">
        <v>45</v>
      </c>
      <c r="I21" s="22">
        <v>4</v>
      </c>
      <c r="J21" s="20" t="s">
        <v>50</v>
      </c>
      <c r="K21" s="23" t="s">
        <v>36</v>
      </c>
      <c r="L21" s="20" t="s">
        <v>62</v>
      </c>
      <c r="M21" s="19">
        <v>131</v>
      </c>
      <c r="N21" s="20" t="s">
        <v>63</v>
      </c>
      <c r="O21" s="13">
        <f t="shared" si="0"/>
        <v>39800070</v>
      </c>
      <c r="P21" s="13">
        <f t="shared" si="1"/>
        <v>39800070</v>
      </c>
      <c r="Q21" s="24">
        <v>5513619</v>
      </c>
      <c r="R21" s="24">
        <v>34286451</v>
      </c>
      <c r="S21" s="24"/>
      <c r="T21" s="24"/>
      <c r="U21" s="13">
        <f t="shared" si="2"/>
        <v>0</v>
      </c>
      <c r="V21" s="24"/>
      <c r="W21" s="24"/>
      <c r="X21" s="24"/>
    </row>
    <row r="22" spans="1:24" ht="12.75" customHeight="1">
      <c r="A22" s="17">
        <v>2</v>
      </c>
      <c r="B22" s="18" t="s">
        <v>43</v>
      </c>
      <c r="C22" s="19">
        <v>1</v>
      </c>
      <c r="D22" s="20" t="s">
        <v>27</v>
      </c>
      <c r="E22" s="19">
        <v>3</v>
      </c>
      <c r="F22" s="21" t="s">
        <v>44</v>
      </c>
      <c r="G22" s="17">
        <v>4</v>
      </c>
      <c r="H22" s="21" t="s">
        <v>64</v>
      </c>
      <c r="I22" s="22">
        <v>1</v>
      </c>
      <c r="J22" s="20" t="s">
        <v>65</v>
      </c>
      <c r="K22" s="23" t="s">
        <v>66</v>
      </c>
      <c r="L22" s="20" t="s">
        <v>67</v>
      </c>
      <c r="M22" s="25">
        <v>132</v>
      </c>
      <c r="N22" s="26" t="s">
        <v>68</v>
      </c>
      <c r="O22" s="13">
        <f t="shared" si="0"/>
        <v>12906557</v>
      </c>
      <c r="P22" s="13">
        <f t="shared" si="1"/>
        <v>12906557</v>
      </c>
      <c r="Q22" s="24">
        <v>11568651</v>
      </c>
      <c r="R22" s="24">
        <v>1337906</v>
      </c>
      <c r="S22" s="24"/>
      <c r="T22" s="24"/>
      <c r="U22" s="13">
        <f t="shared" si="2"/>
        <v>0</v>
      </c>
      <c r="V22" s="24"/>
      <c r="W22" s="24"/>
      <c r="X22" s="24"/>
    </row>
    <row r="23" spans="1:24" ht="12.75" customHeight="1">
      <c r="A23" s="17">
        <v>2</v>
      </c>
      <c r="B23" s="18" t="s">
        <v>43</v>
      </c>
      <c r="C23" s="19">
        <v>1</v>
      </c>
      <c r="D23" s="20" t="s">
        <v>27</v>
      </c>
      <c r="E23" s="19">
        <v>6</v>
      </c>
      <c r="F23" s="21" t="s">
        <v>69</v>
      </c>
      <c r="G23" s="17">
        <v>3</v>
      </c>
      <c r="H23" s="11" t="s">
        <v>70</v>
      </c>
      <c r="I23" s="22">
        <v>3</v>
      </c>
      <c r="J23" s="20" t="s">
        <v>71</v>
      </c>
      <c r="K23" s="23" t="s">
        <v>72</v>
      </c>
      <c r="L23" s="20" t="s">
        <v>73</v>
      </c>
      <c r="M23" s="19">
        <v>129</v>
      </c>
      <c r="N23" s="20" t="s">
        <v>58</v>
      </c>
      <c r="O23" s="13">
        <f t="shared" si="0"/>
        <v>29663138</v>
      </c>
      <c r="P23" s="13">
        <f t="shared" si="1"/>
        <v>29571178</v>
      </c>
      <c r="Q23" s="24">
        <v>24352630</v>
      </c>
      <c r="R23" s="24">
        <v>5218548</v>
      </c>
      <c r="S23" s="24"/>
      <c r="T23" s="24"/>
      <c r="U23" s="13">
        <f t="shared" si="2"/>
        <v>91960</v>
      </c>
      <c r="V23" s="24">
        <v>91960</v>
      </c>
      <c r="W23" s="24"/>
      <c r="X23" s="24"/>
    </row>
    <row r="24" spans="1:24" ht="12.75" customHeight="1">
      <c r="A24" s="17">
        <v>2</v>
      </c>
      <c r="B24" s="18" t="s">
        <v>43</v>
      </c>
      <c r="C24" s="19">
        <v>1</v>
      </c>
      <c r="D24" s="20" t="s">
        <v>27</v>
      </c>
      <c r="E24" s="19">
        <v>6</v>
      </c>
      <c r="F24" s="21" t="s">
        <v>69</v>
      </c>
      <c r="G24" s="17">
        <v>3</v>
      </c>
      <c r="H24" s="11" t="s">
        <v>70</v>
      </c>
      <c r="I24" s="22">
        <v>4</v>
      </c>
      <c r="J24" s="20" t="s">
        <v>50</v>
      </c>
      <c r="K24" s="23" t="s">
        <v>74</v>
      </c>
      <c r="L24" s="20" t="s">
        <v>75</v>
      </c>
      <c r="M24" s="19">
        <v>210</v>
      </c>
      <c r="N24" s="20" t="s">
        <v>76</v>
      </c>
      <c r="O24" s="13">
        <f t="shared" si="0"/>
        <v>479638296</v>
      </c>
      <c r="P24" s="13">
        <f t="shared" si="1"/>
        <v>433056714</v>
      </c>
      <c r="Q24" s="24">
        <v>257795804</v>
      </c>
      <c r="R24" s="24">
        <v>175260910</v>
      </c>
      <c r="S24" s="24"/>
      <c r="T24" s="24"/>
      <c r="U24" s="13">
        <f t="shared" si="2"/>
        <v>46581582</v>
      </c>
      <c r="V24" s="24">
        <v>46581582</v>
      </c>
      <c r="W24" s="24"/>
      <c r="X24" s="24"/>
    </row>
    <row r="25" spans="1:24" ht="12.75" customHeight="1">
      <c r="A25" s="17">
        <v>2</v>
      </c>
      <c r="B25" s="18" t="s">
        <v>43</v>
      </c>
      <c r="C25" s="19">
        <v>1</v>
      </c>
      <c r="D25" s="20" t="s">
        <v>27</v>
      </c>
      <c r="E25" s="19">
        <v>6</v>
      </c>
      <c r="F25" s="21" t="s">
        <v>69</v>
      </c>
      <c r="G25" s="17">
        <v>3</v>
      </c>
      <c r="H25" s="11" t="s">
        <v>70</v>
      </c>
      <c r="I25" s="22">
        <v>4</v>
      </c>
      <c r="J25" s="20" t="s">
        <v>50</v>
      </c>
      <c r="K25" s="23" t="s">
        <v>74</v>
      </c>
      <c r="L25" s="20" t="s">
        <v>75</v>
      </c>
      <c r="M25" s="19">
        <v>211</v>
      </c>
      <c r="N25" s="20" t="s">
        <v>77</v>
      </c>
      <c r="O25" s="13">
        <f t="shared" si="0"/>
        <v>340282964</v>
      </c>
      <c r="P25" s="13">
        <f t="shared" si="1"/>
        <v>328837047</v>
      </c>
      <c r="Q25" s="24">
        <v>54287883</v>
      </c>
      <c r="R25" s="24">
        <v>274549164</v>
      </c>
      <c r="S25" s="24"/>
      <c r="T25" s="24"/>
      <c r="U25" s="13">
        <f t="shared" si="2"/>
        <v>11445917</v>
      </c>
      <c r="V25" s="24">
        <v>11445917</v>
      </c>
      <c r="W25" s="24"/>
      <c r="X25" s="24"/>
    </row>
    <row r="26" spans="1:24" s="14" customFormat="1" ht="12.75" customHeight="1">
      <c r="A26" s="8">
        <v>3</v>
      </c>
      <c r="B26" s="9" t="s">
        <v>78</v>
      </c>
      <c r="C26" s="10">
        <v>1</v>
      </c>
      <c r="D26" s="9" t="s">
        <v>27</v>
      </c>
      <c r="E26" s="10">
        <v>2</v>
      </c>
      <c r="F26" s="11" t="s">
        <v>79</v>
      </c>
      <c r="G26" s="8">
        <v>1</v>
      </c>
      <c r="H26" s="11" t="s">
        <v>80</v>
      </c>
      <c r="I26" s="12">
        <v>3</v>
      </c>
      <c r="J26" s="9" t="s">
        <v>81</v>
      </c>
      <c r="K26" s="10" t="s">
        <v>36</v>
      </c>
      <c r="L26" s="9" t="s">
        <v>82</v>
      </c>
      <c r="M26" s="10">
        <v>100</v>
      </c>
      <c r="N26" s="9" t="s">
        <v>83</v>
      </c>
      <c r="O26" s="13">
        <f t="shared" si="0"/>
        <v>4656440517</v>
      </c>
      <c r="P26" s="13">
        <f t="shared" si="1"/>
        <v>3898811461</v>
      </c>
      <c r="Q26" s="13">
        <v>2835130876</v>
      </c>
      <c r="R26" s="13">
        <v>812254387</v>
      </c>
      <c r="S26" s="13">
        <v>4866708</v>
      </c>
      <c r="T26" s="13">
        <v>246559490</v>
      </c>
      <c r="U26" s="13">
        <f t="shared" si="2"/>
        <v>757629056</v>
      </c>
      <c r="V26" s="13">
        <v>757629056</v>
      </c>
      <c r="W26" s="13"/>
      <c r="X26" s="13"/>
    </row>
    <row r="27" spans="1:24" s="14" customFormat="1" ht="12.75" customHeight="1">
      <c r="A27" s="8">
        <v>3</v>
      </c>
      <c r="B27" s="9" t="s">
        <v>78</v>
      </c>
      <c r="C27" s="10">
        <v>1</v>
      </c>
      <c r="D27" s="9" t="s">
        <v>27</v>
      </c>
      <c r="E27" s="10">
        <v>2</v>
      </c>
      <c r="F27" s="11" t="s">
        <v>79</v>
      </c>
      <c r="G27" s="8">
        <v>1</v>
      </c>
      <c r="H27" s="11" t="s">
        <v>80</v>
      </c>
      <c r="I27" s="12">
        <v>3</v>
      </c>
      <c r="J27" s="9" t="s">
        <v>81</v>
      </c>
      <c r="K27" s="10" t="s">
        <v>36</v>
      </c>
      <c r="L27" s="9" t="s">
        <v>82</v>
      </c>
      <c r="M27" s="10">
        <v>110</v>
      </c>
      <c r="N27" s="9" t="s">
        <v>84</v>
      </c>
      <c r="O27" s="13">
        <f t="shared" si="0"/>
        <v>38807372822</v>
      </c>
      <c r="P27" s="13">
        <f t="shared" si="1"/>
        <v>35177710600</v>
      </c>
      <c r="Q27" s="13">
        <v>31401126929</v>
      </c>
      <c r="R27" s="13">
        <v>3624757363</v>
      </c>
      <c r="S27" s="13">
        <v>100000</v>
      </c>
      <c r="T27" s="13">
        <v>151726308</v>
      </c>
      <c r="U27" s="13">
        <f t="shared" si="2"/>
        <v>3629662222</v>
      </c>
      <c r="V27" s="13">
        <v>3629662222</v>
      </c>
      <c r="W27" s="13"/>
      <c r="X27" s="13"/>
    </row>
    <row r="28" spans="1:24" s="14" customFormat="1" ht="12.75" customHeight="1">
      <c r="A28" s="8">
        <v>3</v>
      </c>
      <c r="B28" s="9" t="s">
        <v>78</v>
      </c>
      <c r="C28" s="10">
        <v>1</v>
      </c>
      <c r="D28" s="9" t="s">
        <v>27</v>
      </c>
      <c r="E28" s="10">
        <v>2</v>
      </c>
      <c r="F28" s="11" t="s">
        <v>79</v>
      </c>
      <c r="G28" s="8">
        <v>1</v>
      </c>
      <c r="H28" s="11" t="s">
        <v>80</v>
      </c>
      <c r="I28" s="12">
        <v>4</v>
      </c>
      <c r="J28" s="9" t="s">
        <v>85</v>
      </c>
      <c r="K28" s="10" t="s">
        <v>36</v>
      </c>
      <c r="L28" s="9" t="s">
        <v>82</v>
      </c>
      <c r="M28" s="10">
        <v>210</v>
      </c>
      <c r="N28" s="9" t="s">
        <v>86</v>
      </c>
      <c r="O28" s="13">
        <f t="shared" si="0"/>
        <v>1610016258</v>
      </c>
      <c r="P28" s="13">
        <f t="shared" si="1"/>
        <v>1562071894</v>
      </c>
      <c r="Q28" s="13">
        <v>1236251499</v>
      </c>
      <c r="R28" s="13">
        <v>296925828</v>
      </c>
      <c r="S28" s="13"/>
      <c r="T28" s="13">
        <v>28894567</v>
      </c>
      <c r="U28" s="13">
        <f t="shared" si="2"/>
        <v>47944364</v>
      </c>
      <c r="V28" s="13">
        <v>47944364</v>
      </c>
      <c r="W28" s="13"/>
      <c r="X28" s="13"/>
    </row>
    <row r="29" spans="1:24" s="14" customFormat="1" ht="12.75" customHeight="1">
      <c r="A29" s="8">
        <v>3</v>
      </c>
      <c r="B29" s="9" t="s">
        <v>78</v>
      </c>
      <c r="C29" s="10">
        <v>1</v>
      </c>
      <c r="D29" s="9" t="s">
        <v>27</v>
      </c>
      <c r="E29" s="10">
        <v>2</v>
      </c>
      <c r="F29" s="11" t="s">
        <v>79</v>
      </c>
      <c r="G29" s="8">
        <v>1</v>
      </c>
      <c r="H29" s="11" t="s">
        <v>80</v>
      </c>
      <c r="I29" s="12">
        <v>4</v>
      </c>
      <c r="J29" s="9" t="s">
        <v>85</v>
      </c>
      <c r="K29" s="10" t="s">
        <v>36</v>
      </c>
      <c r="L29" s="9" t="s">
        <v>82</v>
      </c>
      <c r="M29" s="10">
        <v>211</v>
      </c>
      <c r="N29" s="9" t="s">
        <v>87</v>
      </c>
      <c r="O29" s="13">
        <f t="shared" si="0"/>
        <v>758946542</v>
      </c>
      <c r="P29" s="13">
        <f t="shared" si="1"/>
        <v>688667323</v>
      </c>
      <c r="Q29" s="13">
        <v>592969575</v>
      </c>
      <c r="R29" s="13">
        <v>94245093</v>
      </c>
      <c r="S29" s="13"/>
      <c r="T29" s="13">
        <v>1452655</v>
      </c>
      <c r="U29" s="13">
        <f t="shared" si="2"/>
        <v>70279219</v>
      </c>
      <c r="V29" s="13">
        <v>70279219</v>
      </c>
      <c r="W29" s="13"/>
      <c r="X29" s="13"/>
    </row>
    <row r="30" spans="1:24" ht="12.75" customHeight="1">
      <c r="A30" s="27">
        <v>4</v>
      </c>
      <c r="B30" s="9" t="s">
        <v>88</v>
      </c>
      <c r="C30" s="10">
        <v>1</v>
      </c>
      <c r="D30" s="9" t="s">
        <v>27</v>
      </c>
      <c r="E30" s="10">
        <v>2</v>
      </c>
      <c r="F30" s="11" t="s">
        <v>79</v>
      </c>
      <c r="G30" s="27">
        <v>1</v>
      </c>
      <c r="H30" s="11" t="s">
        <v>80</v>
      </c>
      <c r="I30" s="12">
        <v>6</v>
      </c>
      <c r="J30" s="9" t="s">
        <v>89</v>
      </c>
      <c r="K30" s="10" t="s">
        <v>90</v>
      </c>
      <c r="L30" s="9" t="s">
        <v>2877</v>
      </c>
      <c r="M30" s="10" t="s">
        <v>91</v>
      </c>
      <c r="N30" s="28" t="s">
        <v>92</v>
      </c>
      <c r="O30" s="13">
        <f t="shared" si="0"/>
        <v>443424000</v>
      </c>
      <c r="P30" s="13">
        <f t="shared" si="1"/>
        <v>443424000</v>
      </c>
      <c r="Q30" s="13"/>
      <c r="R30" s="13"/>
      <c r="S30" s="13">
        <v>443424000</v>
      </c>
      <c r="T30" s="13"/>
      <c r="U30" s="13">
        <f t="shared" si="2"/>
        <v>0</v>
      </c>
      <c r="V30" s="13"/>
      <c r="W30" s="13"/>
      <c r="X30" s="13"/>
    </row>
    <row r="31" spans="1:24" ht="12.75" customHeight="1">
      <c r="A31" s="27">
        <v>4</v>
      </c>
      <c r="B31" s="9" t="s">
        <v>88</v>
      </c>
      <c r="C31" s="10">
        <v>1</v>
      </c>
      <c r="D31" s="9" t="s">
        <v>27</v>
      </c>
      <c r="E31" s="10">
        <v>2</v>
      </c>
      <c r="F31" s="11" t="s">
        <v>79</v>
      </c>
      <c r="G31" s="27">
        <v>1</v>
      </c>
      <c r="H31" s="11" t="s">
        <v>80</v>
      </c>
      <c r="I31" s="12">
        <v>16</v>
      </c>
      <c r="J31" s="9" t="s">
        <v>93</v>
      </c>
      <c r="K31" s="10" t="s">
        <v>94</v>
      </c>
      <c r="L31" s="9" t="s">
        <v>95</v>
      </c>
      <c r="M31" s="10" t="s">
        <v>96</v>
      </c>
      <c r="N31" s="28" t="s">
        <v>97</v>
      </c>
      <c r="O31" s="13">
        <f t="shared" si="0"/>
        <v>305789215</v>
      </c>
      <c r="P31" s="13">
        <f t="shared" si="1"/>
        <v>305789215</v>
      </c>
      <c r="Q31" s="13">
        <v>271154481</v>
      </c>
      <c r="R31" s="13">
        <v>34634734</v>
      </c>
      <c r="S31" s="13"/>
      <c r="T31" s="13"/>
      <c r="U31" s="13">
        <f t="shared" si="2"/>
        <v>0</v>
      </c>
      <c r="V31" s="13"/>
      <c r="W31" s="13"/>
      <c r="X31" s="13"/>
    </row>
    <row r="32" spans="1:24" ht="12.75" customHeight="1">
      <c r="A32" s="27">
        <v>4</v>
      </c>
      <c r="B32" s="9" t="s">
        <v>88</v>
      </c>
      <c r="C32" s="10">
        <v>1</v>
      </c>
      <c r="D32" s="9" t="s">
        <v>27</v>
      </c>
      <c r="E32" s="10">
        <v>2</v>
      </c>
      <c r="F32" s="11" t="s">
        <v>79</v>
      </c>
      <c r="G32" s="27">
        <v>4</v>
      </c>
      <c r="H32" s="11" t="s">
        <v>98</v>
      </c>
      <c r="I32" s="12">
        <v>8</v>
      </c>
      <c r="J32" s="9" t="s">
        <v>99</v>
      </c>
      <c r="K32" s="10" t="s">
        <v>100</v>
      </c>
      <c r="L32" s="9" t="s">
        <v>101</v>
      </c>
      <c r="M32" s="10" t="s">
        <v>102</v>
      </c>
      <c r="N32" s="28" t="s">
        <v>103</v>
      </c>
      <c r="O32" s="13">
        <f t="shared" si="0"/>
        <v>116336267</v>
      </c>
      <c r="P32" s="13">
        <f t="shared" si="1"/>
        <v>116336267</v>
      </c>
      <c r="Q32" s="13">
        <v>41751960</v>
      </c>
      <c r="R32" s="13">
        <v>73434307</v>
      </c>
      <c r="S32" s="13"/>
      <c r="T32" s="13">
        <v>1150000</v>
      </c>
      <c r="U32" s="13">
        <f t="shared" si="2"/>
        <v>0</v>
      </c>
      <c r="V32" s="13"/>
      <c r="W32" s="13"/>
      <c r="X32" s="13"/>
    </row>
    <row r="33" spans="1:24" ht="12.75" customHeight="1">
      <c r="A33" s="27">
        <v>4</v>
      </c>
      <c r="B33" s="9" t="s">
        <v>88</v>
      </c>
      <c r="C33" s="10">
        <v>1</v>
      </c>
      <c r="D33" s="9" t="s">
        <v>27</v>
      </c>
      <c r="E33" s="10">
        <v>2</v>
      </c>
      <c r="F33" s="11" t="s">
        <v>79</v>
      </c>
      <c r="G33" s="27">
        <v>4</v>
      </c>
      <c r="H33" s="11" t="s">
        <v>98</v>
      </c>
      <c r="I33" s="12">
        <v>8</v>
      </c>
      <c r="J33" s="9" t="s">
        <v>99</v>
      </c>
      <c r="K33" s="10" t="s">
        <v>104</v>
      </c>
      <c r="L33" s="9" t="s">
        <v>105</v>
      </c>
      <c r="M33" s="10" t="s">
        <v>106</v>
      </c>
      <c r="N33" s="28" t="s">
        <v>107</v>
      </c>
      <c r="O33" s="13">
        <f t="shared" si="0"/>
        <v>105283333</v>
      </c>
      <c r="P33" s="13">
        <f t="shared" si="1"/>
        <v>105283333</v>
      </c>
      <c r="Q33" s="13">
        <v>29928107</v>
      </c>
      <c r="R33" s="13">
        <v>44690005</v>
      </c>
      <c r="S33" s="13">
        <v>28700000</v>
      </c>
      <c r="T33" s="13">
        <v>1965221</v>
      </c>
      <c r="U33" s="13">
        <f t="shared" si="2"/>
        <v>0</v>
      </c>
      <c r="V33" s="13"/>
      <c r="W33" s="13"/>
      <c r="X33" s="13"/>
    </row>
    <row r="34" spans="1:24" ht="12.75" customHeight="1">
      <c r="A34" s="27">
        <v>4</v>
      </c>
      <c r="B34" s="9" t="s">
        <v>88</v>
      </c>
      <c r="C34" s="10">
        <v>1</v>
      </c>
      <c r="D34" s="9" t="s">
        <v>27</v>
      </c>
      <c r="E34" s="10">
        <v>2</v>
      </c>
      <c r="F34" s="11" t="s">
        <v>79</v>
      </c>
      <c r="G34" s="27">
        <v>4</v>
      </c>
      <c r="H34" s="11" t="s">
        <v>98</v>
      </c>
      <c r="I34" s="12">
        <v>8</v>
      </c>
      <c r="J34" s="9" t="s">
        <v>99</v>
      </c>
      <c r="K34" s="10" t="s">
        <v>74</v>
      </c>
      <c r="L34" s="9" t="s">
        <v>108</v>
      </c>
      <c r="M34" s="10">
        <v>911</v>
      </c>
      <c r="N34" s="28" t="s">
        <v>109</v>
      </c>
      <c r="O34" s="13">
        <f t="shared" si="0"/>
        <v>26247991</v>
      </c>
      <c r="P34" s="13">
        <f t="shared" si="1"/>
        <v>26247991</v>
      </c>
      <c r="Q34" s="13">
        <v>14987969</v>
      </c>
      <c r="R34" s="13">
        <v>10230022</v>
      </c>
      <c r="S34" s="13"/>
      <c r="T34" s="13">
        <v>1030000</v>
      </c>
      <c r="U34" s="13">
        <f t="shared" si="2"/>
        <v>0</v>
      </c>
      <c r="V34" s="13"/>
      <c r="W34" s="13"/>
      <c r="X34" s="13"/>
    </row>
    <row r="35" spans="1:24" ht="12.75" customHeight="1">
      <c r="A35" s="27">
        <v>4</v>
      </c>
      <c r="B35" s="9" t="s">
        <v>88</v>
      </c>
      <c r="C35" s="10">
        <v>1</v>
      </c>
      <c r="D35" s="9" t="s">
        <v>27</v>
      </c>
      <c r="E35" s="10">
        <v>2</v>
      </c>
      <c r="F35" s="11" t="s">
        <v>79</v>
      </c>
      <c r="G35" s="27">
        <v>4</v>
      </c>
      <c r="H35" s="11" t="s">
        <v>98</v>
      </c>
      <c r="I35" s="12">
        <v>8</v>
      </c>
      <c r="J35" s="9" t="s">
        <v>99</v>
      </c>
      <c r="K35" s="10" t="s">
        <v>110</v>
      </c>
      <c r="L35" s="9" t="s">
        <v>111</v>
      </c>
      <c r="M35" s="10">
        <v>911</v>
      </c>
      <c r="N35" s="28" t="s">
        <v>109</v>
      </c>
      <c r="O35" s="13">
        <f t="shared" si="0"/>
        <v>8500000</v>
      </c>
      <c r="P35" s="13">
        <f t="shared" si="1"/>
        <v>8500000</v>
      </c>
      <c r="Q35" s="13"/>
      <c r="R35" s="13">
        <v>8500000</v>
      </c>
      <c r="S35" s="13"/>
      <c r="T35" s="13"/>
      <c r="U35" s="13">
        <f t="shared" si="2"/>
        <v>0</v>
      </c>
      <c r="V35" s="13"/>
      <c r="W35" s="13"/>
      <c r="X35" s="13"/>
    </row>
    <row r="36" spans="1:24" ht="12.75" customHeight="1">
      <c r="A36" s="27">
        <v>4</v>
      </c>
      <c r="B36" s="9" t="s">
        <v>88</v>
      </c>
      <c r="C36" s="10">
        <v>1</v>
      </c>
      <c r="D36" s="9" t="s">
        <v>27</v>
      </c>
      <c r="E36" s="10">
        <v>2</v>
      </c>
      <c r="F36" s="11" t="s">
        <v>79</v>
      </c>
      <c r="G36" s="27">
        <v>4</v>
      </c>
      <c r="H36" s="11" t="s">
        <v>98</v>
      </c>
      <c r="I36" s="12">
        <v>8</v>
      </c>
      <c r="J36" s="9" t="s">
        <v>99</v>
      </c>
      <c r="K36" s="10" t="s">
        <v>112</v>
      </c>
      <c r="L36" s="9" t="s">
        <v>113</v>
      </c>
      <c r="M36" s="10">
        <v>911</v>
      </c>
      <c r="N36" s="28" t="s">
        <v>109</v>
      </c>
      <c r="O36" s="13">
        <f t="shared" si="0"/>
        <v>2500000</v>
      </c>
      <c r="P36" s="13">
        <f t="shared" si="1"/>
        <v>2500000</v>
      </c>
      <c r="Q36" s="13"/>
      <c r="R36" s="13"/>
      <c r="S36" s="13"/>
      <c r="T36" s="13">
        <v>2500000</v>
      </c>
      <c r="U36" s="13">
        <f t="shared" si="2"/>
        <v>0</v>
      </c>
      <c r="V36" s="13"/>
      <c r="W36" s="13"/>
      <c r="X36" s="13"/>
    </row>
    <row r="37" spans="1:24" ht="12.75" customHeight="1">
      <c r="A37" s="27">
        <v>4</v>
      </c>
      <c r="B37" s="9" t="s">
        <v>88</v>
      </c>
      <c r="C37" s="10">
        <v>1</v>
      </c>
      <c r="D37" s="9" t="s">
        <v>27</v>
      </c>
      <c r="E37" s="10">
        <v>3</v>
      </c>
      <c r="F37" s="11" t="s">
        <v>44</v>
      </c>
      <c r="G37" s="27">
        <v>2</v>
      </c>
      <c r="H37" s="11" t="s">
        <v>114</v>
      </c>
      <c r="I37" s="12">
        <v>2</v>
      </c>
      <c r="J37" s="9" t="s">
        <v>46</v>
      </c>
      <c r="K37" s="10" t="s">
        <v>47</v>
      </c>
      <c r="L37" s="9" t="s">
        <v>48</v>
      </c>
      <c r="M37" s="10" t="s">
        <v>102</v>
      </c>
      <c r="N37" s="28" t="s">
        <v>103</v>
      </c>
      <c r="O37" s="13">
        <f t="shared" si="0"/>
        <v>1861620</v>
      </c>
      <c r="P37" s="13">
        <f t="shared" si="1"/>
        <v>1861620</v>
      </c>
      <c r="Q37" s="13">
        <v>474115</v>
      </c>
      <c r="R37" s="13">
        <v>1367505</v>
      </c>
      <c r="S37" s="13"/>
      <c r="T37" s="13">
        <v>20000</v>
      </c>
      <c r="U37" s="13">
        <f t="shared" si="2"/>
        <v>0</v>
      </c>
      <c r="V37" s="13"/>
      <c r="W37" s="13"/>
      <c r="X37" s="13"/>
    </row>
    <row r="38" spans="1:24" ht="12.75" customHeight="1">
      <c r="A38" s="27">
        <v>4</v>
      </c>
      <c r="B38" s="9" t="s">
        <v>88</v>
      </c>
      <c r="C38" s="10">
        <v>1</v>
      </c>
      <c r="D38" s="9" t="s">
        <v>27</v>
      </c>
      <c r="E38" s="10">
        <v>3</v>
      </c>
      <c r="F38" s="11" t="s">
        <v>44</v>
      </c>
      <c r="G38" s="27">
        <v>2</v>
      </c>
      <c r="H38" s="11" t="s">
        <v>114</v>
      </c>
      <c r="I38" s="12">
        <v>2</v>
      </c>
      <c r="J38" s="9" t="s">
        <v>46</v>
      </c>
      <c r="K38" s="10" t="s">
        <v>47</v>
      </c>
      <c r="L38" s="9" t="s">
        <v>48</v>
      </c>
      <c r="M38" s="10" t="s">
        <v>115</v>
      </c>
      <c r="N38" s="28" t="s">
        <v>116</v>
      </c>
      <c r="O38" s="13">
        <f t="shared" si="0"/>
        <v>1361144</v>
      </c>
      <c r="P38" s="13">
        <f t="shared" si="1"/>
        <v>1361144</v>
      </c>
      <c r="Q38" s="13">
        <v>430958</v>
      </c>
      <c r="R38" s="13">
        <v>930186</v>
      </c>
      <c r="S38" s="13"/>
      <c r="T38" s="13"/>
      <c r="U38" s="13">
        <f t="shared" si="2"/>
        <v>0</v>
      </c>
      <c r="V38" s="13"/>
      <c r="W38" s="13"/>
      <c r="X38" s="13"/>
    </row>
    <row r="39" spans="1:24" ht="12.75" customHeight="1">
      <c r="A39" s="27">
        <v>4</v>
      </c>
      <c r="B39" s="9" t="s">
        <v>88</v>
      </c>
      <c r="C39" s="10">
        <v>1</v>
      </c>
      <c r="D39" s="9" t="s">
        <v>27</v>
      </c>
      <c r="E39" s="10">
        <v>3</v>
      </c>
      <c r="F39" s="11" t="s">
        <v>44</v>
      </c>
      <c r="G39" s="27">
        <v>2</v>
      </c>
      <c r="H39" s="11" t="s">
        <v>114</v>
      </c>
      <c r="I39" s="12">
        <v>2</v>
      </c>
      <c r="J39" s="9" t="s">
        <v>46</v>
      </c>
      <c r="K39" s="10" t="s">
        <v>47</v>
      </c>
      <c r="L39" s="9" t="s">
        <v>48</v>
      </c>
      <c r="M39" s="10" t="s">
        <v>117</v>
      </c>
      <c r="N39" s="28" t="s">
        <v>118</v>
      </c>
      <c r="O39" s="13">
        <f t="shared" si="0"/>
        <v>31751094</v>
      </c>
      <c r="P39" s="13">
        <f t="shared" si="1"/>
        <v>31751094</v>
      </c>
      <c r="Q39" s="13">
        <v>4944553</v>
      </c>
      <c r="R39" s="13">
        <v>26431541</v>
      </c>
      <c r="S39" s="13"/>
      <c r="T39" s="13">
        <v>375000</v>
      </c>
      <c r="U39" s="13">
        <f t="shared" si="2"/>
        <v>0</v>
      </c>
      <c r="V39" s="13"/>
      <c r="W39" s="13"/>
      <c r="X39" s="13"/>
    </row>
    <row r="40" spans="1:24" ht="12.75" customHeight="1">
      <c r="A40" s="27">
        <v>4</v>
      </c>
      <c r="B40" s="9" t="s">
        <v>88</v>
      </c>
      <c r="C40" s="10">
        <v>1</v>
      </c>
      <c r="D40" s="9" t="s">
        <v>27</v>
      </c>
      <c r="E40" s="10">
        <v>3</v>
      </c>
      <c r="F40" s="11" t="s">
        <v>44</v>
      </c>
      <c r="G40" s="27">
        <v>2</v>
      </c>
      <c r="H40" s="11" t="s">
        <v>114</v>
      </c>
      <c r="I40" s="12">
        <v>2</v>
      </c>
      <c r="J40" s="9" t="s">
        <v>46</v>
      </c>
      <c r="K40" s="10" t="s">
        <v>47</v>
      </c>
      <c r="L40" s="9" t="s">
        <v>48</v>
      </c>
      <c r="M40" s="10">
        <v>800</v>
      </c>
      <c r="N40" s="28" t="s">
        <v>119</v>
      </c>
      <c r="O40" s="13">
        <f t="shared" si="0"/>
        <v>51732405</v>
      </c>
      <c r="P40" s="13">
        <f t="shared" si="1"/>
        <v>51732405</v>
      </c>
      <c r="Q40" s="13">
        <v>45307061</v>
      </c>
      <c r="R40" s="13">
        <v>6425344</v>
      </c>
      <c r="S40" s="13"/>
      <c r="T40" s="13"/>
      <c r="U40" s="13">
        <f t="shared" si="2"/>
        <v>0</v>
      </c>
      <c r="V40" s="13"/>
      <c r="W40" s="13"/>
      <c r="X40" s="13"/>
    </row>
    <row r="41" spans="1:24" ht="12.75" customHeight="1">
      <c r="A41" s="27">
        <v>4</v>
      </c>
      <c r="B41" s="9" t="s">
        <v>88</v>
      </c>
      <c r="C41" s="10">
        <v>1</v>
      </c>
      <c r="D41" s="9" t="s">
        <v>27</v>
      </c>
      <c r="E41" s="10">
        <v>3</v>
      </c>
      <c r="F41" s="11" t="s">
        <v>44</v>
      </c>
      <c r="G41" s="27">
        <v>2</v>
      </c>
      <c r="H41" s="11" t="s">
        <v>114</v>
      </c>
      <c r="I41" s="12">
        <v>2</v>
      </c>
      <c r="J41" s="9" t="s">
        <v>46</v>
      </c>
      <c r="K41" s="10" t="s">
        <v>47</v>
      </c>
      <c r="L41" s="9" t="s">
        <v>48</v>
      </c>
      <c r="M41" s="10">
        <v>810</v>
      </c>
      <c r="N41" s="28" t="s">
        <v>120</v>
      </c>
      <c r="O41" s="13">
        <f t="shared" si="0"/>
        <v>100264008</v>
      </c>
      <c r="P41" s="13">
        <f t="shared" si="1"/>
        <v>100264008</v>
      </c>
      <c r="Q41" s="13">
        <v>77478965</v>
      </c>
      <c r="R41" s="13">
        <v>21191925</v>
      </c>
      <c r="S41" s="13"/>
      <c r="T41" s="13">
        <v>1593118</v>
      </c>
      <c r="U41" s="13">
        <f t="shared" si="2"/>
        <v>0</v>
      </c>
      <c r="V41" s="13"/>
      <c r="W41" s="13"/>
      <c r="X41" s="13"/>
    </row>
    <row r="42" spans="1:24" ht="12.75" customHeight="1">
      <c r="A42" s="27">
        <v>4</v>
      </c>
      <c r="B42" s="9" t="s">
        <v>88</v>
      </c>
      <c r="C42" s="10">
        <v>1</v>
      </c>
      <c r="D42" s="9" t="s">
        <v>27</v>
      </c>
      <c r="E42" s="10">
        <v>3</v>
      </c>
      <c r="F42" s="11" t="s">
        <v>44</v>
      </c>
      <c r="G42" s="27">
        <v>2</v>
      </c>
      <c r="H42" s="11" t="s">
        <v>114</v>
      </c>
      <c r="I42" s="12">
        <v>2</v>
      </c>
      <c r="J42" s="9" t="s">
        <v>46</v>
      </c>
      <c r="K42" s="10" t="s">
        <v>47</v>
      </c>
      <c r="L42" s="9" t="s">
        <v>48</v>
      </c>
      <c r="M42" s="10">
        <v>811</v>
      </c>
      <c r="N42" s="28" t="s">
        <v>121</v>
      </c>
      <c r="O42" s="13">
        <f t="shared" si="0"/>
        <v>56799755</v>
      </c>
      <c r="P42" s="13">
        <f t="shared" si="1"/>
        <v>56799755</v>
      </c>
      <c r="Q42" s="13">
        <v>49308554</v>
      </c>
      <c r="R42" s="13">
        <v>7225555</v>
      </c>
      <c r="S42" s="13"/>
      <c r="T42" s="13">
        <v>265646</v>
      </c>
      <c r="U42" s="13">
        <f t="shared" si="2"/>
        <v>0</v>
      </c>
      <c r="V42" s="13"/>
      <c r="W42" s="13"/>
      <c r="X42" s="13"/>
    </row>
    <row r="43" spans="1:24" ht="12.75" customHeight="1">
      <c r="A43" s="27">
        <v>4</v>
      </c>
      <c r="B43" s="9" t="s">
        <v>88</v>
      </c>
      <c r="C43" s="10">
        <v>1</v>
      </c>
      <c r="D43" s="9" t="s">
        <v>27</v>
      </c>
      <c r="E43" s="10">
        <v>3</v>
      </c>
      <c r="F43" s="11" t="s">
        <v>44</v>
      </c>
      <c r="G43" s="27">
        <v>2</v>
      </c>
      <c r="H43" s="11" t="s">
        <v>114</v>
      </c>
      <c r="I43" s="12">
        <v>2</v>
      </c>
      <c r="J43" s="9" t="s">
        <v>46</v>
      </c>
      <c r="K43" s="10" t="s">
        <v>47</v>
      </c>
      <c r="L43" s="9" t="s">
        <v>48</v>
      </c>
      <c r="M43" s="10">
        <v>812</v>
      </c>
      <c r="N43" s="28" t="s">
        <v>122</v>
      </c>
      <c r="O43" s="13">
        <f t="shared" si="0"/>
        <v>149403081</v>
      </c>
      <c r="P43" s="13">
        <f t="shared" si="1"/>
        <v>149403081</v>
      </c>
      <c r="Q43" s="13">
        <v>61586574</v>
      </c>
      <c r="R43" s="13">
        <v>87081507</v>
      </c>
      <c r="S43" s="13"/>
      <c r="T43" s="13">
        <v>735000</v>
      </c>
      <c r="U43" s="13">
        <f t="shared" si="2"/>
        <v>0</v>
      </c>
      <c r="V43" s="13"/>
      <c r="W43" s="13"/>
      <c r="X43" s="13"/>
    </row>
    <row r="44" spans="1:24" ht="12.75" customHeight="1">
      <c r="A44" s="27">
        <v>4</v>
      </c>
      <c r="B44" s="9" t="s">
        <v>88</v>
      </c>
      <c r="C44" s="10">
        <v>1</v>
      </c>
      <c r="D44" s="9" t="s">
        <v>27</v>
      </c>
      <c r="E44" s="10">
        <v>3</v>
      </c>
      <c r="F44" s="11" t="s">
        <v>44</v>
      </c>
      <c r="G44" s="27">
        <v>2</v>
      </c>
      <c r="H44" s="11" t="s">
        <v>114</v>
      </c>
      <c r="I44" s="12">
        <v>2</v>
      </c>
      <c r="J44" s="9" t="s">
        <v>46</v>
      </c>
      <c r="K44" s="10" t="s">
        <v>47</v>
      </c>
      <c r="L44" s="9" t="s">
        <v>48</v>
      </c>
      <c r="M44" s="10">
        <v>813</v>
      </c>
      <c r="N44" s="28" t="s">
        <v>123</v>
      </c>
      <c r="O44" s="13">
        <f t="shared" si="0"/>
        <v>73915273</v>
      </c>
      <c r="P44" s="13">
        <f t="shared" si="1"/>
        <v>73915273</v>
      </c>
      <c r="Q44" s="13">
        <v>25284153</v>
      </c>
      <c r="R44" s="13">
        <v>48631120</v>
      </c>
      <c r="S44" s="13"/>
      <c r="T44" s="13"/>
      <c r="U44" s="13">
        <f t="shared" si="2"/>
        <v>0</v>
      </c>
      <c r="V44" s="13"/>
      <c r="W44" s="13"/>
      <c r="X44" s="13"/>
    </row>
    <row r="45" spans="1:24" ht="12.75" customHeight="1">
      <c r="A45" s="27">
        <v>4</v>
      </c>
      <c r="B45" s="9" t="s">
        <v>88</v>
      </c>
      <c r="C45" s="10">
        <v>1</v>
      </c>
      <c r="D45" s="9" t="s">
        <v>27</v>
      </c>
      <c r="E45" s="10">
        <v>3</v>
      </c>
      <c r="F45" s="11" t="s">
        <v>44</v>
      </c>
      <c r="G45" s="27">
        <v>2</v>
      </c>
      <c r="H45" s="11" t="s">
        <v>114</v>
      </c>
      <c r="I45" s="12">
        <v>4</v>
      </c>
      <c r="J45" s="9" t="s">
        <v>124</v>
      </c>
      <c r="K45" s="10" t="s">
        <v>125</v>
      </c>
      <c r="L45" s="9" t="s">
        <v>126</v>
      </c>
      <c r="M45" s="10" t="s">
        <v>127</v>
      </c>
      <c r="N45" s="28" t="s">
        <v>128</v>
      </c>
      <c r="O45" s="13">
        <f t="shared" si="0"/>
        <v>126080566</v>
      </c>
      <c r="P45" s="13">
        <f t="shared" si="1"/>
        <v>126080566</v>
      </c>
      <c r="Q45" s="13">
        <v>45608823</v>
      </c>
      <c r="R45" s="13">
        <v>80318393</v>
      </c>
      <c r="S45" s="13"/>
      <c r="T45" s="13">
        <v>153350</v>
      </c>
      <c r="U45" s="13">
        <f t="shared" si="2"/>
        <v>0</v>
      </c>
      <c r="V45" s="13"/>
      <c r="W45" s="13"/>
      <c r="X45" s="13"/>
    </row>
    <row r="46" spans="1:24" ht="12.75" customHeight="1">
      <c r="A46" s="27">
        <v>4</v>
      </c>
      <c r="B46" s="9" t="s">
        <v>88</v>
      </c>
      <c r="C46" s="10">
        <v>1</v>
      </c>
      <c r="D46" s="9" t="s">
        <v>27</v>
      </c>
      <c r="E46" s="10">
        <v>3</v>
      </c>
      <c r="F46" s="11" t="s">
        <v>44</v>
      </c>
      <c r="G46" s="27">
        <v>2</v>
      </c>
      <c r="H46" s="11" t="s">
        <v>114</v>
      </c>
      <c r="I46" s="12">
        <v>4</v>
      </c>
      <c r="J46" s="9" t="s">
        <v>124</v>
      </c>
      <c r="K46" s="10" t="s">
        <v>129</v>
      </c>
      <c r="L46" s="9" t="s">
        <v>130</v>
      </c>
      <c r="M46" s="10" t="s">
        <v>127</v>
      </c>
      <c r="N46" s="28" t="s">
        <v>128</v>
      </c>
      <c r="O46" s="13">
        <f t="shared" si="0"/>
        <v>100000000</v>
      </c>
      <c r="P46" s="13">
        <f t="shared" si="1"/>
        <v>0</v>
      </c>
      <c r="Q46" s="13"/>
      <c r="R46" s="13"/>
      <c r="S46" s="13"/>
      <c r="T46" s="13"/>
      <c r="U46" s="13">
        <f t="shared" si="2"/>
        <v>100000000</v>
      </c>
      <c r="V46" s="13">
        <v>100000000</v>
      </c>
      <c r="W46" s="13"/>
      <c r="X46" s="13"/>
    </row>
    <row r="47" spans="1:24" ht="12.75" customHeight="1">
      <c r="A47" s="27">
        <v>4</v>
      </c>
      <c r="B47" s="9" t="s">
        <v>88</v>
      </c>
      <c r="C47" s="10">
        <v>1</v>
      </c>
      <c r="D47" s="9" t="s">
        <v>27</v>
      </c>
      <c r="E47" s="10">
        <v>3</v>
      </c>
      <c r="F47" s="11" t="s">
        <v>44</v>
      </c>
      <c r="G47" s="27">
        <v>2</v>
      </c>
      <c r="H47" s="11" t="s">
        <v>114</v>
      </c>
      <c r="I47" s="12">
        <v>6</v>
      </c>
      <c r="J47" s="9" t="s">
        <v>89</v>
      </c>
      <c r="K47" s="10" t="s">
        <v>72</v>
      </c>
      <c r="L47" s="9" t="s">
        <v>131</v>
      </c>
      <c r="M47" s="10" t="s">
        <v>132</v>
      </c>
      <c r="N47" s="28" t="s">
        <v>133</v>
      </c>
      <c r="O47" s="13">
        <f t="shared" si="0"/>
        <v>43112229</v>
      </c>
      <c r="P47" s="13">
        <f t="shared" si="1"/>
        <v>43112229</v>
      </c>
      <c r="Q47" s="13">
        <v>25960282</v>
      </c>
      <c r="R47" s="13">
        <v>14951947</v>
      </c>
      <c r="S47" s="13">
        <v>2200000</v>
      </c>
      <c r="T47" s="13"/>
      <c r="U47" s="13">
        <f t="shared" si="2"/>
        <v>0</v>
      </c>
      <c r="V47" s="13"/>
      <c r="W47" s="13"/>
      <c r="X47" s="13"/>
    </row>
    <row r="48" spans="1:24" ht="12.75" customHeight="1">
      <c r="A48" s="27">
        <v>4</v>
      </c>
      <c r="B48" s="9" t="s">
        <v>88</v>
      </c>
      <c r="C48" s="10">
        <v>1</v>
      </c>
      <c r="D48" s="9" t="s">
        <v>27</v>
      </c>
      <c r="E48" s="10">
        <v>3</v>
      </c>
      <c r="F48" s="11" t="s">
        <v>44</v>
      </c>
      <c r="G48" s="27">
        <v>2</v>
      </c>
      <c r="H48" s="11" t="s">
        <v>114</v>
      </c>
      <c r="I48" s="12">
        <v>6</v>
      </c>
      <c r="J48" s="9" t="s">
        <v>89</v>
      </c>
      <c r="K48" s="10" t="s">
        <v>72</v>
      </c>
      <c r="L48" s="9" t="s">
        <v>131</v>
      </c>
      <c r="M48" s="10">
        <v>100</v>
      </c>
      <c r="N48" s="28" t="s">
        <v>134</v>
      </c>
      <c r="O48" s="13">
        <f t="shared" si="0"/>
        <v>85898949</v>
      </c>
      <c r="P48" s="13">
        <f t="shared" si="1"/>
        <v>85898949</v>
      </c>
      <c r="Q48" s="13">
        <v>65910744</v>
      </c>
      <c r="R48" s="13">
        <v>19988205</v>
      </c>
      <c r="S48" s="13"/>
      <c r="T48" s="13"/>
      <c r="U48" s="13">
        <f t="shared" si="2"/>
        <v>0</v>
      </c>
      <c r="V48" s="13"/>
      <c r="W48" s="13"/>
      <c r="X48" s="13"/>
    </row>
    <row r="49" spans="1:24" ht="12.75" customHeight="1">
      <c r="A49" s="27">
        <v>4</v>
      </c>
      <c r="B49" s="9" t="s">
        <v>88</v>
      </c>
      <c r="C49" s="10">
        <v>1</v>
      </c>
      <c r="D49" s="9" t="s">
        <v>27</v>
      </c>
      <c r="E49" s="10">
        <v>3</v>
      </c>
      <c r="F49" s="11" t="s">
        <v>44</v>
      </c>
      <c r="G49" s="27">
        <v>2</v>
      </c>
      <c r="H49" s="11" t="s">
        <v>114</v>
      </c>
      <c r="I49" s="12">
        <v>6</v>
      </c>
      <c r="J49" s="9" t="s">
        <v>89</v>
      </c>
      <c r="K49" s="10" t="s">
        <v>72</v>
      </c>
      <c r="L49" s="9" t="s">
        <v>131</v>
      </c>
      <c r="M49" s="10">
        <v>200</v>
      </c>
      <c r="N49" s="28" t="s">
        <v>135</v>
      </c>
      <c r="O49" s="13">
        <f t="shared" si="0"/>
        <v>63435168</v>
      </c>
      <c r="P49" s="13">
        <f t="shared" si="1"/>
        <v>63435168</v>
      </c>
      <c r="Q49" s="13">
        <v>27725465</v>
      </c>
      <c r="R49" s="13">
        <v>35709703</v>
      </c>
      <c r="S49" s="13"/>
      <c r="T49" s="13"/>
      <c r="U49" s="13">
        <f t="shared" si="2"/>
        <v>0</v>
      </c>
      <c r="V49" s="13"/>
      <c r="W49" s="13"/>
      <c r="X49" s="13"/>
    </row>
    <row r="50" spans="1:24" ht="12.75" customHeight="1">
      <c r="A50" s="27">
        <v>4</v>
      </c>
      <c r="B50" s="9" t="s">
        <v>88</v>
      </c>
      <c r="C50" s="10">
        <v>1</v>
      </c>
      <c r="D50" s="9" t="s">
        <v>27</v>
      </c>
      <c r="E50" s="10">
        <v>3</v>
      </c>
      <c r="F50" s="11" t="s">
        <v>44</v>
      </c>
      <c r="G50" s="27">
        <v>2</v>
      </c>
      <c r="H50" s="11" t="s">
        <v>114</v>
      </c>
      <c r="I50" s="12">
        <v>6</v>
      </c>
      <c r="J50" s="9" t="s">
        <v>89</v>
      </c>
      <c r="K50" s="10" t="s">
        <v>72</v>
      </c>
      <c r="L50" s="9" t="s">
        <v>131</v>
      </c>
      <c r="M50" s="10">
        <v>211</v>
      </c>
      <c r="N50" s="28" t="s">
        <v>136</v>
      </c>
      <c r="O50" s="13">
        <f t="shared" si="0"/>
        <v>139618993</v>
      </c>
      <c r="P50" s="13">
        <f t="shared" si="1"/>
        <v>139618993</v>
      </c>
      <c r="Q50" s="13">
        <v>96752508</v>
      </c>
      <c r="R50" s="13">
        <v>42866485</v>
      </c>
      <c r="S50" s="13"/>
      <c r="T50" s="13"/>
      <c r="U50" s="13">
        <f t="shared" si="2"/>
        <v>0</v>
      </c>
      <c r="V50" s="13"/>
      <c r="W50" s="13"/>
      <c r="X50" s="13"/>
    </row>
    <row r="51" spans="1:24" ht="12.75" customHeight="1">
      <c r="A51" s="27">
        <v>4</v>
      </c>
      <c r="B51" s="9" t="s">
        <v>88</v>
      </c>
      <c r="C51" s="10">
        <v>1</v>
      </c>
      <c r="D51" s="9" t="s">
        <v>27</v>
      </c>
      <c r="E51" s="10">
        <v>3</v>
      </c>
      <c r="F51" s="11" t="s">
        <v>44</v>
      </c>
      <c r="G51" s="27">
        <v>2</v>
      </c>
      <c r="H51" s="11" t="s">
        <v>114</v>
      </c>
      <c r="I51" s="12">
        <v>6</v>
      </c>
      <c r="J51" s="9" t="s">
        <v>89</v>
      </c>
      <c r="K51" s="10" t="s">
        <v>72</v>
      </c>
      <c r="L51" s="9" t="s">
        <v>131</v>
      </c>
      <c r="M51" s="10">
        <v>212</v>
      </c>
      <c r="N51" s="28" t="s">
        <v>137</v>
      </c>
      <c r="O51" s="13">
        <f t="shared" si="0"/>
        <v>19568425</v>
      </c>
      <c r="P51" s="13">
        <f t="shared" si="1"/>
        <v>19568425</v>
      </c>
      <c r="Q51" s="13">
        <v>14261836</v>
      </c>
      <c r="R51" s="13">
        <v>5306589</v>
      </c>
      <c r="S51" s="13"/>
      <c r="T51" s="13"/>
      <c r="U51" s="13">
        <f t="shared" si="2"/>
        <v>0</v>
      </c>
      <c r="V51" s="13"/>
      <c r="W51" s="13"/>
      <c r="X51" s="13"/>
    </row>
    <row r="52" spans="1:24" ht="12.75" customHeight="1">
      <c r="A52" s="27">
        <v>4</v>
      </c>
      <c r="B52" s="9" t="s">
        <v>88</v>
      </c>
      <c r="C52" s="10">
        <v>1</v>
      </c>
      <c r="D52" s="9" t="s">
        <v>27</v>
      </c>
      <c r="E52" s="10">
        <v>3</v>
      </c>
      <c r="F52" s="11" t="s">
        <v>44</v>
      </c>
      <c r="G52" s="27">
        <v>2</v>
      </c>
      <c r="H52" s="11" t="s">
        <v>114</v>
      </c>
      <c r="I52" s="12">
        <v>6</v>
      </c>
      <c r="J52" s="9" t="s">
        <v>89</v>
      </c>
      <c r="K52" s="10" t="s">
        <v>72</v>
      </c>
      <c r="L52" s="9" t="s">
        <v>131</v>
      </c>
      <c r="M52" s="10">
        <v>213</v>
      </c>
      <c r="N52" s="28" t="s">
        <v>138</v>
      </c>
      <c r="O52" s="13">
        <f t="shared" si="0"/>
        <v>79125177</v>
      </c>
      <c r="P52" s="13">
        <f t="shared" si="1"/>
        <v>79125177</v>
      </c>
      <c r="Q52" s="13">
        <v>66191721</v>
      </c>
      <c r="R52" s="13">
        <v>12933456</v>
      </c>
      <c r="S52" s="13"/>
      <c r="T52" s="13"/>
      <c r="U52" s="13">
        <f t="shared" si="2"/>
        <v>0</v>
      </c>
      <c r="V52" s="13"/>
      <c r="W52" s="13"/>
      <c r="X52" s="13"/>
    </row>
    <row r="53" spans="1:24" ht="12.75" customHeight="1">
      <c r="A53" s="27">
        <v>4</v>
      </c>
      <c r="B53" s="9" t="s">
        <v>88</v>
      </c>
      <c r="C53" s="10">
        <v>1</v>
      </c>
      <c r="D53" s="9" t="s">
        <v>27</v>
      </c>
      <c r="E53" s="10">
        <v>3</v>
      </c>
      <c r="F53" s="11" t="s">
        <v>44</v>
      </c>
      <c r="G53" s="27">
        <v>2</v>
      </c>
      <c r="H53" s="11" t="s">
        <v>114</v>
      </c>
      <c r="I53" s="12">
        <v>6</v>
      </c>
      <c r="J53" s="9" t="s">
        <v>89</v>
      </c>
      <c r="K53" s="10" t="s">
        <v>72</v>
      </c>
      <c r="L53" s="9" t="s">
        <v>131</v>
      </c>
      <c r="M53" s="10">
        <v>214</v>
      </c>
      <c r="N53" s="28" t="s">
        <v>139</v>
      </c>
      <c r="O53" s="13">
        <f t="shared" si="0"/>
        <v>27174318</v>
      </c>
      <c r="P53" s="13">
        <f t="shared" si="1"/>
        <v>27174318</v>
      </c>
      <c r="Q53" s="13">
        <v>21711477</v>
      </c>
      <c r="R53" s="13">
        <v>5462841</v>
      </c>
      <c r="S53" s="13"/>
      <c r="T53" s="13"/>
      <c r="U53" s="13">
        <f t="shared" si="2"/>
        <v>0</v>
      </c>
      <c r="V53" s="13"/>
      <c r="W53" s="13"/>
      <c r="X53" s="13"/>
    </row>
    <row r="54" spans="1:24" ht="12.75" customHeight="1">
      <c r="A54" s="27">
        <v>4</v>
      </c>
      <c r="B54" s="9" t="s">
        <v>88</v>
      </c>
      <c r="C54" s="10">
        <v>1</v>
      </c>
      <c r="D54" s="9" t="s">
        <v>27</v>
      </c>
      <c r="E54" s="10">
        <v>3</v>
      </c>
      <c r="F54" s="11" t="s">
        <v>44</v>
      </c>
      <c r="G54" s="27">
        <v>2</v>
      </c>
      <c r="H54" s="11" t="s">
        <v>114</v>
      </c>
      <c r="I54" s="12">
        <v>6</v>
      </c>
      <c r="J54" s="9" t="s">
        <v>89</v>
      </c>
      <c r="K54" s="10" t="s">
        <v>140</v>
      </c>
      <c r="L54" s="9" t="s">
        <v>2875</v>
      </c>
      <c r="M54" s="10">
        <v>300</v>
      </c>
      <c r="N54" s="28" t="s">
        <v>141</v>
      </c>
      <c r="O54" s="13">
        <f t="shared" si="0"/>
        <v>31440696</v>
      </c>
      <c r="P54" s="13">
        <f t="shared" si="1"/>
        <v>31440696</v>
      </c>
      <c r="Q54" s="13">
        <v>17547384</v>
      </c>
      <c r="R54" s="13">
        <v>13893312</v>
      </c>
      <c r="S54" s="13"/>
      <c r="T54" s="13"/>
      <c r="U54" s="13">
        <f t="shared" si="2"/>
        <v>0</v>
      </c>
      <c r="V54" s="13"/>
      <c r="W54" s="13"/>
      <c r="X54" s="13"/>
    </row>
    <row r="55" spans="1:24" ht="12.75" customHeight="1">
      <c r="A55" s="27">
        <v>4</v>
      </c>
      <c r="B55" s="9" t="s">
        <v>88</v>
      </c>
      <c r="C55" s="10">
        <v>1</v>
      </c>
      <c r="D55" s="9" t="s">
        <v>27</v>
      </c>
      <c r="E55" s="10">
        <v>3</v>
      </c>
      <c r="F55" s="11" t="s">
        <v>44</v>
      </c>
      <c r="G55" s="27">
        <v>2</v>
      </c>
      <c r="H55" s="11" t="s">
        <v>114</v>
      </c>
      <c r="I55" s="12">
        <v>6</v>
      </c>
      <c r="J55" s="9" t="s">
        <v>89</v>
      </c>
      <c r="K55" s="10" t="s">
        <v>140</v>
      </c>
      <c r="L55" s="9" t="s">
        <v>2875</v>
      </c>
      <c r="M55" s="10">
        <v>310</v>
      </c>
      <c r="N55" s="28" t="s">
        <v>142</v>
      </c>
      <c r="O55" s="13">
        <f t="shared" si="0"/>
        <v>11385114</v>
      </c>
      <c r="P55" s="13">
        <f t="shared" si="1"/>
        <v>11385114</v>
      </c>
      <c r="Q55" s="13">
        <v>8808791</v>
      </c>
      <c r="R55" s="13">
        <v>2576323</v>
      </c>
      <c r="S55" s="13"/>
      <c r="T55" s="13"/>
      <c r="U55" s="13">
        <f t="shared" si="2"/>
        <v>0</v>
      </c>
      <c r="V55" s="13"/>
      <c r="W55" s="13"/>
      <c r="X55" s="13"/>
    </row>
    <row r="56" spans="1:24" ht="12.75" customHeight="1">
      <c r="A56" s="27">
        <v>4</v>
      </c>
      <c r="B56" s="9" t="s">
        <v>88</v>
      </c>
      <c r="C56" s="10">
        <v>1</v>
      </c>
      <c r="D56" s="9" t="s">
        <v>27</v>
      </c>
      <c r="E56" s="10">
        <v>3</v>
      </c>
      <c r="F56" s="11" t="s">
        <v>44</v>
      </c>
      <c r="G56" s="27">
        <v>2</v>
      </c>
      <c r="H56" s="11" t="s">
        <v>114</v>
      </c>
      <c r="I56" s="12">
        <v>6</v>
      </c>
      <c r="J56" s="9" t="s">
        <v>89</v>
      </c>
      <c r="K56" s="10" t="s">
        <v>140</v>
      </c>
      <c r="L56" s="9" t="s">
        <v>2875</v>
      </c>
      <c r="M56" s="10">
        <v>311</v>
      </c>
      <c r="N56" s="28" t="s">
        <v>143</v>
      </c>
      <c r="O56" s="13">
        <f t="shared" si="0"/>
        <v>39528856</v>
      </c>
      <c r="P56" s="13">
        <f t="shared" si="1"/>
        <v>39528856</v>
      </c>
      <c r="Q56" s="13">
        <v>31161665</v>
      </c>
      <c r="R56" s="13">
        <v>8367191</v>
      </c>
      <c r="S56" s="13"/>
      <c r="T56" s="13"/>
      <c r="U56" s="13">
        <f t="shared" si="2"/>
        <v>0</v>
      </c>
      <c r="V56" s="13"/>
      <c r="W56" s="13"/>
      <c r="X56" s="13"/>
    </row>
    <row r="57" spans="1:24" ht="12.75" customHeight="1">
      <c r="A57" s="27">
        <v>4</v>
      </c>
      <c r="B57" s="9" t="s">
        <v>88</v>
      </c>
      <c r="C57" s="10">
        <v>1</v>
      </c>
      <c r="D57" s="9" t="s">
        <v>27</v>
      </c>
      <c r="E57" s="10">
        <v>3</v>
      </c>
      <c r="F57" s="11" t="s">
        <v>44</v>
      </c>
      <c r="G57" s="27">
        <v>2</v>
      </c>
      <c r="H57" s="11" t="s">
        <v>114</v>
      </c>
      <c r="I57" s="12">
        <v>6</v>
      </c>
      <c r="J57" s="9" t="s">
        <v>89</v>
      </c>
      <c r="K57" s="10" t="s">
        <v>140</v>
      </c>
      <c r="L57" s="9" t="s">
        <v>2875</v>
      </c>
      <c r="M57" s="10">
        <v>312</v>
      </c>
      <c r="N57" s="28" t="s">
        <v>144</v>
      </c>
      <c r="O57" s="13">
        <f t="shared" si="0"/>
        <v>13846672</v>
      </c>
      <c r="P57" s="13">
        <f t="shared" si="1"/>
        <v>13846672</v>
      </c>
      <c r="Q57" s="13">
        <v>10468952</v>
      </c>
      <c r="R57" s="13">
        <v>3377720</v>
      </c>
      <c r="S57" s="13"/>
      <c r="T57" s="13"/>
      <c r="U57" s="13">
        <f t="shared" si="2"/>
        <v>0</v>
      </c>
      <c r="V57" s="13"/>
      <c r="W57" s="13"/>
      <c r="X57" s="13"/>
    </row>
    <row r="58" spans="1:24" ht="12.75" customHeight="1">
      <c r="A58" s="27">
        <v>4</v>
      </c>
      <c r="B58" s="9" t="s">
        <v>88</v>
      </c>
      <c r="C58" s="10">
        <v>1</v>
      </c>
      <c r="D58" s="9" t="s">
        <v>27</v>
      </c>
      <c r="E58" s="10">
        <v>3</v>
      </c>
      <c r="F58" s="11" t="s">
        <v>44</v>
      </c>
      <c r="G58" s="27">
        <v>2</v>
      </c>
      <c r="H58" s="11" t="s">
        <v>114</v>
      </c>
      <c r="I58" s="12">
        <v>6</v>
      </c>
      <c r="J58" s="9" t="s">
        <v>89</v>
      </c>
      <c r="K58" s="10" t="s">
        <v>40</v>
      </c>
      <c r="L58" s="9" t="s">
        <v>145</v>
      </c>
      <c r="M58" s="10">
        <v>200</v>
      </c>
      <c r="N58" s="28" t="s">
        <v>135</v>
      </c>
      <c r="O58" s="13">
        <f t="shared" si="0"/>
        <v>3816200000</v>
      </c>
      <c r="P58" s="13">
        <f t="shared" si="1"/>
        <v>3816200000</v>
      </c>
      <c r="Q58" s="13"/>
      <c r="R58" s="13"/>
      <c r="S58" s="13"/>
      <c r="T58" s="13">
        <v>3816200000</v>
      </c>
      <c r="U58" s="13">
        <f t="shared" si="2"/>
        <v>0</v>
      </c>
      <c r="V58" s="13"/>
      <c r="W58" s="13"/>
      <c r="X58" s="13"/>
    </row>
    <row r="59" spans="1:24" ht="12.75" customHeight="1">
      <c r="A59" s="27">
        <v>4</v>
      </c>
      <c r="B59" s="9" t="s">
        <v>88</v>
      </c>
      <c r="C59" s="10">
        <v>1</v>
      </c>
      <c r="D59" s="9" t="s">
        <v>27</v>
      </c>
      <c r="E59" s="10">
        <v>3</v>
      </c>
      <c r="F59" s="11" t="s">
        <v>44</v>
      </c>
      <c r="G59" s="27">
        <v>2</v>
      </c>
      <c r="H59" s="11" t="s">
        <v>114</v>
      </c>
      <c r="I59" s="12">
        <v>7</v>
      </c>
      <c r="J59" s="9" t="s">
        <v>146</v>
      </c>
      <c r="K59" s="10" t="s">
        <v>51</v>
      </c>
      <c r="L59" s="9" t="s">
        <v>147</v>
      </c>
      <c r="M59" s="10">
        <v>500</v>
      </c>
      <c r="N59" s="28" t="s">
        <v>148</v>
      </c>
      <c r="O59" s="13">
        <f t="shared" si="0"/>
        <v>82634091</v>
      </c>
      <c r="P59" s="13">
        <f t="shared" si="1"/>
        <v>82634091</v>
      </c>
      <c r="Q59" s="13">
        <v>17807885</v>
      </c>
      <c r="R59" s="13">
        <v>64826206</v>
      </c>
      <c r="S59" s="13"/>
      <c r="T59" s="13"/>
      <c r="U59" s="13">
        <f t="shared" si="2"/>
        <v>0</v>
      </c>
      <c r="V59" s="13"/>
      <c r="W59" s="13"/>
      <c r="X59" s="13"/>
    </row>
    <row r="60" spans="1:24" ht="12.75" customHeight="1">
      <c r="A60" s="27">
        <v>4</v>
      </c>
      <c r="B60" s="9" t="s">
        <v>88</v>
      </c>
      <c r="C60" s="10">
        <v>1</v>
      </c>
      <c r="D60" s="9" t="s">
        <v>27</v>
      </c>
      <c r="E60" s="10">
        <v>3</v>
      </c>
      <c r="F60" s="11" t="s">
        <v>44</v>
      </c>
      <c r="G60" s="27">
        <v>2</v>
      </c>
      <c r="H60" s="11" t="s">
        <v>114</v>
      </c>
      <c r="I60" s="12">
        <v>7</v>
      </c>
      <c r="J60" s="9" t="s">
        <v>146</v>
      </c>
      <c r="K60" s="10" t="s">
        <v>51</v>
      </c>
      <c r="L60" s="9" t="s">
        <v>147</v>
      </c>
      <c r="M60" s="10">
        <v>510</v>
      </c>
      <c r="N60" s="28" t="s">
        <v>149</v>
      </c>
      <c r="O60" s="13">
        <f t="shared" si="0"/>
        <v>43763038</v>
      </c>
      <c r="P60" s="13">
        <f t="shared" si="1"/>
        <v>43763038</v>
      </c>
      <c r="Q60" s="13">
        <v>14420336</v>
      </c>
      <c r="R60" s="13">
        <v>29342702</v>
      </c>
      <c r="S60" s="13"/>
      <c r="T60" s="13"/>
      <c r="U60" s="13">
        <f t="shared" si="2"/>
        <v>0</v>
      </c>
      <c r="V60" s="13"/>
      <c r="W60" s="13"/>
      <c r="X60" s="13"/>
    </row>
    <row r="61" spans="1:24" ht="12.75" customHeight="1">
      <c r="A61" s="27">
        <v>4</v>
      </c>
      <c r="B61" s="9" t="s">
        <v>88</v>
      </c>
      <c r="C61" s="10">
        <v>1</v>
      </c>
      <c r="D61" s="9" t="s">
        <v>27</v>
      </c>
      <c r="E61" s="10">
        <v>3</v>
      </c>
      <c r="F61" s="11" t="s">
        <v>44</v>
      </c>
      <c r="G61" s="27">
        <v>2</v>
      </c>
      <c r="H61" s="11" t="s">
        <v>114</v>
      </c>
      <c r="I61" s="12">
        <v>17</v>
      </c>
      <c r="J61" s="9" t="s">
        <v>150</v>
      </c>
      <c r="K61" s="10" t="s">
        <v>151</v>
      </c>
      <c r="L61" s="9" t="s">
        <v>152</v>
      </c>
      <c r="M61" s="10">
        <v>911</v>
      </c>
      <c r="N61" s="9" t="s">
        <v>109</v>
      </c>
      <c r="O61" s="13">
        <f t="shared" si="0"/>
        <v>2500000</v>
      </c>
      <c r="P61" s="13">
        <f t="shared" si="1"/>
        <v>2500000</v>
      </c>
      <c r="Q61" s="13"/>
      <c r="R61" s="13"/>
      <c r="S61" s="13"/>
      <c r="T61" s="13">
        <v>2500000</v>
      </c>
      <c r="U61" s="13">
        <f t="shared" si="2"/>
        <v>0</v>
      </c>
      <c r="V61" s="13"/>
      <c r="W61" s="13"/>
      <c r="X61" s="13"/>
    </row>
    <row r="62" spans="1:24" ht="12.75" customHeight="1">
      <c r="A62" s="27">
        <v>4</v>
      </c>
      <c r="B62" s="9" t="s">
        <v>88</v>
      </c>
      <c r="C62" s="10">
        <v>1</v>
      </c>
      <c r="D62" s="9" t="s">
        <v>27</v>
      </c>
      <c r="E62" s="10">
        <v>3</v>
      </c>
      <c r="F62" s="11" t="s">
        <v>44</v>
      </c>
      <c r="G62" s="27">
        <v>2</v>
      </c>
      <c r="H62" s="11" t="s">
        <v>114</v>
      </c>
      <c r="I62" s="12">
        <v>17</v>
      </c>
      <c r="J62" s="9" t="s">
        <v>150</v>
      </c>
      <c r="K62" s="10" t="s">
        <v>153</v>
      </c>
      <c r="L62" s="9" t="s">
        <v>154</v>
      </c>
      <c r="M62" s="10">
        <v>900</v>
      </c>
      <c r="N62" s="28" t="s">
        <v>155</v>
      </c>
      <c r="O62" s="13">
        <f t="shared" si="0"/>
        <v>19258405</v>
      </c>
      <c r="P62" s="13">
        <f t="shared" si="1"/>
        <v>19258405</v>
      </c>
      <c r="Q62" s="13">
        <v>14016185</v>
      </c>
      <c r="R62" s="13">
        <v>5242220</v>
      </c>
      <c r="S62" s="13"/>
      <c r="T62" s="13"/>
      <c r="U62" s="13">
        <f t="shared" si="2"/>
        <v>0</v>
      </c>
      <c r="V62" s="13"/>
      <c r="W62" s="13"/>
      <c r="X62" s="13"/>
    </row>
    <row r="63" spans="1:24" ht="12.75" customHeight="1">
      <c r="A63" s="27">
        <v>4</v>
      </c>
      <c r="B63" s="9" t="s">
        <v>88</v>
      </c>
      <c r="C63" s="10">
        <v>1</v>
      </c>
      <c r="D63" s="9" t="s">
        <v>27</v>
      </c>
      <c r="E63" s="10">
        <v>3</v>
      </c>
      <c r="F63" s="11" t="s">
        <v>44</v>
      </c>
      <c r="G63" s="27">
        <v>2</v>
      </c>
      <c r="H63" s="11" t="s">
        <v>114</v>
      </c>
      <c r="I63" s="12">
        <v>17</v>
      </c>
      <c r="J63" s="9" t="s">
        <v>150</v>
      </c>
      <c r="K63" s="10" t="s">
        <v>153</v>
      </c>
      <c r="L63" s="9" t="s">
        <v>154</v>
      </c>
      <c r="M63" s="10">
        <v>910</v>
      </c>
      <c r="N63" s="28" t="s">
        <v>156</v>
      </c>
      <c r="O63" s="13">
        <f t="shared" si="0"/>
        <v>61525972</v>
      </c>
      <c r="P63" s="13">
        <f t="shared" si="1"/>
        <v>61525972</v>
      </c>
      <c r="Q63" s="13">
        <v>45099475</v>
      </c>
      <c r="R63" s="13">
        <v>15463383</v>
      </c>
      <c r="S63" s="13"/>
      <c r="T63" s="13">
        <v>963114</v>
      </c>
      <c r="U63" s="13">
        <f t="shared" si="2"/>
        <v>0</v>
      </c>
      <c r="V63" s="13"/>
      <c r="W63" s="13"/>
      <c r="X63" s="13"/>
    </row>
    <row r="64" spans="1:24" ht="12.75" customHeight="1">
      <c r="A64" s="27">
        <v>4</v>
      </c>
      <c r="B64" s="9" t="s">
        <v>88</v>
      </c>
      <c r="C64" s="10">
        <v>1</v>
      </c>
      <c r="D64" s="9" t="s">
        <v>27</v>
      </c>
      <c r="E64" s="10">
        <v>3</v>
      </c>
      <c r="F64" s="11" t="s">
        <v>44</v>
      </c>
      <c r="G64" s="27">
        <v>2</v>
      </c>
      <c r="H64" s="11" t="s">
        <v>114</v>
      </c>
      <c r="I64" s="12">
        <v>17</v>
      </c>
      <c r="J64" s="9" t="s">
        <v>150</v>
      </c>
      <c r="K64" s="10" t="s">
        <v>153</v>
      </c>
      <c r="L64" s="9" t="s">
        <v>154</v>
      </c>
      <c r="M64" s="10">
        <v>912</v>
      </c>
      <c r="N64" s="28" t="s">
        <v>157</v>
      </c>
      <c r="O64" s="13">
        <f t="shared" si="0"/>
        <v>23517780</v>
      </c>
      <c r="P64" s="13">
        <f t="shared" si="1"/>
        <v>23517780</v>
      </c>
      <c r="Q64" s="13">
        <v>13342681</v>
      </c>
      <c r="R64" s="13">
        <v>9815099</v>
      </c>
      <c r="S64" s="13"/>
      <c r="T64" s="13">
        <v>360000</v>
      </c>
      <c r="U64" s="13">
        <f t="shared" si="2"/>
        <v>0</v>
      </c>
      <c r="V64" s="13"/>
      <c r="W64" s="13"/>
      <c r="X64" s="13"/>
    </row>
    <row r="65" spans="1:24" ht="12.75" customHeight="1">
      <c r="A65" s="27">
        <v>4</v>
      </c>
      <c r="B65" s="9" t="s">
        <v>88</v>
      </c>
      <c r="C65" s="10">
        <v>1</v>
      </c>
      <c r="D65" s="9" t="s">
        <v>27</v>
      </c>
      <c r="E65" s="10">
        <v>3</v>
      </c>
      <c r="F65" s="11" t="s">
        <v>44</v>
      </c>
      <c r="G65" s="27">
        <v>4</v>
      </c>
      <c r="H65" s="11" t="s">
        <v>158</v>
      </c>
      <c r="I65" s="12">
        <v>1</v>
      </c>
      <c r="J65" s="9" t="s">
        <v>65</v>
      </c>
      <c r="K65" s="10" t="s">
        <v>66</v>
      </c>
      <c r="L65" s="9" t="s">
        <v>67</v>
      </c>
      <c r="M65" s="10" t="s">
        <v>102</v>
      </c>
      <c r="N65" s="28" t="s">
        <v>103</v>
      </c>
      <c r="O65" s="13">
        <f t="shared" si="0"/>
        <v>1369184</v>
      </c>
      <c r="P65" s="13">
        <f t="shared" si="1"/>
        <v>1369184</v>
      </c>
      <c r="Q65" s="13"/>
      <c r="R65" s="13">
        <v>1369184</v>
      </c>
      <c r="S65" s="13"/>
      <c r="T65" s="13"/>
      <c r="U65" s="13">
        <f t="shared" si="2"/>
        <v>0</v>
      </c>
      <c r="V65" s="13"/>
      <c r="W65" s="13"/>
      <c r="X65" s="13"/>
    </row>
    <row r="66" spans="1:24" ht="12.75" customHeight="1">
      <c r="A66" s="27">
        <v>4</v>
      </c>
      <c r="B66" s="9" t="s">
        <v>88</v>
      </c>
      <c r="C66" s="10">
        <v>1</v>
      </c>
      <c r="D66" s="9" t="s">
        <v>27</v>
      </c>
      <c r="E66" s="10">
        <v>3</v>
      </c>
      <c r="F66" s="11" t="s">
        <v>44</v>
      </c>
      <c r="G66" s="27">
        <v>4</v>
      </c>
      <c r="H66" s="11" t="s">
        <v>158</v>
      </c>
      <c r="I66" s="12">
        <v>1</v>
      </c>
      <c r="J66" s="9" t="s">
        <v>65</v>
      </c>
      <c r="K66" s="10" t="s">
        <v>66</v>
      </c>
      <c r="L66" s="9" t="s">
        <v>67</v>
      </c>
      <c r="M66" s="10" t="s">
        <v>159</v>
      </c>
      <c r="N66" s="28" t="s">
        <v>160</v>
      </c>
      <c r="O66" s="13">
        <f t="shared" si="0"/>
        <v>1497600</v>
      </c>
      <c r="P66" s="13">
        <f t="shared" si="1"/>
        <v>1497600</v>
      </c>
      <c r="Q66" s="13"/>
      <c r="R66" s="13">
        <v>1497600</v>
      </c>
      <c r="S66" s="13"/>
      <c r="T66" s="13"/>
      <c r="U66" s="13">
        <f t="shared" si="2"/>
        <v>0</v>
      </c>
      <c r="V66" s="13"/>
      <c r="W66" s="13"/>
      <c r="X66" s="13"/>
    </row>
    <row r="67" spans="1:24" ht="12.75" customHeight="1">
      <c r="A67" s="27">
        <v>4</v>
      </c>
      <c r="B67" s="9" t="s">
        <v>88</v>
      </c>
      <c r="C67" s="10">
        <v>1</v>
      </c>
      <c r="D67" s="9" t="s">
        <v>27</v>
      </c>
      <c r="E67" s="10">
        <v>3</v>
      </c>
      <c r="F67" s="11" t="s">
        <v>44</v>
      </c>
      <c r="G67" s="27">
        <v>4</v>
      </c>
      <c r="H67" s="11" t="s">
        <v>158</v>
      </c>
      <c r="I67" s="12">
        <v>1</v>
      </c>
      <c r="J67" s="9" t="s">
        <v>65</v>
      </c>
      <c r="K67" s="10" t="s">
        <v>66</v>
      </c>
      <c r="L67" s="9" t="s">
        <v>67</v>
      </c>
      <c r="M67" s="10" t="s">
        <v>117</v>
      </c>
      <c r="N67" s="28" t="s">
        <v>118</v>
      </c>
      <c r="O67" s="13">
        <f t="shared" si="0"/>
        <v>4523956</v>
      </c>
      <c r="P67" s="13">
        <f t="shared" si="1"/>
        <v>4523956</v>
      </c>
      <c r="Q67" s="13"/>
      <c r="R67" s="13">
        <v>4523956</v>
      </c>
      <c r="S67" s="13"/>
      <c r="T67" s="13"/>
      <c r="U67" s="13">
        <f t="shared" si="2"/>
        <v>0</v>
      </c>
      <c r="V67" s="13"/>
      <c r="W67" s="13"/>
      <c r="X67" s="13"/>
    </row>
    <row r="68" spans="1:24" ht="12.75" customHeight="1">
      <c r="A68" s="27">
        <v>4</v>
      </c>
      <c r="B68" s="9" t="s">
        <v>88</v>
      </c>
      <c r="C68" s="10">
        <v>1</v>
      </c>
      <c r="D68" s="9" t="s">
        <v>27</v>
      </c>
      <c r="E68" s="10">
        <v>3</v>
      </c>
      <c r="F68" s="11" t="s">
        <v>44</v>
      </c>
      <c r="G68" s="27">
        <v>4</v>
      </c>
      <c r="H68" s="11" t="s">
        <v>158</v>
      </c>
      <c r="I68" s="12">
        <v>1</v>
      </c>
      <c r="J68" s="9" t="s">
        <v>65</v>
      </c>
      <c r="K68" s="10" t="s">
        <v>66</v>
      </c>
      <c r="L68" s="9" t="s">
        <v>67</v>
      </c>
      <c r="M68" s="10">
        <v>114</v>
      </c>
      <c r="N68" s="28" t="s">
        <v>161</v>
      </c>
      <c r="O68" s="13">
        <f t="shared" si="0"/>
        <v>37439693</v>
      </c>
      <c r="P68" s="13">
        <f t="shared" si="1"/>
        <v>37439693</v>
      </c>
      <c r="Q68" s="13">
        <v>30606529</v>
      </c>
      <c r="R68" s="13">
        <v>6833164</v>
      </c>
      <c r="S68" s="13"/>
      <c r="T68" s="13"/>
      <c r="U68" s="13">
        <f t="shared" si="2"/>
        <v>0</v>
      </c>
      <c r="V68" s="13"/>
      <c r="W68" s="13"/>
      <c r="X68" s="13"/>
    </row>
    <row r="69" spans="1:24" ht="12.75" customHeight="1">
      <c r="A69" s="27">
        <v>4</v>
      </c>
      <c r="B69" s="9" t="s">
        <v>88</v>
      </c>
      <c r="C69" s="10">
        <v>1</v>
      </c>
      <c r="D69" s="9" t="s">
        <v>27</v>
      </c>
      <c r="E69" s="10">
        <v>3</v>
      </c>
      <c r="F69" s="11" t="s">
        <v>44</v>
      </c>
      <c r="G69" s="27">
        <v>7</v>
      </c>
      <c r="H69" s="11" t="s">
        <v>158</v>
      </c>
      <c r="I69" s="12">
        <v>10</v>
      </c>
      <c r="J69" s="9" t="s">
        <v>162</v>
      </c>
      <c r="K69" s="10" t="s">
        <v>163</v>
      </c>
      <c r="L69" s="9" t="s">
        <v>164</v>
      </c>
      <c r="M69" s="10" t="s">
        <v>165</v>
      </c>
      <c r="N69" s="28" t="s">
        <v>166</v>
      </c>
      <c r="O69" s="13">
        <f t="shared" si="0"/>
        <v>20387876</v>
      </c>
      <c r="P69" s="13">
        <f t="shared" si="1"/>
        <v>20387876</v>
      </c>
      <c r="Q69" s="13">
        <v>11309521</v>
      </c>
      <c r="R69" s="13">
        <v>7937355</v>
      </c>
      <c r="S69" s="13"/>
      <c r="T69" s="13">
        <v>1141000</v>
      </c>
      <c r="U69" s="13">
        <f t="shared" si="2"/>
        <v>0</v>
      </c>
      <c r="V69" s="13"/>
      <c r="W69" s="13"/>
      <c r="X69" s="13"/>
    </row>
    <row r="70" spans="1:24" ht="12.75" customHeight="1">
      <c r="A70" s="27">
        <v>4</v>
      </c>
      <c r="B70" s="9" t="s">
        <v>88</v>
      </c>
      <c r="C70" s="10">
        <v>1</v>
      </c>
      <c r="D70" s="9" t="s">
        <v>27</v>
      </c>
      <c r="E70" s="10">
        <v>3</v>
      </c>
      <c r="F70" s="11" t="s">
        <v>44</v>
      </c>
      <c r="G70" s="27">
        <v>7</v>
      </c>
      <c r="H70" s="11" t="s">
        <v>158</v>
      </c>
      <c r="I70" s="12">
        <v>11</v>
      </c>
      <c r="J70" s="9" t="s">
        <v>167</v>
      </c>
      <c r="K70" s="10" t="s">
        <v>168</v>
      </c>
      <c r="L70" s="9" t="s">
        <v>169</v>
      </c>
      <c r="M70" s="10" t="s">
        <v>159</v>
      </c>
      <c r="N70" s="28" t="s">
        <v>160</v>
      </c>
      <c r="O70" s="13">
        <f t="shared" si="0"/>
        <v>1830886213</v>
      </c>
      <c r="P70" s="13">
        <f t="shared" si="1"/>
        <v>1830886213</v>
      </c>
      <c r="Q70" s="13">
        <v>1425861904</v>
      </c>
      <c r="R70" s="13">
        <v>361928604</v>
      </c>
      <c r="S70" s="13"/>
      <c r="T70" s="13">
        <v>43095705</v>
      </c>
      <c r="U70" s="13">
        <f t="shared" si="2"/>
        <v>0</v>
      </c>
      <c r="V70" s="15"/>
      <c r="W70" s="15"/>
      <c r="X70" s="15"/>
    </row>
    <row r="71" spans="1:24" ht="12.75" customHeight="1">
      <c r="A71" s="27">
        <v>4</v>
      </c>
      <c r="B71" s="9" t="s">
        <v>88</v>
      </c>
      <c r="C71" s="10">
        <v>1</v>
      </c>
      <c r="D71" s="9" t="s">
        <v>27</v>
      </c>
      <c r="E71" s="10">
        <v>3</v>
      </c>
      <c r="F71" s="11" t="s">
        <v>44</v>
      </c>
      <c r="G71" s="27">
        <v>7</v>
      </c>
      <c r="H71" s="11" t="s">
        <v>158</v>
      </c>
      <c r="I71" s="12">
        <v>12</v>
      </c>
      <c r="J71" s="9" t="s">
        <v>170</v>
      </c>
      <c r="K71" s="10" t="s">
        <v>171</v>
      </c>
      <c r="L71" s="9" t="s">
        <v>172</v>
      </c>
      <c r="M71" s="10" t="s">
        <v>173</v>
      </c>
      <c r="N71" s="9" t="s">
        <v>174</v>
      </c>
      <c r="O71" s="13">
        <f t="shared" ref="O71:O134" si="3">P71+U71</f>
        <v>77336353</v>
      </c>
      <c r="P71" s="13">
        <f t="shared" ref="P71:P134" si="4">Q71+R71+S71+T71</f>
        <v>77336353</v>
      </c>
      <c r="Q71" s="13">
        <v>37737560</v>
      </c>
      <c r="R71" s="13">
        <v>38126793</v>
      </c>
      <c r="S71" s="13"/>
      <c r="T71" s="13">
        <v>1472000</v>
      </c>
      <c r="U71" s="13">
        <f t="shared" ref="U71:U134" si="5">V71+W71+X71</f>
        <v>0</v>
      </c>
      <c r="V71" s="13"/>
      <c r="W71" s="13"/>
      <c r="X71" s="13"/>
    </row>
    <row r="72" spans="1:24" ht="12.75" customHeight="1">
      <c r="A72" s="27">
        <v>4</v>
      </c>
      <c r="B72" s="9" t="s">
        <v>88</v>
      </c>
      <c r="C72" s="10">
        <v>1</v>
      </c>
      <c r="D72" s="9" t="s">
        <v>27</v>
      </c>
      <c r="E72" s="10">
        <v>3</v>
      </c>
      <c r="F72" s="11" t="s">
        <v>44</v>
      </c>
      <c r="G72" s="27">
        <v>7</v>
      </c>
      <c r="H72" s="11" t="s">
        <v>158</v>
      </c>
      <c r="I72" s="12">
        <v>13</v>
      </c>
      <c r="J72" s="9" t="s">
        <v>175</v>
      </c>
      <c r="K72" s="10" t="s">
        <v>176</v>
      </c>
      <c r="L72" s="9" t="s">
        <v>177</v>
      </c>
      <c r="M72" s="10">
        <v>400</v>
      </c>
      <c r="N72" s="28" t="s">
        <v>178</v>
      </c>
      <c r="O72" s="13">
        <f t="shared" si="3"/>
        <v>34013520</v>
      </c>
      <c r="P72" s="13">
        <f t="shared" si="4"/>
        <v>34013520</v>
      </c>
      <c r="Q72" s="13">
        <v>22572130</v>
      </c>
      <c r="R72" s="13">
        <v>11441390</v>
      </c>
      <c r="S72" s="13"/>
      <c r="T72" s="13"/>
      <c r="U72" s="13">
        <f t="shared" si="5"/>
        <v>0</v>
      </c>
      <c r="V72" s="13"/>
      <c r="W72" s="13"/>
      <c r="X72" s="13"/>
    </row>
    <row r="73" spans="1:24" ht="12.75" customHeight="1">
      <c r="A73" s="27">
        <v>4</v>
      </c>
      <c r="B73" s="9" t="s">
        <v>88</v>
      </c>
      <c r="C73" s="10">
        <v>1</v>
      </c>
      <c r="D73" s="9" t="s">
        <v>27</v>
      </c>
      <c r="E73" s="10">
        <v>3</v>
      </c>
      <c r="F73" s="11" t="s">
        <v>44</v>
      </c>
      <c r="G73" s="27">
        <v>7</v>
      </c>
      <c r="H73" s="11" t="s">
        <v>158</v>
      </c>
      <c r="I73" s="12">
        <v>13</v>
      </c>
      <c r="J73" s="9" t="s">
        <v>175</v>
      </c>
      <c r="K73" s="10" t="s">
        <v>176</v>
      </c>
      <c r="L73" s="9" t="s">
        <v>177</v>
      </c>
      <c r="M73" s="10">
        <v>410</v>
      </c>
      <c r="N73" s="28" t="s">
        <v>179</v>
      </c>
      <c r="O73" s="13">
        <f t="shared" si="3"/>
        <v>888940863</v>
      </c>
      <c r="P73" s="13">
        <f t="shared" si="4"/>
        <v>888940863</v>
      </c>
      <c r="Q73" s="13">
        <v>66268190</v>
      </c>
      <c r="R73" s="13">
        <v>822072673</v>
      </c>
      <c r="S73" s="13"/>
      <c r="T73" s="13">
        <v>600000</v>
      </c>
      <c r="U73" s="13">
        <f t="shared" si="5"/>
        <v>0</v>
      </c>
      <c r="V73" s="13"/>
      <c r="W73" s="13"/>
      <c r="X73" s="13"/>
    </row>
    <row r="74" spans="1:24" ht="12.75" customHeight="1">
      <c r="A74" s="27">
        <v>4</v>
      </c>
      <c r="B74" s="9" t="s">
        <v>88</v>
      </c>
      <c r="C74" s="10">
        <v>1</v>
      </c>
      <c r="D74" s="9" t="s">
        <v>27</v>
      </c>
      <c r="E74" s="10">
        <v>3</v>
      </c>
      <c r="F74" s="11" t="s">
        <v>44</v>
      </c>
      <c r="G74" s="27">
        <v>7</v>
      </c>
      <c r="H74" s="11" t="s">
        <v>158</v>
      </c>
      <c r="I74" s="12">
        <v>13</v>
      </c>
      <c r="J74" s="9" t="s">
        <v>175</v>
      </c>
      <c r="K74" s="10" t="s">
        <v>180</v>
      </c>
      <c r="L74" s="9" t="s">
        <v>181</v>
      </c>
      <c r="M74" s="10">
        <v>410</v>
      </c>
      <c r="N74" s="28" t="s">
        <v>179</v>
      </c>
      <c r="O74" s="13">
        <f t="shared" si="3"/>
        <v>50000000</v>
      </c>
      <c r="P74" s="13">
        <f t="shared" si="4"/>
        <v>50000000</v>
      </c>
      <c r="Q74" s="13"/>
      <c r="R74" s="13"/>
      <c r="S74" s="13">
        <v>50000000</v>
      </c>
      <c r="T74" s="13"/>
      <c r="U74" s="13">
        <f t="shared" si="5"/>
        <v>0</v>
      </c>
      <c r="V74" s="13"/>
      <c r="W74" s="13"/>
      <c r="X74" s="13"/>
    </row>
    <row r="75" spans="1:24" ht="12.75" customHeight="1">
      <c r="A75" s="27">
        <v>4</v>
      </c>
      <c r="B75" s="9" t="s">
        <v>88</v>
      </c>
      <c r="C75" s="10">
        <v>1</v>
      </c>
      <c r="D75" s="9" t="s">
        <v>27</v>
      </c>
      <c r="E75" s="10">
        <v>6</v>
      </c>
      <c r="F75" s="11" t="s">
        <v>69</v>
      </c>
      <c r="G75" s="27">
        <v>3</v>
      </c>
      <c r="H75" s="11" t="s">
        <v>70</v>
      </c>
      <c r="I75" s="12">
        <v>3</v>
      </c>
      <c r="J75" s="9" t="s">
        <v>182</v>
      </c>
      <c r="K75" s="10" t="s">
        <v>183</v>
      </c>
      <c r="L75" s="9" t="s">
        <v>184</v>
      </c>
      <c r="M75" s="10" t="s">
        <v>185</v>
      </c>
      <c r="N75" s="9" t="s">
        <v>186</v>
      </c>
      <c r="O75" s="13">
        <f t="shared" si="3"/>
        <v>2766469878</v>
      </c>
      <c r="P75" s="13">
        <f t="shared" si="4"/>
        <v>2766469878</v>
      </c>
      <c r="Q75" s="13">
        <v>1622775625</v>
      </c>
      <c r="R75" s="13">
        <v>1143694253</v>
      </c>
      <c r="S75" s="13"/>
      <c r="T75" s="13"/>
      <c r="U75" s="13">
        <f t="shared" si="5"/>
        <v>0</v>
      </c>
      <c r="V75" s="13"/>
      <c r="W75" s="13"/>
      <c r="X75" s="13"/>
    </row>
    <row r="76" spans="1:24" ht="12.75" customHeight="1">
      <c r="A76" s="27">
        <v>4</v>
      </c>
      <c r="B76" s="9" t="s">
        <v>88</v>
      </c>
      <c r="C76" s="10">
        <v>1</v>
      </c>
      <c r="D76" s="9" t="s">
        <v>27</v>
      </c>
      <c r="E76" s="10">
        <v>6</v>
      </c>
      <c r="F76" s="11" t="s">
        <v>69</v>
      </c>
      <c r="G76" s="27">
        <v>3</v>
      </c>
      <c r="H76" s="11" t="s">
        <v>70</v>
      </c>
      <c r="I76" s="12">
        <v>6</v>
      </c>
      <c r="J76" s="9" t="s">
        <v>89</v>
      </c>
      <c r="K76" s="10" t="s">
        <v>187</v>
      </c>
      <c r="L76" s="9" t="s">
        <v>2876</v>
      </c>
      <c r="M76" s="10" t="s">
        <v>91</v>
      </c>
      <c r="N76" s="9" t="s">
        <v>92</v>
      </c>
      <c r="O76" s="13">
        <f t="shared" si="3"/>
        <v>111368559</v>
      </c>
      <c r="P76" s="13">
        <f t="shared" si="4"/>
        <v>111368559</v>
      </c>
      <c r="Q76" s="13">
        <v>61247834</v>
      </c>
      <c r="R76" s="13">
        <v>49520725</v>
      </c>
      <c r="S76" s="13"/>
      <c r="T76" s="13">
        <v>600000</v>
      </c>
      <c r="U76" s="13">
        <f t="shared" si="5"/>
        <v>0</v>
      </c>
      <c r="V76" s="13"/>
      <c r="W76" s="13"/>
      <c r="X76" s="13"/>
    </row>
    <row r="77" spans="1:24" ht="12.75" customHeight="1">
      <c r="A77" s="27">
        <v>4</v>
      </c>
      <c r="B77" s="9" t="s">
        <v>88</v>
      </c>
      <c r="C77" s="10">
        <v>1</v>
      </c>
      <c r="D77" s="9" t="s">
        <v>27</v>
      </c>
      <c r="E77" s="10">
        <v>7</v>
      </c>
      <c r="F77" s="29" t="s">
        <v>188</v>
      </c>
      <c r="G77" s="27">
        <v>2</v>
      </c>
      <c r="H77" s="11" t="s">
        <v>189</v>
      </c>
      <c r="I77" s="12">
        <v>15</v>
      </c>
      <c r="J77" s="9" t="s">
        <v>190</v>
      </c>
      <c r="K77" s="10" t="s">
        <v>191</v>
      </c>
      <c r="L77" s="9" t="s">
        <v>192</v>
      </c>
      <c r="M77" s="10" t="s">
        <v>193</v>
      </c>
      <c r="N77" s="9" t="s">
        <v>194</v>
      </c>
      <c r="O77" s="13">
        <f t="shared" si="3"/>
        <v>105533733</v>
      </c>
      <c r="P77" s="13">
        <f t="shared" si="4"/>
        <v>105533733</v>
      </c>
      <c r="Q77" s="13">
        <v>39135790</v>
      </c>
      <c r="R77" s="13">
        <v>66397943</v>
      </c>
      <c r="S77" s="13"/>
      <c r="T77" s="13"/>
      <c r="U77" s="13">
        <f t="shared" si="5"/>
        <v>0</v>
      </c>
      <c r="V77" s="13"/>
      <c r="W77" s="13"/>
      <c r="X77" s="13"/>
    </row>
    <row r="78" spans="1:24" ht="12.75" customHeight="1">
      <c r="A78" s="27">
        <v>4</v>
      </c>
      <c r="B78" s="9" t="s">
        <v>88</v>
      </c>
      <c r="C78" s="10">
        <v>1</v>
      </c>
      <c r="D78" s="9" t="s">
        <v>27</v>
      </c>
      <c r="E78" s="10">
        <v>7</v>
      </c>
      <c r="F78" s="29" t="s">
        <v>188</v>
      </c>
      <c r="G78" s="27">
        <v>2</v>
      </c>
      <c r="H78" s="11" t="s">
        <v>189</v>
      </c>
      <c r="I78" s="12">
        <v>15</v>
      </c>
      <c r="J78" s="9" t="s">
        <v>190</v>
      </c>
      <c r="K78" s="10" t="s">
        <v>191</v>
      </c>
      <c r="L78" s="9" t="s">
        <v>195</v>
      </c>
      <c r="M78" s="10">
        <v>112</v>
      </c>
      <c r="N78" s="28" t="s">
        <v>196</v>
      </c>
      <c r="O78" s="13">
        <f t="shared" si="3"/>
        <v>139114526</v>
      </c>
      <c r="P78" s="13">
        <f t="shared" si="4"/>
        <v>139114526</v>
      </c>
      <c r="Q78" s="13">
        <v>14160764</v>
      </c>
      <c r="R78" s="13">
        <v>124433762</v>
      </c>
      <c r="S78" s="13"/>
      <c r="T78" s="13">
        <v>520000</v>
      </c>
      <c r="U78" s="13">
        <f t="shared" si="5"/>
        <v>0</v>
      </c>
      <c r="V78" s="13"/>
      <c r="W78" s="13"/>
      <c r="X78" s="13"/>
    </row>
    <row r="79" spans="1:24" ht="12.75" customHeight="1">
      <c r="A79" s="27">
        <v>4</v>
      </c>
      <c r="B79" s="9" t="s">
        <v>88</v>
      </c>
      <c r="C79" s="10">
        <v>1</v>
      </c>
      <c r="D79" s="9" t="s">
        <v>27</v>
      </c>
      <c r="E79" s="10">
        <v>7</v>
      </c>
      <c r="F79" s="29" t="s">
        <v>188</v>
      </c>
      <c r="G79" s="27">
        <v>2</v>
      </c>
      <c r="H79" s="11" t="s">
        <v>189</v>
      </c>
      <c r="I79" s="12">
        <v>15</v>
      </c>
      <c r="J79" s="9" t="s">
        <v>190</v>
      </c>
      <c r="K79" s="10" t="s">
        <v>191</v>
      </c>
      <c r="L79" s="9" t="s">
        <v>195</v>
      </c>
      <c r="M79" s="10">
        <v>113</v>
      </c>
      <c r="N79" s="28" t="s">
        <v>197</v>
      </c>
      <c r="O79" s="13">
        <f t="shared" si="3"/>
        <v>97999580</v>
      </c>
      <c r="P79" s="13">
        <f t="shared" si="4"/>
        <v>97999580</v>
      </c>
      <c r="Q79" s="13">
        <v>25193824</v>
      </c>
      <c r="R79" s="13">
        <v>72805756</v>
      </c>
      <c r="S79" s="13"/>
      <c r="T79" s="13"/>
      <c r="U79" s="13">
        <f t="shared" si="5"/>
        <v>0</v>
      </c>
      <c r="V79" s="13"/>
      <c r="W79" s="13"/>
      <c r="X79" s="13"/>
    </row>
    <row r="80" spans="1:24" ht="12.75" customHeight="1">
      <c r="A80" s="27">
        <v>4</v>
      </c>
      <c r="B80" s="9" t="s">
        <v>88</v>
      </c>
      <c r="C80" s="10">
        <v>1</v>
      </c>
      <c r="D80" s="9" t="s">
        <v>27</v>
      </c>
      <c r="E80" s="10">
        <v>7</v>
      </c>
      <c r="F80" s="29" t="s">
        <v>188</v>
      </c>
      <c r="G80" s="27">
        <v>2</v>
      </c>
      <c r="H80" s="11" t="s">
        <v>189</v>
      </c>
      <c r="I80" s="12">
        <v>15</v>
      </c>
      <c r="J80" s="9" t="s">
        <v>190</v>
      </c>
      <c r="K80" s="10" t="s">
        <v>191</v>
      </c>
      <c r="L80" s="9" t="s">
        <v>195</v>
      </c>
      <c r="M80" s="10">
        <v>115</v>
      </c>
      <c r="N80" s="28" t="s">
        <v>198</v>
      </c>
      <c r="O80" s="13">
        <f t="shared" si="3"/>
        <v>24531733</v>
      </c>
      <c r="P80" s="13">
        <f t="shared" si="4"/>
        <v>24531733</v>
      </c>
      <c r="Q80" s="13">
        <v>12736731</v>
      </c>
      <c r="R80" s="13">
        <v>11795002</v>
      </c>
      <c r="S80" s="13"/>
      <c r="T80" s="13"/>
      <c r="U80" s="13">
        <f t="shared" si="5"/>
        <v>0</v>
      </c>
      <c r="V80" s="13"/>
      <c r="W80" s="13"/>
      <c r="X80" s="13"/>
    </row>
    <row r="81" spans="1:24" ht="12.75" customHeight="1">
      <c r="A81" s="27">
        <v>4</v>
      </c>
      <c r="B81" s="9" t="s">
        <v>88</v>
      </c>
      <c r="C81" s="10">
        <v>1</v>
      </c>
      <c r="D81" s="9" t="s">
        <v>27</v>
      </c>
      <c r="E81" s="10">
        <v>7</v>
      </c>
      <c r="F81" s="29" t="s">
        <v>188</v>
      </c>
      <c r="G81" s="27">
        <v>4</v>
      </c>
      <c r="H81" s="11" t="s">
        <v>199</v>
      </c>
      <c r="I81" s="12">
        <v>18</v>
      </c>
      <c r="J81" s="9" t="s">
        <v>200</v>
      </c>
      <c r="K81" s="10" t="s">
        <v>201</v>
      </c>
      <c r="L81" s="9" t="s">
        <v>202</v>
      </c>
      <c r="M81" s="10" t="s">
        <v>117</v>
      </c>
      <c r="N81" s="28" t="s">
        <v>118</v>
      </c>
      <c r="O81" s="13">
        <f t="shared" si="3"/>
        <v>104806000</v>
      </c>
      <c r="P81" s="13">
        <f t="shared" si="4"/>
        <v>104806000</v>
      </c>
      <c r="Q81" s="13"/>
      <c r="R81" s="13">
        <v>104806000</v>
      </c>
      <c r="S81" s="13"/>
      <c r="T81" s="13"/>
      <c r="U81" s="13">
        <f t="shared" si="5"/>
        <v>0</v>
      </c>
      <c r="V81" s="13"/>
      <c r="W81" s="13"/>
      <c r="X81" s="13"/>
    </row>
    <row r="82" spans="1:24" ht="12.75" customHeight="1">
      <c r="A82" s="27">
        <v>4</v>
      </c>
      <c r="B82" s="9" t="s">
        <v>88</v>
      </c>
      <c r="C82" s="10">
        <v>1</v>
      </c>
      <c r="D82" s="9" t="s">
        <v>27</v>
      </c>
      <c r="E82" s="10">
        <v>7</v>
      </c>
      <c r="F82" s="29" t="s">
        <v>188</v>
      </c>
      <c r="G82" s="27">
        <v>4</v>
      </c>
      <c r="H82" s="11" t="s">
        <v>199</v>
      </c>
      <c r="I82" s="12">
        <v>18</v>
      </c>
      <c r="J82" s="9" t="s">
        <v>200</v>
      </c>
      <c r="K82" s="10" t="s">
        <v>203</v>
      </c>
      <c r="L82" s="9" t="s">
        <v>204</v>
      </c>
      <c r="M82" s="10" t="s">
        <v>117</v>
      </c>
      <c r="N82" s="28" t="s">
        <v>118</v>
      </c>
      <c r="O82" s="13">
        <f t="shared" si="3"/>
        <v>18989330</v>
      </c>
      <c r="P82" s="13">
        <f t="shared" si="4"/>
        <v>18989330</v>
      </c>
      <c r="Q82" s="13"/>
      <c r="R82" s="13">
        <v>18989330</v>
      </c>
      <c r="S82" s="13"/>
      <c r="T82" s="13"/>
      <c r="U82" s="13">
        <f t="shared" si="5"/>
        <v>0</v>
      </c>
      <c r="V82" s="13"/>
      <c r="W82" s="13"/>
      <c r="X82" s="13"/>
    </row>
    <row r="83" spans="1:24" ht="12.75" customHeight="1">
      <c r="A83" s="27">
        <v>4</v>
      </c>
      <c r="B83" s="9" t="s">
        <v>88</v>
      </c>
      <c r="C83" s="10">
        <v>1</v>
      </c>
      <c r="D83" s="9" t="s">
        <v>27</v>
      </c>
      <c r="E83" s="10">
        <v>7</v>
      </c>
      <c r="F83" s="29" t="s">
        <v>188</v>
      </c>
      <c r="G83" s="27">
        <v>4</v>
      </c>
      <c r="H83" s="11" t="s">
        <v>199</v>
      </c>
      <c r="I83" s="12">
        <v>18</v>
      </c>
      <c r="J83" s="9" t="s">
        <v>200</v>
      </c>
      <c r="K83" s="10" t="s">
        <v>205</v>
      </c>
      <c r="L83" s="9" t="s">
        <v>206</v>
      </c>
      <c r="M83" s="10" t="s">
        <v>117</v>
      </c>
      <c r="N83" s="28" t="s">
        <v>118</v>
      </c>
      <c r="O83" s="13">
        <f t="shared" si="3"/>
        <v>98716134</v>
      </c>
      <c r="P83" s="13">
        <f t="shared" si="4"/>
        <v>98716134</v>
      </c>
      <c r="Q83" s="13"/>
      <c r="R83" s="13">
        <v>63716134</v>
      </c>
      <c r="S83" s="13"/>
      <c r="T83" s="13">
        <v>35000000</v>
      </c>
      <c r="U83" s="13">
        <f t="shared" si="5"/>
        <v>0</v>
      </c>
      <c r="V83" s="13"/>
      <c r="W83" s="13"/>
      <c r="X83" s="13"/>
    </row>
    <row r="84" spans="1:24" ht="12.75" customHeight="1">
      <c r="A84" s="27">
        <v>4</v>
      </c>
      <c r="B84" s="9" t="s">
        <v>88</v>
      </c>
      <c r="C84" s="10">
        <v>1</v>
      </c>
      <c r="D84" s="9" t="s">
        <v>27</v>
      </c>
      <c r="E84" s="10">
        <v>7</v>
      </c>
      <c r="F84" s="29" t="s">
        <v>188</v>
      </c>
      <c r="G84" s="27">
        <v>4</v>
      </c>
      <c r="H84" s="11" t="s">
        <v>199</v>
      </c>
      <c r="I84" s="12">
        <v>18</v>
      </c>
      <c r="J84" s="9" t="s">
        <v>200</v>
      </c>
      <c r="K84" s="10" t="s">
        <v>207</v>
      </c>
      <c r="L84" s="9" t="s">
        <v>208</v>
      </c>
      <c r="M84" s="10" t="s">
        <v>117</v>
      </c>
      <c r="N84" s="28" t="s">
        <v>118</v>
      </c>
      <c r="O84" s="13">
        <f t="shared" si="3"/>
        <v>18189906</v>
      </c>
      <c r="P84" s="13">
        <f t="shared" si="4"/>
        <v>18189906</v>
      </c>
      <c r="Q84" s="13"/>
      <c r="R84" s="13">
        <v>18189906</v>
      </c>
      <c r="S84" s="13"/>
      <c r="T84" s="13"/>
      <c r="U84" s="13">
        <f t="shared" si="5"/>
        <v>0</v>
      </c>
      <c r="V84" s="13"/>
      <c r="W84" s="13"/>
      <c r="X84" s="13"/>
    </row>
    <row r="85" spans="1:24" ht="12.75" customHeight="1">
      <c r="A85" s="27">
        <v>4</v>
      </c>
      <c r="B85" s="9" t="s">
        <v>88</v>
      </c>
      <c r="C85" s="10">
        <v>1</v>
      </c>
      <c r="D85" s="9" t="s">
        <v>27</v>
      </c>
      <c r="E85" s="10">
        <v>7</v>
      </c>
      <c r="F85" s="29" t="s">
        <v>188</v>
      </c>
      <c r="G85" s="27">
        <v>4</v>
      </c>
      <c r="H85" s="11" t="s">
        <v>199</v>
      </c>
      <c r="I85" s="12">
        <v>18</v>
      </c>
      <c r="J85" s="9" t="s">
        <v>200</v>
      </c>
      <c r="K85" s="10" t="s">
        <v>209</v>
      </c>
      <c r="L85" s="9" t="s">
        <v>210</v>
      </c>
      <c r="M85" s="10" t="s">
        <v>117</v>
      </c>
      <c r="N85" s="28" t="s">
        <v>118</v>
      </c>
      <c r="O85" s="13">
        <f t="shared" si="3"/>
        <v>345409800</v>
      </c>
      <c r="P85" s="13">
        <f t="shared" si="4"/>
        <v>345409800</v>
      </c>
      <c r="Q85" s="13">
        <v>250016235</v>
      </c>
      <c r="R85" s="13">
        <v>95384765</v>
      </c>
      <c r="S85" s="13"/>
      <c r="T85" s="13">
        <v>8800</v>
      </c>
      <c r="U85" s="13">
        <f t="shared" si="5"/>
        <v>0</v>
      </c>
      <c r="V85" s="13"/>
      <c r="W85" s="13"/>
      <c r="X85" s="13"/>
    </row>
    <row r="86" spans="1:24" ht="12.75" customHeight="1">
      <c r="A86" s="27">
        <v>4</v>
      </c>
      <c r="B86" s="9" t="s">
        <v>88</v>
      </c>
      <c r="C86" s="10">
        <v>1</v>
      </c>
      <c r="D86" s="9" t="s">
        <v>27</v>
      </c>
      <c r="E86" s="10">
        <v>7</v>
      </c>
      <c r="F86" s="29" t="s">
        <v>188</v>
      </c>
      <c r="G86" s="27">
        <v>4</v>
      </c>
      <c r="H86" s="11" t="s">
        <v>199</v>
      </c>
      <c r="I86" s="12">
        <v>18</v>
      </c>
      <c r="J86" s="9" t="s">
        <v>200</v>
      </c>
      <c r="K86" s="10" t="s">
        <v>211</v>
      </c>
      <c r="L86" s="9" t="s">
        <v>212</v>
      </c>
      <c r="M86" s="10" t="s">
        <v>117</v>
      </c>
      <c r="N86" s="28" t="s">
        <v>118</v>
      </c>
      <c r="O86" s="13">
        <f t="shared" si="3"/>
        <v>4453900000</v>
      </c>
      <c r="P86" s="13">
        <f t="shared" si="4"/>
        <v>4453900000</v>
      </c>
      <c r="Q86" s="13"/>
      <c r="R86" s="13"/>
      <c r="S86" s="13">
        <v>4453900000</v>
      </c>
      <c r="T86" s="13"/>
      <c r="U86" s="13">
        <f t="shared" si="5"/>
        <v>0</v>
      </c>
      <c r="V86" s="13"/>
      <c r="W86" s="13"/>
      <c r="X86" s="13"/>
    </row>
    <row r="87" spans="1:24" ht="12.75" customHeight="1">
      <c r="A87" s="27">
        <v>4</v>
      </c>
      <c r="B87" s="9" t="s">
        <v>88</v>
      </c>
      <c r="C87" s="10">
        <v>1</v>
      </c>
      <c r="D87" s="9" t="s">
        <v>27</v>
      </c>
      <c r="E87" s="10">
        <v>7</v>
      </c>
      <c r="F87" s="29" t="s">
        <v>188</v>
      </c>
      <c r="G87" s="27">
        <v>4</v>
      </c>
      <c r="H87" s="11" t="s">
        <v>199</v>
      </c>
      <c r="I87" s="12">
        <v>18</v>
      </c>
      <c r="J87" s="9" t="s">
        <v>200</v>
      </c>
      <c r="K87" s="10" t="s">
        <v>213</v>
      </c>
      <c r="L87" s="9" t="s">
        <v>2878</v>
      </c>
      <c r="M87" s="10" t="s">
        <v>117</v>
      </c>
      <c r="N87" s="28" t="s">
        <v>118</v>
      </c>
      <c r="O87" s="13">
        <f t="shared" si="3"/>
        <v>2484000000</v>
      </c>
      <c r="P87" s="13">
        <f t="shared" si="4"/>
        <v>2484000000</v>
      </c>
      <c r="Q87" s="13"/>
      <c r="R87" s="13"/>
      <c r="S87" s="13">
        <v>2484000000</v>
      </c>
      <c r="T87" s="13"/>
      <c r="U87" s="13">
        <f t="shared" si="5"/>
        <v>0</v>
      </c>
      <c r="V87" s="13"/>
      <c r="W87" s="13"/>
      <c r="X87" s="13"/>
    </row>
    <row r="88" spans="1:24" ht="12.75" customHeight="1">
      <c r="A88" s="27">
        <v>4</v>
      </c>
      <c r="B88" s="9" t="s">
        <v>88</v>
      </c>
      <c r="C88" s="10">
        <v>1</v>
      </c>
      <c r="D88" s="9" t="s">
        <v>27</v>
      </c>
      <c r="E88" s="10">
        <v>7</v>
      </c>
      <c r="F88" s="29" t="s">
        <v>188</v>
      </c>
      <c r="G88" s="27">
        <v>4</v>
      </c>
      <c r="H88" s="11" t="s">
        <v>199</v>
      </c>
      <c r="I88" s="12">
        <v>18</v>
      </c>
      <c r="J88" s="9" t="s">
        <v>200</v>
      </c>
      <c r="K88" s="10" t="s">
        <v>214</v>
      </c>
      <c r="L88" s="9" t="s">
        <v>2879</v>
      </c>
      <c r="M88" s="10" t="s">
        <v>117</v>
      </c>
      <c r="N88" s="28" t="s">
        <v>118</v>
      </c>
      <c r="O88" s="13">
        <f t="shared" si="3"/>
        <v>3000000000</v>
      </c>
      <c r="P88" s="13">
        <f t="shared" si="4"/>
        <v>3000000000</v>
      </c>
      <c r="Q88" s="13"/>
      <c r="R88" s="13"/>
      <c r="S88" s="13">
        <v>3000000000</v>
      </c>
      <c r="T88" s="13"/>
      <c r="U88" s="13">
        <f t="shared" si="5"/>
        <v>0</v>
      </c>
      <c r="V88" s="13"/>
      <c r="W88" s="13"/>
      <c r="X88" s="13"/>
    </row>
    <row r="89" spans="1:24" ht="12.75" customHeight="1">
      <c r="A89" s="27">
        <v>4</v>
      </c>
      <c r="B89" s="9" t="s">
        <v>88</v>
      </c>
      <c r="C89" s="10">
        <v>1</v>
      </c>
      <c r="D89" s="9" t="s">
        <v>27</v>
      </c>
      <c r="E89" s="10">
        <v>8</v>
      </c>
      <c r="F89" s="11" t="s">
        <v>215</v>
      </c>
      <c r="G89" s="27">
        <v>3</v>
      </c>
      <c r="H89" s="11" t="s">
        <v>216</v>
      </c>
      <c r="I89" s="12">
        <v>9</v>
      </c>
      <c r="J89" s="9" t="s">
        <v>217</v>
      </c>
      <c r="K89" s="10" t="s">
        <v>218</v>
      </c>
      <c r="L89" s="9" t="s">
        <v>219</v>
      </c>
      <c r="M89" s="10" t="s">
        <v>220</v>
      </c>
      <c r="N89" s="28" t="s">
        <v>221</v>
      </c>
      <c r="O89" s="13">
        <f t="shared" si="3"/>
        <v>88092302</v>
      </c>
      <c r="P89" s="13">
        <f t="shared" si="4"/>
        <v>88092302</v>
      </c>
      <c r="Q89" s="13">
        <v>49844317</v>
      </c>
      <c r="R89" s="13">
        <v>38247985</v>
      </c>
      <c r="S89" s="13"/>
      <c r="T89" s="13"/>
      <c r="U89" s="13">
        <f t="shared" si="5"/>
        <v>0</v>
      </c>
      <c r="V89" s="13"/>
      <c r="W89" s="13"/>
      <c r="X89" s="13"/>
    </row>
    <row r="90" spans="1:24" ht="12.75" customHeight="1">
      <c r="A90" s="27">
        <v>4</v>
      </c>
      <c r="B90" s="9" t="s">
        <v>88</v>
      </c>
      <c r="C90" s="10">
        <v>1</v>
      </c>
      <c r="D90" s="9" t="s">
        <v>27</v>
      </c>
      <c r="E90" s="10">
        <v>8</v>
      </c>
      <c r="F90" s="11" t="s">
        <v>215</v>
      </c>
      <c r="G90" s="27">
        <v>3</v>
      </c>
      <c r="H90" s="11" t="s">
        <v>216</v>
      </c>
      <c r="I90" s="12">
        <v>9</v>
      </c>
      <c r="J90" s="9" t="s">
        <v>217</v>
      </c>
      <c r="K90" s="10" t="s">
        <v>222</v>
      </c>
      <c r="L90" s="9" t="s">
        <v>223</v>
      </c>
      <c r="M90" s="10" t="s">
        <v>115</v>
      </c>
      <c r="N90" s="9" t="s">
        <v>116</v>
      </c>
      <c r="O90" s="13">
        <f t="shared" si="3"/>
        <v>77529522</v>
      </c>
      <c r="P90" s="13">
        <f t="shared" si="4"/>
        <v>77529522</v>
      </c>
      <c r="Q90" s="13">
        <v>12014796</v>
      </c>
      <c r="R90" s="13">
        <v>65514726</v>
      </c>
      <c r="S90" s="13"/>
      <c r="T90" s="13"/>
      <c r="U90" s="13">
        <f t="shared" si="5"/>
        <v>0</v>
      </c>
      <c r="V90" s="13"/>
      <c r="W90" s="13"/>
      <c r="X90" s="13"/>
    </row>
    <row r="91" spans="1:24" ht="12.75" customHeight="1">
      <c r="A91" s="27">
        <v>4</v>
      </c>
      <c r="B91" s="9" t="s">
        <v>88</v>
      </c>
      <c r="C91" s="10">
        <v>1</v>
      </c>
      <c r="D91" s="9" t="s">
        <v>27</v>
      </c>
      <c r="E91" s="10">
        <v>8</v>
      </c>
      <c r="F91" s="11" t="s">
        <v>215</v>
      </c>
      <c r="G91" s="27">
        <v>3</v>
      </c>
      <c r="H91" s="11" t="s">
        <v>216</v>
      </c>
      <c r="I91" s="12">
        <v>9</v>
      </c>
      <c r="J91" s="9" t="s">
        <v>217</v>
      </c>
      <c r="K91" s="10" t="s">
        <v>224</v>
      </c>
      <c r="L91" s="9" t="s">
        <v>225</v>
      </c>
      <c r="M91" s="10" t="s">
        <v>226</v>
      </c>
      <c r="N91" s="28" t="s">
        <v>227</v>
      </c>
      <c r="O91" s="13">
        <f t="shared" si="3"/>
        <v>4322192</v>
      </c>
      <c r="P91" s="13">
        <f t="shared" si="4"/>
        <v>4322192</v>
      </c>
      <c r="Q91" s="13">
        <v>3210505</v>
      </c>
      <c r="R91" s="13">
        <v>1111687</v>
      </c>
      <c r="S91" s="13"/>
      <c r="T91" s="13"/>
      <c r="U91" s="13">
        <f t="shared" si="5"/>
        <v>0</v>
      </c>
      <c r="V91" s="13"/>
      <c r="W91" s="13"/>
      <c r="X91" s="13"/>
    </row>
    <row r="92" spans="1:24" ht="12.75" customHeight="1">
      <c r="A92" s="27">
        <v>4</v>
      </c>
      <c r="B92" s="9" t="s">
        <v>88</v>
      </c>
      <c r="C92" s="10">
        <v>1</v>
      </c>
      <c r="D92" s="9" t="s">
        <v>27</v>
      </c>
      <c r="E92" s="10">
        <v>8</v>
      </c>
      <c r="F92" s="11" t="s">
        <v>215</v>
      </c>
      <c r="G92" s="27">
        <v>3</v>
      </c>
      <c r="H92" s="11" t="s">
        <v>216</v>
      </c>
      <c r="I92" s="12">
        <v>9</v>
      </c>
      <c r="J92" s="9" t="s">
        <v>217</v>
      </c>
      <c r="K92" s="10" t="s">
        <v>224</v>
      </c>
      <c r="L92" s="9" t="s">
        <v>225</v>
      </c>
      <c r="M92" s="10">
        <v>111</v>
      </c>
      <c r="N92" s="28" t="s">
        <v>228</v>
      </c>
      <c r="O92" s="13">
        <f t="shared" si="3"/>
        <v>123884984</v>
      </c>
      <c r="P92" s="13">
        <f t="shared" si="4"/>
        <v>123884984</v>
      </c>
      <c r="Q92" s="13">
        <v>26860298</v>
      </c>
      <c r="R92" s="13">
        <v>97024686</v>
      </c>
      <c r="S92" s="13"/>
      <c r="T92" s="13"/>
      <c r="U92" s="13">
        <f t="shared" si="5"/>
        <v>0</v>
      </c>
      <c r="V92" s="13"/>
      <c r="W92" s="15"/>
      <c r="X92" s="15"/>
    </row>
    <row r="93" spans="1:24" ht="12.75" customHeight="1">
      <c r="A93" s="27">
        <v>4</v>
      </c>
      <c r="B93" s="9" t="s">
        <v>88</v>
      </c>
      <c r="C93" s="10">
        <v>1</v>
      </c>
      <c r="D93" s="9" t="s">
        <v>27</v>
      </c>
      <c r="E93" s="10">
        <v>8</v>
      </c>
      <c r="F93" s="11" t="s">
        <v>215</v>
      </c>
      <c r="G93" s="27">
        <v>3</v>
      </c>
      <c r="H93" s="11" t="s">
        <v>216</v>
      </c>
      <c r="I93" s="12">
        <v>9</v>
      </c>
      <c r="J93" s="9" t="s">
        <v>217</v>
      </c>
      <c r="K93" s="10" t="s">
        <v>224</v>
      </c>
      <c r="L93" s="9" t="s">
        <v>225</v>
      </c>
      <c r="M93" s="10">
        <v>700</v>
      </c>
      <c r="N93" s="28" t="s">
        <v>229</v>
      </c>
      <c r="O93" s="13">
        <f t="shared" si="3"/>
        <v>26306719</v>
      </c>
      <c r="P93" s="13">
        <f t="shared" si="4"/>
        <v>26306719</v>
      </c>
      <c r="Q93" s="13">
        <v>17388977</v>
      </c>
      <c r="R93" s="13">
        <v>8917742</v>
      </c>
      <c r="S93" s="13"/>
      <c r="T93" s="13"/>
      <c r="U93" s="13">
        <f t="shared" si="5"/>
        <v>0</v>
      </c>
      <c r="V93" s="15"/>
      <c r="W93" s="15"/>
      <c r="X93" s="15"/>
    </row>
    <row r="94" spans="1:24" ht="12.75" customHeight="1">
      <c r="A94" s="27">
        <v>4</v>
      </c>
      <c r="B94" s="9" t="s">
        <v>88</v>
      </c>
      <c r="C94" s="10">
        <v>1</v>
      </c>
      <c r="D94" s="9" t="s">
        <v>27</v>
      </c>
      <c r="E94" s="10">
        <v>8</v>
      </c>
      <c r="F94" s="11" t="s">
        <v>215</v>
      </c>
      <c r="G94" s="27">
        <v>3</v>
      </c>
      <c r="H94" s="11" t="s">
        <v>216</v>
      </c>
      <c r="I94" s="12">
        <v>9</v>
      </c>
      <c r="J94" s="9" t="s">
        <v>217</v>
      </c>
      <c r="K94" s="10" t="s">
        <v>224</v>
      </c>
      <c r="L94" s="9" t="s">
        <v>225</v>
      </c>
      <c r="M94" s="10">
        <v>710</v>
      </c>
      <c r="N94" s="28" t="s">
        <v>230</v>
      </c>
      <c r="O94" s="13">
        <f t="shared" si="3"/>
        <v>133834512</v>
      </c>
      <c r="P94" s="13">
        <f t="shared" si="4"/>
        <v>133834512</v>
      </c>
      <c r="Q94" s="13">
        <v>65588842</v>
      </c>
      <c r="R94" s="13">
        <v>68245670</v>
      </c>
      <c r="S94" s="13"/>
      <c r="T94" s="13"/>
      <c r="U94" s="13">
        <f t="shared" si="5"/>
        <v>0</v>
      </c>
      <c r="V94" s="15"/>
      <c r="W94" s="15"/>
      <c r="X94" s="15"/>
    </row>
    <row r="95" spans="1:24" ht="12.75" customHeight="1">
      <c r="A95" s="27">
        <v>4</v>
      </c>
      <c r="B95" s="9" t="s">
        <v>88</v>
      </c>
      <c r="C95" s="10">
        <v>1</v>
      </c>
      <c r="D95" s="9" t="s">
        <v>27</v>
      </c>
      <c r="E95" s="10">
        <v>8</v>
      </c>
      <c r="F95" s="11" t="s">
        <v>215</v>
      </c>
      <c r="G95" s="27">
        <v>3</v>
      </c>
      <c r="H95" s="11" t="s">
        <v>216</v>
      </c>
      <c r="I95" s="12">
        <v>9</v>
      </c>
      <c r="J95" s="9" t="s">
        <v>217</v>
      </c>
      <c r="K95" s="10" t="s">
        <v>224</v>
      </c>
      <c r="L95" s="9" t="s">
        <v>225</v>
      </c>
      <c r="M95" s="10">
        <v>711</v>
      </c>
      <c r="N95" s="28" t="s">
        <v>231</v>
      </c>
      <c r="O95" s="13">
        <f t="shared" si="3"/>
        <v>17097933</v>
      </c>
      <c r="P95" s="13">
        <f t="shared" si="4"/>
        <v>17097933</v>
      </c>
      <c r="Q95" s="13">
        <v>10127178</v>
      </c>
      <c r="R95" s="13">
        <v>6970755</v>
      </c>
      <c r="S95" s="13"/>
      <c r="T95" s="13"/>
      <c r="U95" s="13">
        <f t="shared" si="5"/>
        <v>0</v>
      </c>
      <c r="V95" s="15"/>
      <c r="W95" s="13"/>
      <c r="X95" s="13"/>
    </row>
    <row r="96" spans="1:24" ht="12.75" customHeight="1">
      <c r="A96" s="27">
        <v>4</v>
      </c>
      <c r="B96" s="9" t="s">
        <v>88</v>
      </c>
      <c r="C96" s="10">
        <v>1</v>
      </c>
      <c r="D96" s="9" t="s">
        <v>27</v>
      </c>
      <c r="E96" s="10">
        <v>8</v>
      </c>
      <c r="F96" s="11" t="s">
        <v>215</v>
      </c>
      <c r="G96" s="27">
        <v>3</v>
      </c>
      <c r="H96" s="11" t="s">
        <v>216</v>
      </c>
      <c r="I96" s="12">
        <v>9</v>
      </c>
      <c r="J96" s="9" t="s">
        <v>217</v>
      </c>
      <c r="K96" s="10" t="s">
        <v>224</v>
      </c>
      <c r="L96" s="9" t="s">
        <v>225</v>
      </c>
      <c r="M96" s="10">
        <v>712</v>
      </c>
      <c r="N96" s="28" t="s">
        <v>232</v>
      </c>
      <c r="O96" s="13">
        <f t="shared" si="3"/>
        <v>14165482</v>
      </c>
      <c r="P96" s="13">
        <f t="shared" si="4"/>
        <v>14165482</v>
      </c>
      <c r="Q96" s="13">
        <v>11126983</v>
      </c>
      <c r="R96" s="13">
        <v>3038499</v>
      </c>
      <c r="S96" s="13"/>
      <c r="T96" s="13"/>
      <c r="U96" s="13">
        <f t="shared" si="5"/>
        <v>0</v>
      </c>
      <c r="V96" s="13"/>
      <c r="W96" s="13"/>
      <c r="X96" s="13"/>
    </row>
    <row r="97" spans="1:24" ht="12.75" customHeight="1">
      <c r="A97" s="27">
        <v>4</v>
      </c>
      <c r="B97" s="9" t="s">
        <v>88</v>
      </c>
      <c r="C97" s="10">
        <v>1</v>
      </c>
      <c r="D97" s="9" t="s">
        <v>27</v>
      </c>
      <c r="E97" s="10">
        <v>2</v>
      </c>
      <c r="F97" s="11" t="s">
        <v>79</v>
      </c>
      <c r="G97" s="27">
        <v>4</v>
      </c>
      <c r="H97" s="11" t="s">
        <v>98</v>
      </c>
      <c r="I97" s="12">
        <v>14</v>
      </c>
      <c r="J97" s="9" t="s">
        <v>233</v>
      </c>
      <c r="K97" s="10" t="s">
        <v>234</v>
      </c>
      <c r="L97" s="9" t="s">
        <v>235</v>
      </c>
      <c r="M97" s="10">
        <v>411</v>
      </c>
      <c r="N97" s="28" t="s">
        <v>236</v>
      </c>
      <c r="O97" s="13">
        <f t="shared" si="3"/>
        <v>32055380</v>
      </c>
      <c r="P97" s="13">
        <f t="shared" si="4"/>
        <v>32055380</v>
      </c>
      <c r="Q97" s="13">
        <v>16276953</v>
      </c>
      <c r="R97" s="13">
        <v>15778427</v>
      </c>
      <c r="S97" s="13"/>
      <c r="T97" s="13"/>
      <c r="U97" s="13">
        <f t="shared" si="5"/>
        <v>0</v>
      </c>
      <c r="V97" s="13"/>
      <c r="W97" s="13"/>
      <c r="X97" s="13"/>
    </row>
    <row r="98" spans="1:24" ht="12.75" customHeight="1">
      <c r="A98" s="27">
        <v>5</v>
      </c>
      <c r="B98" s="9" t="s">
        <v>237</v>
      </c>
      <c r="C98" s="10">
        <v>1</v>
      </c>
      <c r="D98" s="9" t="s">
        <v>27</v>
      </c>
      <c r="E98" s="10">
        <v>3</v>
      </c>
      <c r="F98" s="11" t="s">
        <v>44</v>
      </c>
      <c r="G98" s="27">
        <v>4</v>
      </c>
      <c r="H98" s="11" t="s">
        <v>64</v>
      </c>
      <c r="I98" s="12">
        <v>1</v>
      </c>
      <c r="J98" s="9" t="s">
        <v>65</v>
      </c>
      <c r="K98" s="10" t="s">
        <v>66</v>
      </c>
      <c r="L98" s="9" t="s">
        <v>67</v>
      </c>
      <c r="M98" s="10">
        <v>615</v>
      </c>
      <c r="N98" s="9" t="s">
        <v>68</v>
      </c>
      <c r="O98" s="13">
        <f t="shared" si="3"/>
        <v>17107195</v>
      </c>
      <c r="P98" s="13">
        <f t="shared" si="4"/>
        <v>17107195</v>
      </c>
      <c r="Q98" s="13">
        <v>16007195</v>
      </c>
      <c r="R98" s="13">
        <v>1100000</v>
      </c>
      <c r="S98" s="13"/>
      <c r="T98" s="13"/>
      <c r="U98" s="13">
        <f t="shared" si="5"/>
        <v>0</v>
      </c>
      <c r="V98" s="13"/>
      <c r="W98" s="13"/>
      <c r="X98" s="13"/>
    </row>
    <row r="99" spans="1:24" ht="12.75" customHeight="1">
      <c r="A99" s="27">
        <v>5</v>
      </c>
      <c r="B99" s="9" t="s">
        <v>237</v>
      </c>
      <c r="C99" s="10">
        <v>1</v>
      </c>
      <c r="D99" s="9" t="s">
        <v>27</v>
      </c>
      <c r="E99" s="10">
        <v>4</v>
      </c>
      <c r="F99" s="11" t="s">
        <v>237</v>
      </c>
      <c r="G99" s="27">
        <v>1</v>
      </c>
      <c r="H99" s="11" t="s">
        <v>237</v>
      </c>
      <c r="I99" s="12">
        <v>2</v>
      </c>
      <c r="J99" s="9" t="s">
        <v>46</v>
      </c>
      <c r="K99" s="10" t="s">
        <v>47</v>
      </c>
      <c r="L99" s="9" t="s">
        <v>48</v>
      </c>
      <c r="M99" s="10">
        <v>600</v>
      </c>
      <c r="N99" s="9" t="s">
        <v>119</v>
      </c>
      <c r="O99" s="13">
        <f t="shared" si="3"/>
        <v>124427797</v>
      </c>
      <c r="P99" s="13">
        <f t="shared" si="4"/>
        <v>124427797</v>
      </c>
      <c r="Q99" s="13">
        <v>122027797</v>
      </c>
      <c r="R99" s="13">
        <v>2400000</v>
      </c>
      <c r="S99" s="13"/>
      <c r="T99" s="13"/>
      <c r="U99" s="13">
        <f t="shared" si="5"/>
        <v>0</v>
      </c>
      <c r="V99" s="13"/>
      <c r="W99" s="13"/>
      <c r="X99" s="13"/>
    </row>
    <row r="100" spans="1:24" ht="12.75" customHeight="1">
      <c r="A100" s="27">
        <v>5</v>
      </c>
      <c r="B100" s="9" t="s">
        <v>237</v>
      </c>
      <c r="C100" s="10">
        <v>1</v>
      </c>
      <c r="D100" s="9" t="s">
        <v>27</v>
      </c>
      <c r="E100" s="10">
        <v>4</v>
      </c>
      <c r="F100" s="11" t="s">
        <v>237</v>
      </c>
      <c r="G100" s="27">
        <v>1</v>
      </c>
      <c r="H100" s="11" t="s">
        <v>237</v>
      </c>
      <c r="I100" s="12">
        <v>2</v>
      </c>
      <c r="J100" s="9" t="s">
        <v>46</v>
      </c>
      <c r="K100" s="10" t="s">
        <v>47</v>
      </c>
      <c r="L100" s="9" t="s">
        <v>48</v>
      </c>
      <c r="M100" s="10">
        <v>610</v>
      </c>
      <c r="N100" s="9" t="s">
        <v>238</v>
      </c>
      <c r="O100" s="13">
        <f t="shared" si="3"/>
        <v>129592609</v>
      </c>
      <c r="P100" s="13">
        <f t="shared" si="4"/>
        <v>129592609</v>
      </c>
      <c r="Q100" s="13">
        <v>105992609</v>
      </c>
      <c r="R100" s="13">
        <v>21380014</v>
      </c>
      <c r="S100" s="13"/>
      <c r="T100" s="13">
        <v>2219986</v>
      </c>
      <c r="U100" s="13">
        <f t="shared" si="5"/>
        <v>0</v>
      </c>
      <c r="V100" s="13"/>
      <c r="W100" s="13"/>
      <c r="X100" s="13"/>
    </row>
    <row r="101" spans="1:24" ht="12.75" customHeight="1">
      <c r="A101" s="27">
        <v>5</v>
      </c>
      <c r="B101" s="9" t="s">
        <v>237</v>
      </c>
      <c r="C101" s="10">
        <v>1</v>
      </c>
      <c r="D101" s="9" t="s">
        <v>27</v>
      </c>
      <c r="E101" s="10">
        <v>4</v>
      </c>
      <c r="F101" s="11" t="s">
        <v>237</v>
      </c>
      <c r="G101" s="27">
        <v>1</v>
      </c>
      <c r="H101" s="11" t="s">
        <v>237</v>
      </c>
      <c r="I101" s="12">
        <v>2</v>
      </c>
      <c r="J101" s="9" t="s">
        <v>46</v>
      </c>
      <c r="K101" s="10" t="s">
        <v>47</v>
      </c>
      <c r="L101" s="9" t="s">
        <v>48</v>
      </c>
      <c r="M101" s="10">
        <v>612</v>
      </c>
      <c r="N101" s="9" t="s">
        <v>239</v>
      </c>
      <c r="O101" s="13">
        <f t="shared" si="3"/>
        <v>49785009</v>
      </c>
      <c r="P101" s="13">
        <f t="shared" si="4"/>
        <v>49785009</v>
      </c>
      <c r="Q101" s="13">
        <v>34485009</v>
      </c>
      <c r="R101" s="13">
        <v>15300000</v>
      </c>
      <c r="S101" s="13"/>
      <c r="T101" s="13"/>
      <c r="U101" s="13">
        <f t="shared" si="5"/>
        <v>0</v>
      </c>
      <c r="V101" s="13"/>
      <c r="W101" s="13"/>
      <c r="X101" s="13"/>
    </row>
    <row r="102" spans="1:24" ht="12.75" customHeight="1">
      <c r="A102" s="27">
        <v>5</v>
      </c>
      <c r="B102" s="9" t="s">
        <v>237</v>
      </c>
      <c r="C102" s="10">
        <v>1</v>
      </c>
      <c r="D102" s="9" t="s">
        <v>27</v>
      </c>
      <c r="E102" s="10">
        <v>4</v>
      </c>
      <c r="F102" s="11" t="s">
        <v>237</v>
      </c>
      <c r="G102" s="27">
        <v>1</v>
      </c>
      <c r="H102" s="11" t="s">
        <v>237</v>
      </c>
      <c r="I102" s="12">
        <v>2</v>
      </c>
      <c r="J102" s="9" t="s">
        <v>46</v>
      </c>
      <c r="K102" s="10" t="s">
        <v>47</v>
      </c>
      <c r="L102" s="9" t="s">
        <v>48</v>
      </c>
      <c r="M102" s="10">
        <v>613</v>
      </c>
      <c r="N102" s="9" t="s">
        <v>240</v>
      </c>
      <c r="O102" s="13">
        <f t="shared" si="3"/>
        <v>138706674</v>
      </c>
      <c r="P102" s="13">
        <f t="shared" si="4"/>
        <v>138706674</v>
      </c>
      <c r="Q102" s="13">
        <v>30719576</v>
      </c>
      <c r="R102" s="13">
        <v>107987098</v>
      </c>
      <c r="S102" s="13"/>
      <c r="T102" s="13"/>
      <c r="U102" s="13">
        <f t="shared" si="5"/>
        <v>0</v>
      </c>
      <c r="V102" s="13"/>
      <c r="W102" s="13"/>
      <c r="X102" s="13"/>
    </row>
    <row r="103" spans="1:24" ht="12.75" customHeight="1">
      <c r="A103" s="27">
        <v>5</v>
      </c>
      <c r="B103" s="9" t="s">
        <v>237</v>
      </c>
      <c r="C103" s="10">
        <v>1</v>
      </c>
      <c r="D103" s="9" t="s">
        <v>27</v>
      </c>
      <c r="E103" s="10">
        <v>4</v>
      </c>
      <c r="F103" s="11" t="s">
        <v>237</v>
      </c>
      <c r="G103" s="27">
        <v>1</v>
      </c>
      <c r="H103" s="11" t="s">
        <v>237</v>
      </c>
      <c r="I103" s="12">
        <v>2</v>
      </c>
      <c r="J103" s="9" t="s">
        <v>46</v>
      </c>
      <c r="K103" s="10" t="s">
        <v>47</v>
      </c>
      <c r="L103" s="9" t="s">
        <v>48</v>
      </c>
      <c r="M103" s="10">
        <v>614</v>
      </c>
      <c r="N103" s="9" t="s">
        <v>241</v>
      </c>
      <c r="O103" s="13">
        <f t="shared" si="3"/>
        <v>102143812</v>
      </c>
      <c r="P103" s="13">
        <f t="shared" si="4"/>
        <v>102143812</v>
      </c>
      <c r="Q103" s="13">
        <v>21913812</v>
      </c>
      <c r="R103" s="13">
        <v>80230000</v>
      </c>
      <c r="S103" s="13"/>
      <c r="T103" s="13"/>
      <c r="U103" s="13">
        <f t="shared" si="5"/>
        <v>0</v>
      </c>
      <c r="V103" s="13"/>
      <c r="W103" s="13"/>
      <c r="X103" s="13"/>
    </row>
    <row r="104" spans="1:24" ht="12.75" customHeight="1">
      <c r="A104" s="27">
        <v>5</v>
      </c>
      <c r="B104" s="9" t="s">
        <v>237</v>
      </c>
      <c r="C104" s="10">
        <v>1</v>
      </c>
      <c r="D104" s="9" t="s">
        <v>27</v>
      </c>
      <c r="E104" s="10">
        <v>4</v>
      </c>
      <c r="F104" s="11" t="s">
        <v>237</v>
      </c>
      <c r="G104" s="27">
        <v>1</v>
      </c>
      <c r="H104" s="11" t="s">
        <v>237</v>
      </c>
      <c r="I104" s="12">
        <v>2</v>
      </c>
      <c r="J104" s="9" t="s">
        <v>46</v>
      </c>
      <c r="K104" s="10" t="s">
        <v>47</v>
      </c>
      <c r="L104" s="9" t="s">
        <v>48</v>
      </c>
      <c r="M104" s="10">
        <v>616</v>
      </c>
      <c r="N104" s="9" t="s">
        <v>242</v>
      </c>
      <c r="O104" s="13">
        <f t="shared" si="3"/>
        <v>20524059</v>
      </c>
      <c r="P104" s="13">
        <f t="shared" si="4"/>
        <v>20524059</v>
      </c>
      <c r="Q104" s="13">
        <v>19224059</v>
      </c>
      <c r="R104" s="13">
        <v>1300000</v>
      </c>
      <c r="S104" s="13"/>
      <c r="T104" s="13"/>
      <c r="U104" s="13">
        <f t="shared" si="5"/>
        <v>0</v>
      </c>
      <c r="V104" s="13"/>
      <c r="W104" s="13"/>
      <c r="X104" s="13"/>
    </row>
    <row r="105" spans="1:24" ht="12.75" customHeight="1">
      <c r="A105" s="27">
        <v>5</v>
      </c>
      <c r="B105" s="9" t="s">
        <v>237</v>
      </c>
      <c r="C105" s="10">
        <v>1</v>
      </c>
      <c r="D105" s="9" t="s">
        <v>27</v>
      </c>
      <c r="E105" s="10">
        <v>4</v>
      </c>
      <c r="F105" s="11" t="s">
        <v>237</v>
      </c>
      <c r="G105" s="27">
        <v>1</v>
      </c>
      <c r="H105" s="11" t="s">
        <v>237</v>
      </c>
      <c r="I105" s="12">
        <v>3</v>
      </c>
      <c r="J105" s="9" t="s">
        <v>243</v>
      </c>
      <c r="K105" s="10" t="s">
        <v>183</v>
      </c>
      <c r="L105" s="9" t="s">
        <v>244</v>
      </c>
      <c r="M105" s="10" t="s">
        <v>245</v>
      </c>
      <c r="N105" s="28" t="s">
        <v>246</v>
      </c>
      <c r="O105" s="13">
        <f t="shared" si="3"/>
        <v>34161129</v>
      </c>
      <c r="P105" s="13">
        <f t="shared" si="4"/>
        <v>34161129</v>
      </c>
      <c r="Q105" s="13">
        <v>13961129</v>
      </c>
      <c r="R105" s="13">
        <v>5570400</v>
      </c>
      <c r="S105" s="13"/>
      <c r="T105" s="13">
        <v>14629600</v>
      </c>
      <c r="U105" s="13">
        <f t="shared" si="5"/>
        <v>0</v>
      </c>
      <c r="V105" s="13"/>
      <c r="W105" s="13"/>
      <c r="X105" s="13"/>
    </row>
    <row r="106" spans="1:24" ht="12.75" customHeight="1">
      <c r="A106" s="27">
        <v>5</v>
      </c>
      <c r="B106" s="9" t="s">
        <v>237</v>
      </c>
      <c r="C106" s="10">
        <v>1</v>
      </c>
      <c r="D106" s="9" t="s">
        <v>27</v>
      </c>
      <c r="E106" s="10">
        <v>4</v>
      </c>
      <c r="F106" s="11" t="s">
        <v>237</v>
      </c>
      <c r="G106" s="27">
        <v>1</v>
      </c>
      <c r="H106" s="11" t="s">
        <v>237</v>
      </c>
      <c r="I106" s="12">
        <v>3</v>
      </c>
      <c r="J106" s="9" t="s">
        <v>243</v>
      </c>
      <c r="K106" s="10" t="s">
        <v>125</v>
      </c>
      <c r="L106" s="9" t="s">
        <v>247</v>
      </c>
      <c r="M106" s="10">
        <v>211</v>
      </c>
      <c r="N106" s="9" t="s">
        <v>248</v>
      </c>
      <c r="O106" s="13">
        <f t="shared" si="3"/>
        <v>186040334</v>
      </c>
      <c r="P106" s="13">
        <f t="shared" si="4"/>
        <v>186040334</v>
      </c>
      <c r="Q106" s="13">
        <v>16040334</v>
      </c>
      <c r="R106" s="13">
        <v>55908862</v>
      </c>
      <c r="S106" s="13"/>
      <c r="T106" s="13">
        <v>114091138</v>
      </c>
      <c r="U106" s="13">
        <f t="shared" si="5"/>
        <v>0</v>
      </c>
      <c r="V106" s="13"/>
      <c r="W106" s="13"/>
      <c r="X106" s="13"/>
    </row>
    <row r="107" spans="1:24" ht="12.75" customHeight="1">
      <c r="A107" s="27">
        <v>5</v>
      </c>
      <c r="B107" s="9" t="s">
        <v>237</v>
      </c>
      <c r="C107" s="10">
        <v>1</v>
      </c>
      <c r="D107" s="9" t="s">
        <v>27</v>
      </c>
      <c r="E107" s="10">
        <v>4</v>
      </c>
      <c r="F107" s="11" t="s">
        <v>237</v>
      </c>
      <c r="G107" s="27">
        <v>1</v>
      </c>
      <c r="H107" s="11" t="s">
        <v>237</v>
      </c>
      <c r="I107" s="12">
        <v>3</v>
      </c>
      <c r="J107" s="9" t="s">
        <v>243</v>
      </c>
      <c r="K107" s="10" t="s">
        <v>249</v>
      </c>
      <c r="L107" s="9" t="s">
        <v>250</v>
      </c>
      <c r="M107" s="10">
        <v>212</v>
      </c>
      <c r="N107" s="9" t="s">
        <v>251</v>
      </c>
      <c r="O107" s="13">
        <f t="shared" si="3"/>
        <v>12924140</v>
      </c>
      <c r="P107" s="13">
        <f t="shared" si="4"/>
        <v>12924140</v>
      </c>
      <c r="Q107" s="13">
        <v>12924140</v>
      </c>
      <c r="R107" s="13"/>
      <c r="S107" s="13"/>
      <c r="T107" s="13"/>
      <c r="U107" s="13">
        <f t="shared" si="5"/>
        <v>0</v>
      </c>
      <c r="V107" s="13"/>
      <c r="W107" s="13"/>
      <c r="X107" s="13"/>
    </row>
    <row r="108" spans="1:24" ht="12.75" customHeight="1">
      <c r="A108" s="27">
        <v>5</v>
      </c>
      <c r="B108" s="9" t="s">
        <v>237</v>
      </c>
      <c r="C108" s="10">
        <v>1</v>
      </c>
      <c r="D108" s="9" t="s">
        <v>27</v>
      </c>
      <c r="E108" s="10">
        <v>4</v>
      </c>
      <c r="F108" s="11" t="s">
        <v>237</v>
      </c>
      <c r="G108" s="27">
        <v>1</v>
      </c>
      <c r="H108" s="11" t="s">
        <v>237</v>
      </c>
      <c r="I108" s="12">
        <v>3</v>
      </c>
      <c r="J108" s="9" t="s">
        <v>243</v>
      </c>
      <c r="K108" s="10" t="s">
        <v>249</v>
      </c>
      <c r="L108" s="9" t="s">
        <v>250</v>
      </c>
      <c r="M108" s="10">
        <v>611</v>
      </c>
      <c r="N108" s="9" t="s">
        <v>252</v>
      </c>
      <c r="O108" s="13">
        <f t="shared" si="3"/>
        <v>110899628</v>
      </c>
      <c r="P108" s="13">
        <f t="shared" si="4"/>
        <v>110899628</v>
      </c>
      <c r="Q108" s="13">
        <v>110899628</v>
      </c>
      <c r="R108" s="13"/>
      <c r="S108" s="13"/>
      <c r="T108" s="13"/>
      <c r="U108" s="13">
        <f t="shared" si="5"/>
        <v>0</v>
      </c>
      <c r="V108" s="13"/>
      <c r="W108" s="13"/>
      <c r="X108" s="13"/>
    </row>
    <row r="109" spans="1:24" ht="12.75" customHeight="1">
      <c r="A109" s="27">
        <v>5</v>
      </c>
      <c r="B109" s="9" t="s">
        <v>237</v>
      </c>
      <c r="C109" s="10">
        <v>1</v>
      </c>
      <c r="D109" s="9" t="s">
        <v>27</v>
      </c>
      <c r="E109" s="10">
        <v>4</v>
      </c>
      <c r="F109" s="11" t="s">
        <v>237</v>
      </c>
      <c r="G109" s="27">
        <v>1</v>
      </c>
      <c r="H109" s="11" t="s">
        <v>237</v>
      </c>
      <c r="I109" s="12">
        <v>4</v>
      </c>
      <c r="J109" s="9" t="s">
        <v>253</v>
      </c>
      <c r="K109" s="10" t="s">
        <v>254</v>
      </c>
      <c r="L109" s="9" t="s">
        <v>255</v>
      </c>
      <c r="M109" s="10">
        <v>200</v>
      </c>
      <c r="N109" s="9" t="s">
        <v>256</v>
      </c>
      <c r="O109" s="13">
        <f t="shared" si="3"/>
        <v>18360000</v>
      </c>
      <c r="P109" s="13">
        <f t="shared" si="4"/>
        <v>0</v>
      </c>
      <c r="Q109" s="13"/>
      <c r="R109" s="13"/>
      <c r="S109" s="13"/>
      <c r="T109" s="13"/>
      <c r="U109" s="13">
        <f t="shared" si="5"/>
        <v>18360000</v>
      </c>
      <c r="V109" s="13">
        <v>18360000</v>
      </c>
      <c r="W109" s="13"/>
      <c r="X109" s="13"/>
    </row>
    <row r="110" spans="1:24" ht="12.75" customHeight="1">
      <c r="A110" s="27">
        <v>5</v>
      </c>
      <c r="B110" s="9" t="s">
        <v>237</v>
      </c>
      <c r="C110" s="10">
        <v>1</v>
      </c>
      <c r="D110" s="9" t="s">
        <v>27</v>
      </c>
      <c r="E110" s="10">
        <v>4</v>
      </c>
      <c r="F110" s="11" t="s">
        <v>237</v>
      </c>
      <c r="G110" s="27">
        <v>1</v>
      </c>
      <c r="H110" s="11" t="s">
        <v>237</v>
      </c>
      <c r="I110" s="12">
        <v>4</v>
      </c>
      <c r="J110" s="9" t="s">
        <v>253</v>
      </c>
      <c r="K110" s="10" t="s">
        <v>254</v>
      </c>
      <c r="L110" s="9" t="s">
        <v>255</v>
      </c>
      <c r="M110" s="10">
        <v>300</v>
      </c>
      <c r="N110" s="9" t="s">
        <v>257</v>
      </c>
      <c r="O110" s="13">
        <f t="shared" si="3"/>
        <v>18360000</v>
      </c>
      <c r="P110" s="13">
        <f t="shared" si="4"/>
        <v>0</v>
      </c>
      <c r="Q110" s="13"/>
      <c r="R110" s="13"/>
      <c r="S110" s="13"/>
      <c r="T110" s="13"/>
      <c r="U110" s="13">
        <f t="shared" si="5"/>
        <v>18360000</v>
      </c>
      <c r="V110" s="13">
        <v>18360000</v>
      </c>
      <c r="W110" s="13"/>
      <c r="X110" s="13"/>
    </row>
    <row r="111" spans="1:24" ht="12.75" customHeight="1">
      <c r="A111" s="27">
        <v>5</v>
      </c>
      <c r="B111" s="9" t="s">
        <v>237</v>
      </c>
      <c r="C111" s="10">
        <v>1</v>
      </c>
      <c r="D111" s="9" t="s">
        <v>27</v>
      </c>
      <c r="E111" s="10">
        <v>4</v>
      </c>
      <c r="F111" s="11" t="s">
        <v>237</v>
      </c>
      <c r="G111" s="27">
        <v>1</v>
      </c>
      <c r="H111" s="11" t="s">
        <v>237</v>
      </c>
      <c r="I111" s="12">
        <v>4</v>
      </c>
      <c r="J111" s="9" t="s">
        <v>253</v>
      </c>
      <c r="K111" s="10" t="s">
        <v>254</v>
      </c>
      <c r="L111" s="9" t="s">
        <v>255</v>
      </c>
      <c r="M111" s="10">
        <v>400</v>
      </c>
      <c r="N111" s="9" t="s">
        <v>258</v>
      </c>
      <c r="O111" s="13">
        <f t="shared" si="3"/>
        <v>18360000</v>
      </c>
      <c r="P111" s="13">
        <f t="shared" si="4"/>
        <v>0</v>
      </c>
      <c r="Q111" s="13"/>
      <c r="R111" s="13"/>
      <c r="S111" s="13"/>
      <c r="T111" s="13"/>
      <c r="U111" s="13">
        <f t="shared" si="5"/>
        <v>18360000</v>
      </c>
      <c r="V111" s="13">
        <v>18360000</v>
      </c>
      <c r="W111" s="13"/>
      <c r="X111" s="13"/>
    </row>
    <row r="112" spans="1:24" ht="12.75" customHeight="1">
      <c r="A112" s="27">
        <v>5</v>
      </c>
      <c r="B112" s="9" t="s">
        <v>237</v>
      </c>
      <c r="C112" s="10">
        <v>1</v>
      </c>
      <c r="D112" s="9" t="s">
        <v>27</v>
      </c>
      <c r="E112" s="10">
        <v>4</v>
      </c>
      <c r="F112" s="11" t="s">
        <v>237</v>
      </c>
      <c r="G112" s="27">
        <v>1</v>
      </c>
      <c r="H112" s="11" t="s">
        <v>237</v>
      </c>
      <c r="I112" s="12">
        <v>4</v>
      </c>
      <c r="J112" s="9" t="s">
        <v>253</v>
      </c>
      <c r="K112" s="10" t="s">
        <v>51</v>
      </c>
      <c r="L112" s="9" t="s">
        <v>259</v>
      </c>
      <c r="M112" s="10">
        <v>100</v>
      </c>
      <c r="N112" s="9" t="s">
        <v>134</v>
      </c>
      <c r="O112" s="13">
        <f t="shared" si="3"/>
        <v>42467711</v>
      </c>
      <c r="P112" s="13">
        <f t="shared" si="4"/>
        <v>42467711</v>
      </c>
      <c r="Q112" s="13">
        <v>32367711</v>
      </c>
      <c r="R112" s="13">
        <v>9919300</v>
      </c>
      <c r="S112" s="13"/>
      <c r="T112" s="13">
        <v>180700</v>
      </c>
      <c r="U112" s="13">
        <f t="shared" si="5"/>
        <v>0</v>
      </c>
      <c r="V112" s="13"/>
      <c r="W112" s="13"/>
      <c r="X112" s="13"/>
    </row>
    <row r="113" spans="1:24" ht="12.75" customHeight="1">
      <c r="A113" s="27">
        <v>5</v>
      </c>
      <c r="B113" s="9" t="s">
        <v>237</v>
      </c>
      <c r="C113" s="10">
        <v>1</v>
      </c>
      <c r="D113" s="9" t="s">
        <v>27</v>
      </c>
      <c r="E113" s="10">
        <v>4</v>
      </c>
      <c r="F113" s="11" t="s">
        <v>237</v>
      </c>
      <c r="G113" s="27">
        <v>1</v>
      </c>
      <c r="H113" s="11" t="s">
        <v>237</v>
      </c>
      <c r="I113" s="12">
        <v>4</v>
      </c>
      <c r="J113" s="9" t="s">
        <v>253</v>
      </c>
      <c r="K113" s="10" t="s">
        <v>51</v>
      </c>
      <c r="L113" s="9" t="s">
        <v>259</v>
      </c>
      <c r="M113" s="10">
        <v>103</v>
      </c>
      <c r="N113" s="9" t="s">
        <v>260</v>
      </c>
      <c r="O113" s="13">
        <f t="shared" si="3"/>
        <v>7514028</v>
      </c>
      <c r="P113" s="13">
        <f t="shared" si="4"/>
        <v>7514028</v>
      </c>
      <c r="Q113" s="13">
        <v>7414028</v>
      </c>
      <c r="R113" s="13">
        <v>100000</v>
      </c>
      <c r="S113" s="13"/>
      <c r="T113" s="13"/>
      <c r="U113" s="13">
        <f t="shared" si="5"/>
        <v>0</v>
      </c>
      <c r="V113" s="13"/>
      <c r="W113" s="13"/>
      <c r="X113" s="13"/>
    </row>
    <row r="114" spans="1:24" ht="12.75" customHeight="1">
      <c r="A114" s="27">
        <v>5</v>
      </c>
      <c r="B114" s="9" t="s">
        <v>237</v>
      </c>
      <c r="C114" s="10">
        <v>1</v>
      </c>
      <c r="D114" s="9" t="s">
        <v>27</v>
      </c>
      <c r="E114" s="10">
        <v>4</v>
      </c>
      <c r="F114" s="11" t="s">
        <v>237</v>
      </c>
      <c r="G114" s="27">
        <v>1</v>
      </c>
      <c r="H114" s="11" t="s">
        <v>237</v>
      </c>
      <c r="I114" s="12">
        <v>4</v>
      </c>
      <c r="J114" s="9" t="s">
        <v>253</v>
      </c>
      <c r="K114" s="10" t="s">
        <v>51</v>
      </c>
      <c r="L114" s="9" t="s">
        <v>259</v>
      </c>
      <c r="M114" s="10">
        <v>111</v>
      </c>
      <c r="N114" s="9" t="s">
        <v>261</v>
      </c>
      <c r="O114" s="13">
        <f t="shared" si="3"/>
        <v>11868395</v>
      </c>
      <c r="P114" s="13">
        <f t="shared" si="4"/>
        <v>11868395</v>
      </c>
      <c r="Q114" s="13">
        <v>6968395</v>
      </c>
      <c r="R114" s="13">
        <v>4900000</v>
      </c>
      <c r="S114" s="13"/>
      <c r="T114" s="13"/>
      <c r="U114" s="13">
        <f t="shared" si="5"/>
        <v>0</v>
      </c>
      <c r="V114" s="13"/>
      <c r="W114" s="13"/>
      <c r="X114" s="13"/>
    </row>
    <row r="115" spans="1:24" ht="12.75" customHeight="1">
      <c r="A115" s="27">
        <v>5</v>
      </c>
      <c r="B115" s="9" t="s">
        <v>237</v>
      </c>
      <c r="C115" s="10">
        <v>1</v>
      </c>
      <c r="D115" s="9" t="s">
        <v>27</v>
      </c>
      <c r="E115" s="10">
        <v>4</v>
      </c>
      <c r="F115" s="11" t="s">
        <v>237</v>
      </c>
      <c r="G115" s="27">
        <v>1</v>
      </c>
      <c r="H115" s="11" t="s">
        <v>237</v>
      </c>
      <c r="I115" s="12">
        <v>4</v>
      </c>
      <c r="J115" s="9" t="s">
        <v>253</v>
      </c>
      <c r="K115" s="10" t="s">
        <v>51</v>
      </c>
      <c r="L115" s="9" t="s">
        <v>259</v>
      </c>
      <c r="M115" s="10">
        <v>112</v>
      </c>
      <c r="N115" s="9" t="s">
        <v>228</v>
      </c>
      <c r="O115" s="13">
        <f t="shared" si="3"/>
        <v>26673920</v>
      </c>
      <c r="P115" s="13">
        <f t="shared" si="4"/>
        <v>26673920</v>
      </c>
      <c r="Q115" s="13">
        <v>15673920</v>
      </c>
      <c r="R115" s="13">
        <v>11000000</v>
      </c>
      <c r="S115" s="13"/>
      <c r="T115" s="13"/>
      <c r="U115" s="13">
        <f t="shared" si="5"/>
        <v>0</v>
      </c>
      <c r="V115" s="13"/>
      <c r="W115" s="13"/>
      <c r="X115" s="13"/>
    </row>
    <row r="116" spans="1:24" ht="12.75" customHeight="1">
      <c r="A116" s="27">
        <v>5</v>
      </c>
      <c r="B116" s="9" t="s">
        <v>237</v>
      </c>
      <c r="C116" s="10">
        <v>1</v>
      </c>
      <c r="D116" s="9" t="s">
        <v>27</v>
      </c>
      <c r="E116" s="10">
        <v>4</v>
      </c>
      <c r="F116" s="11" t="s">
        <v>237</v>
      </c>
      <c r="G116" s="27">
        <v>1</v>
      </c>
      <c r="H116" s="11" t="s">
        <v>237</v>
      </c>
      <c r="I116" s="12">
        <v>4</v>
      </c>
      <c r="J116" s="9" t="s">
        <v>253</v>
      </c>
      <c r="K116" s="10" t="s">
        <v>51</v>
      </c>
      <c r="L116" s="9" t="s">
        <v>259</v>
      </c>
      <c r="M116" s="10">
        <v>123</v>
      </c>
      <c r="N116" s="9" t="s">
        <v>262</v>
      </c>
      <c r="O116" s="13">
        <f t="shared" si="3"/>
        <v>18258845</v>
      </c>
      <c r="P116" s="13">
        <f t="shared" si="4"/>
        <v>18258845</v>
      </c>
      <c r="Q116" s="13">
        <v>15158845</v>
      </c>
      <c r="R116" s="13">
        <v>2880000</v>
      </c>
      <c r="S116" s="13"/>
      <c r="T116" s="13">
        <v>220000</v>
      </c>
      <c r="U116" s="13">
        <f t="shared" si="5"/>
        <v>0</v>
      </c>
      <c r="V116" s="13"/>
      <c r="W116" s="13"/>
      <c r="X116" s="13"/>
    </row>
    <row r="117" spans="1:24" ht="12.75" customHeight="1">
      <c r="A117" s="27">
        <v>5</v>
      </c>
      <c r="B117" s="9" t="s">
        <v>237</v>
      </c>
      <c r="C117" s="10">
        <v>1</v>
      </c>
      <c r="D117" s="9" t="s">
        <v>27</v>
      </c>
      <c r="E117" s="10">
        <v>4</v>
      </c>
      <c r="F117" s="11" t="s">
        <v>237</v>
      </c>
      <c r="G117" s="27">
        <v>1</v>
      </c>
      <c r="H117" s="11" t="s">
        <v>237</v>
      </c>
      <c r="I117" s="12">
        <v>4</v>
      </c>
      <c r="J117" s="9" t="s">
        <v>253</v>
      </c>
      <c r="K117" s="10" t="s">
        <v>74</v>
      </c>
      <c r="L117" s="9" t="s">
        <v>263</v>
      </c>
      <c r="M117" s="10">
        <v>200</v>
      </c>
      <c r="N117" s="9" t="s">
        <v>256</v>
      </c>
      <c r="O117" s="13">
        <f t="shared" si="3"/>
        <v>946978486</v>
      </c>
      <c r="P117" s="13">
        <f t="shared" si="4"/>
        <v>946978486</v>
      </c>
      <c r="Q117" s="13">
        <v>901796194</v>
      </c>
      <c r="R117" s="13">
        <v>45182292</v>
      </c>
      <c r="S117" s="13"/>
      <c r="T117" s="13"/>
      <c r="U117" s="13">
        <f t="shared" si="5"/>
        <v>0</v>
      </c>
      <c r="V117" s="13"/>
      <c r="W117" s="13"/>
      <c r="X117" s="13"/>
    </row>
    <row r="118" spans="1:24" ht="12.75" customHeight="1">
      <c r="A118" s="27">
        <v>5</v>
      </c>
      <c r="B118" s="9" t="s">
        <v>237</v>
      </c>
      <c r="C118" s="10">
        <v>1</v>
      </c>
      <c r="D118" s="9" t="s">
        <v>27</v>
      </c>
      <c r="E118" s="10">
        <v>4</v>
      </c>
      <c r="F118" s="11" t="s">
        <v>237</v>
      </c>
      <c r="G118" s="27">
        <v>1</v>
      </c>
      <c r="H118" s="11" t="s">
        <v>237</v>
      </c>
      <c r="I118" s="12">
        <v>4</v>
      </c>
      <c r="J118" s="9" t="s">
        <v>253</v>
      </c>
      <c r="K118" s="10" t="s">
        <v>74</v>
      </c>
      <c r="L118" s="9" t="s">
        <v>263</v>
      </c>
      <c r="M118" s="10">
        <v>210</v>
      </c>
      <c r="N118" s="9" t="s">
        <v>264</v>
      </c>
      <c r="O118" s="13">
        <f t="shared" si="3"/>
        <v>125014094</v>
      </c>
      <c r="P118" s="13">
        <f t="shared" si="4"/>
        <v>125014094</v>
      </c>
      <c r="Q118" s="13">
        <v>12865314</v>
      </c>
      <c r="R118" s="13">
        <v>111148780</v>
      </c>
      <c r="S118" s="13"/>
      <c r="T118" s="13">
        <v>1000000</v>
      </c>
      <c r="U118" s="13">
        <f t="shared" si="5"/>
        <v>0</v>
      </c>
      <c r="V118" s="13"/>
      <c r="W118" s="13"/>
      <c r="X118" s="13"/>
    </row>
    <row r="119" spans="1:24" ht="12.75" customHeight="1">
      <c r="A119" s="27">
        <v>5</v>
      </c>
      <c r="B119" s="9" t="s">
        <v>237</v>
      </c>
      <c r="C119" s="10">
        <v>1</v>
      </c>
      <c r="D119" s="9" t="s">
        <v>27</v>
      </c>
      <c r="E119" s="10">
        <v>4</v>
      </c>
      <c r="F119" s="11" t="s">
        <v>237</v>
      </c>
      <c r="G119" s="27">
        <v>1</v>
      </c>
      <c r="H119" s="11" t="s">
        <v>237</v>
      </c>
      <c r="I119" s="12">
        <v>4</v>
      </c>
      <c r="J119" s="9" t="s">
        <v>253</v>
      </c>
      <c r="K119" s="10" t="s">
        <v>74</v>
      </c>
      <c r="L119" s="9" t="s">
        <v>263</v>
      </c>
      <c r="M119" s="10">
        <v>300</v>
      </c>
      <c r="N119" s="9" t="s">
        <v>257</v>
      </c>
      <c r="O119" s="13">
        <f t="shared" si="3"/>
        <v>449958147</v>
      </c>
      <c r="P119" s="13">
        <f t="shared" si="4"/>
        <v>449958147</v>
      </c>
      <c r="Q119" s="13">
        <v>396875855</v>
      </c>
      <c r="R119" s="13">
        <v>53082292</v>
      </c>
      <c r="S119" s="13"/>
      <c r="T119" s="13"/>
      <c r="U119" s="13">
        <f t="shared" si="5"/>
        <v>0</v>
      </c>
      <c r="V119" s="13"/>
      <c r="W119" s="13"/>
      <c r="X119" s="13"/>
    </row>
    <row r="120" spans="1:24" ht="12.75" customHeight="1">
      <c r="A120" s="27">
        <v>5</v>
      </c>
      <c r="B120" s="9" t="s">
        <v>237</v>
      </c>
      <c r="C120" s="10">
        <v>1</v>
      </c>
      <c r="D120" s="9" t="s">
        <v>27</v>
      </c>
      <c r="E120" s="10">
        <v>4</v>
      </c>
      <c r="F120" s="11" t="s">
        <v>237</v>
      </c>
      <c r="G120" s="27">
        <v>1</v>
      </c>
      <c r="H120" s="11" t="s">
        <v>237</v>
      </c>
      <c r="I120" s="12">
        <v>4</v>
      </c>
      <c r="J120" s="9" t="s">
        <v>253</v>
      </c>
      <c r="K120" s="10" t="s">
        <v>74</v>
      </c>
      <c r="L120" s="9" t="s">
        <v>263</v>
      </c>
      <c r="M120" s="10">
        <v>310</v>
      </c>
      <c r="N120" s="9" t="s">
        <v>265</v>
      </c>
      <c r="O120" s="13">
        <f t="shared" si="3"/>
        <v>161568533</v>
      </c>
      <c r="P120" s="13">
        <f t="shared" si="4"/>
        <v>161568533</v>
      </c>
      <c r="Q120" s="13">
        <v>10166138</v>
      </c>
      <c r="R120" s="13">
        <v>151402395</v>
      </c>
      <c r="S120" s="13"/>
      <c r="T120" s="13"/>
      <c r="U120" s="13">
        <f t="shared" si="5"/>
        <v>0</v>
      </c>
      <c r="V120" s="13"/>
      <c r="W120" s="13"/>
      <c r="X120" s="13"/>
    </row>
    <row r="121" spans="1:24" ht="12.75" customHeight="1">
      <c r="A121" s="27">
        <v>5</v>
      </c>
      <c r="B121" s="9" t="s">
        <v>237</v>
      </c>
      <c r="C121" s="10">
        <v>1</v>
      </c>
      <c r="D121" s="9" t="s">
        <v>27</v>
      </c>
      <c r="E121" s="10">
        <v>4</v>
      </c>
      <c r="F121" s="11" t="s">
        <v>237</v>
      </c>
      <c r="G121" s="27">
        <v>1</v>
      </c>
      <c r="H121" s="11" t="s">
        <v>237</v>
      </c>
      <c r="I121" s="12">
        <v>4</v>
      </c>
      <c r="J121" s="9" t="s">
        <v>253</v>
      </c>
      <c r="K121" s="10" t="s">
        <v>74</v>
      </c>
      <c r="L121" s="9" t="s">
        <v>263</v>
      </c>
      <c r="M121" s="10">
        <v>311</v>
      </c>
      <c r="N121" s="9" t="s">
        <v>266</v>
      </c>
      <c r="O121" s="13">
        <f t="shared" si="3"/>
        <v>9813761</v>
      </c>
      <c r="P121" s="13">
        <f t="shared" si="4"/>
        <v>9813761</v>
      </c>
      <c r="Q121" s="13">
        <v>8113761</v>
      </c>
      <c r="R121" s="13">
        <v>1700000</v>
      </c>
      <c r="S121" s="13"/>
      <c r="T121" s="13"/>
      <c r="U121" s="13">
        <f t="shared" si="5"/>
        <v>0</v>
      </c>
      <c r="V121" s="13"/>
      <c r="W121" s="13"/>
      <c r="X121" s="13"/>
    </row>
    <row r="122" spans="1:24" ht="12.75" customHeight="1">
      <c r="A122" s="27">
        <v>5</v>
      </c>
      <c r="B122" s="9" t="s">
        <v>237</v>
      </c>
      <c r="C122" s="10">
        <v>1</v>
      </c>
      <c r="D122" s="9" t="s">
        <v>27</v>
      </c>
      <c r="E122" s="10">
        <v>4</v>
      </c>
      <c r="F122" s="11" t="s">
        <v>237</v>
      </c>
      <c r="G122" s="27">
        <v>1</v>
      </c>
      <c r="H122" s="11" t="s">
        <v>237</v>
      </c>
      <c r="I122" s="12">
        <v>4</v>
      </c>
      <c r="J122" s="9" t="s">
        <v>253</v>
      </c>
      <c r="K122" s="10" t="s">
        <v>74</v>
      </c>
      <c r="L122" s="9" t="s">
        <v>263</v>
      </c>
      <c r="M122" s="10">
        <v>312</v>
      </c>
      <c r="N122" s="9" t="s">
        <v>267</v>
      </c>
      <c r="O122" s="13">
        <f t="shared" si="3"/>
        <v>11022411</v>
      </c>
      <c r="P122" s="13">
        <f t="shared" si="4"/>
        <v>11022411</v>
      </c>
      <c r="Q122" s="13">
        <v>8697411</v>
      </c>
      <c r="R122" s="13">
        <v>2185000</v>
      </c>
      <c r="S122" s="13"/>
      <c r="T122" s="13">
        <v>140000</v>
      </c>
      <c r="U122" s="13">
        <f t="shared" si="5"/>
        <v>0</v>
      </c>
      <c r="V122" s="13"/>
      <c r="W122" s="13"/>
      <c r="X122" s="13"/>
    </row>
    <row r="123" spans="1:24" ht="12.75" customHeight="1">
      <c r="A123" s="27">
        <v>5</v>
      </c>
      <c r="B123" s="9" t="s">
        <v>237</v>
      </c>
      <c r="C123" s="10">
        <v>1</v>
      </c>
      <c r="D123" s="9" t="s">
        <v>27</v>
      </c>
      <c r="E123" s="10">
        <v>4</v>
      </c>
      <c r="F123" s="11" t="s">
        <v>237</v>
      </c>
      <c r="G123" s="27">
        <v>1</v>
      </c>
      <c r="H123" s="11" t="s">
        <v>237</v>
      </c>
      <c r="I123" s="12">
        <v>4</v>
      </c>
      <c r="J123" s="9" t="s">
        <v>253</v>
      </c>
      <c r="K123" s="10" t="s">
        <v>74</v>
      </c>
      <c r="L123" s="9" t="s">
        <v>263</v>
      </c>
      <c r="M123" s="10">
        <v>400</v>
      </c>
      <c r="N123" s="9" t="s">
        <v>258</v>
      </c>
      <c r="O123" s="13">
        <f t="shared" si="3"/>
        <v>1818967006</v>
      </c>
      <c r="P123" s="13">
        <f t="shared" si="4"/>
        <v>1818967006</v>
      </c>
      <c r="Q123" s="13">
        <v>1112003714</v>
      </c>
      <c r="R123" s="13">
        <v>706903292</v>
      </c>
      <c r="S123" s="13"/>
      <c r="T123" s="13">
        <v>60000</v>
      </c>
      <c r="U123" s="13">
        <f t="shared" si="5"/>
        <v>0</v>
      </c>
      <c r="V123" s="13"/>
      <c r="W123" s="13"/>
      <c r="X123" s="13"/>
    </row>
    <row r="124" spans="1:24" ht="12.75" customHeight="1">
      <c r="A124" s="27">
        <v>5</v>
      </c>
      <c r="B124" s="9" t="s">
        <v>237</v>
      </c>
      <c r="C124" s="10">
        <v>1</v>
      </c>
      <c r="D124" s="9" t="s">
        <v>27</v>
      </c>
      <c r="E124" s="10">
        <v>4</v>
      </c>
      <c r="F124" s="11" t="s">
        <v>237</v>
      </c>
      <c r="G124" s="27">
        <v>1</v>
      </c>
      <c r="H124" s="11" t="s">
        <v>237</v>
      </c>
      <c r="I124" s="12">
        <v>4</v>
      </c>
      <c r="J124" s="9" t="s">
        <v>253</v>
      </c>
      <c r="K124" s="10" t="s">
        <v>74</v>
      </c>
      <c r="L124" s="9" t="s">
        <v>263</v>
      </c>
      <c r="M124" s="10">
        <v>411</v>
      </c>
      <c r="N124" s="9" t="s">
        <v>268</v>
      </c>
      <c r="O124" s="13">
        <f t="shared" si="3"/>
        <v>433433244</v>
      </c>
      <c r="P124" s="13">
        <f t="shared" si="4"/>
        <v>433433244</v>
      </c>
      <c r="Q124" s="13">
        <v>8935338</v>
      </c>
      <c r="R124" s="13">
        <v>424452906</v>
      </c>
      <c r="S124" s="13"/>
      <c r="T124" s="13">
        <v>45000</v>
      </c>
      <c r="U124" s="13">
        <f t="shared" si="5"/>
        <v>0</v>
      </c>
      <c r="V124" s="13"/>
      <c r="W124" s="13"/>
      <c r="X124" s="13"/>
    </row>
    <row r="125" spans="1:24" ht="12.75" customHeight="1">
      <c r="A125" s="27">
        <v>5</v>
      </c>
      <c r="B125" s="9" t="s">
        <v>237</v>
      </c>
      <c r="C125" s="10">
        <v>1</v>
      </c>
      <c r="D125" s="9" t="s">
        <v>27</v>
      </c>
      <c r="E125" s="10">
        <v>4</v>
      </c>
      <c r="F125" s="11" t="s">
        <v>237</v>
      </c>
      <c r="G125" s="27">
        <v>1</v>
      </c>
      <c r="H125" s="11" t="s">
        <v>237</v>
      </c>
      <c r="I125" s="12">
        <v>4</v>
      </c>
      <c r="J125" s="9" t="s">
        <v>253</v>
      </c>
      <c r="K125" s="10" t="s">
        <v>74</v>
      </c>
      <c r="L125" s="9" t="s">
        <v>263</v>
      </c>
      <c r="M125" s="10">
        <v>412</v>
      </c>
      <c r="N125" s="9" t="s">
        <v>269</v>
      </c>
      <c r="O125" s="13">
        <f t="shared" si="3"/>
        <v>113458930</v>
      </c>
      <c r="P125" s="13">
        <f t="shared" si="4"/>
        <v>113458930</v>
      </c>
      <c r="Q125" s="13">
        <v>8996748</v>
      </c>
      <c r="R125" s="13">
        <v>104462182</v>
      </c>
      <c r="S125" s="13"/>
      <c r="T125" s="13"/>
      <c r="U125" s="13">
        <f t="shared" si="5"/>
        <v>0</v>
      </c>
      <c r="V125" s="13"/>
      <c r="W125" s="13"/>
      <c r="X125" s="13"/>
    </row>
    <row r="126" spans="1:24" ht="12.75" customHeight="1">
      <c r="A126" s="27">
        <v>5</v>
      </c>
      <c r="B126" s="9" t="s">
        <v>237</v>
      </c>
      <c r="C126" s="10">
        <v>1</v>
      </c>
      <c r="D126" s="9" t="s">
        <v>27</v>
      </c>
      <c r="E126" s="10">
        <v>4</v>
      </c>
      <c r="F126" s="11" t="s">
        <v>237</v>
      </c>
      <c r="G126" s="27">
        <v>1</v>
      </c>
      <c r="H126" s="11" t="s">
        <v>237</v>
      </c>
      <c r="I126" s="12">
        <v>4</v>
      </c>
      <c r="J126" s="9" t="s">
        <v>253</v>
      </c>
      <c r="K126" s="10" t="s">
        <v>74</v>
      </c>
      <c r="L126" s="9" t="s">
        <v>263</v>
      </c>
      <c r="M126" s="10">
        <v>413</v>
      </c>
      <c r="N126" s="9" t="s">
        <v>270</v>
      </c>
      <c r="O126" s="13">
        <f t="shared" si="3"/>
        <v>89068938</v>
      </c>
      <c r="P126" s="13">
        <f t="shared" si="4"/>
        <v>89068938</v>
      </c>
      <c r="Q126" s="13">
        <v>7477681</v>
      </c>
      <c r="R126" s="13">
        <v>81566257</v>
      </c>
      <c r="S126" s="13"/>
      <c r="T126" s="13">
        <v>25000</v>
      </c>
      <c r="U126" s="13">
        <f t="shared" si="5"/>
        <v>0</v>
      </c>
      <c r="V126" s="13"/>
      <c r="W126" s="13"/>
      <c r="X126" s="13"/>
    </row>
    <row r="127" spans="1:24" ht="12.75" customHeight="1">
      <c r="A127" s="27">
        <v>5</v>
      </c>
      <c r="B127" s="9" t="s">
        <v>237</v>
      </c>
      <c r="C127" s="10">
        <v>1</v>
      </c>
      <c r="D127" s="9" t="s">
        <v>27</v>
      </c>
      <c r="E127" s="10">
        <v>4</v>
      </c>
      <c r="F127" s="11" t="s">
        <v>237</v>
      </c>
      <c r="G127" s="27">
        <v>1</v>
      </c>
      <c r="H127" s="11" t="s">
        <v>237</v>
      </c>
      <c r="I127" s="12">
        <v>4</v>
      </c>
      <c r="J127" s="9" t="s">
        <v>253</v>
      </c>
      <c r="K127" s="10" t="s">
        <v>36</v>
      </c>
      <c r="L127" s="9" t="s">
        <v>271</v>
      </c>
      <c r="M127" s="10">
        <v>312</v>
      </c>
      <c r="N127" s="9" t="s">
        <v>267</v>
      </c>
      <c r="O127" s="13">
        <f t="shared" si="3"/>
        <v>3375000</v>
      </c>
      <c r="P127" s="13">
        <f t="shared" si="4"/>
        <v>3375000</v>
      </c>
      <c r="Q127" s="13"/>
      <c r="R127" s="13"/>
      <c r="S127" s="13"/>
      <c r="T127" s="13">
        <v>3375000</v>
      </c>
      <c r="U127" s="13">
        <f t="shared" si="5"/>
        <v>0</v>
      </c>
      <c r="V127" s="13"/>
      <c r="W127" s="13"/>
      <c r="X127" s="13"/>
    </row>
    <row r="128" spans="1:24" ht="12.75" customHeight="1">
      <c r="A128" s="27">
        <v>5</v>
      </c>
      <c r="B128" s="9" t="s">
        <v>237</v>
      </c>
      <c r="C128" s="10">
        <v>1</v>
      </c>
      <c r="D128" s="9" t="s">
        <v>27</v>
      </c>
      <c r="E128" s="10">
        <v>4</v>
      </c>
      <c r="F128" s="11" t="s">
        <v>237</v>
      </c>
      <c r="G128" s="27">
        <v>1</v>
      </c>
      <c r="H128" s="11" t="s">
        <v>237</v>
      </c>
      <c r="I128" s="12">
        <v>5</v>
      </c>
      <c r="J128" s="9" t="s">
        <v>272</v>
      </c>
      <c r="K128" s="10" t="s">
        <v>254</v>
      </c>
      <c r="L128" s="9" t="s">
        <v>255</v>
      </c>
      <c r="M128" s="10">
        <v>800</v>
      </c>
      <c r="N128" s="9" t="s">
        <v>273</v>
      </c>
      <c r="O128" s="13">
        <f t="shared" si="3"/>
        <v>18360000</v>
      </c>
      <c r="P128" s="13">
        <f t="shared" si="4"/>
        <v>0</v>
      </c>
      <c r="Q128" s="13"/>
      <c r="R128" s="13"/>
      <c r="S128" s="13"/>
      <c r="T128" s="13"/>
      <c r="U128" s="13">
        <f t="shared" si="5"/>
        <v>18360000</v>
      </c>
      <c r="V128" s="13">
        <v>18360000</v>
      </c>
      <c r="W128" s="13"/>
      <c r="X128" s="13"/>
    </row>
    <row r="129" spans="1:24" ht="12.75" customHeight="1">
      <c r="A129" s="27">
        <v>5</v>
      </c>
      <c r="B129" s="9" t="s">
        <v>237</v>
      </c>
      <c r="C129" s="10">
        <v>1</v>
      </c>
      <c r="D129" s="9" t="s">
        <v>27</v>
      </c>
      <c r="E129" s="10">
        <v>4</v>
      </c>
      <c r="F129" s="11" t="s">
        <v>237</v>
      </c>
      <c r="G129" s="27">
        <v>1</v>
      </c>
      <c r="H129" s="11" t="s">
        <v>237</v>
      </c>
      <c r="I129" s="12">
        <v>5</v>
      </c>
      <c r="J129" s="9" t="s">
        <v>272</v>
      </c>
      <c r="K129" s="10" t="s">
        <v>60</v>
      </c>
      <c r="L129" s="9" t="s">
        <v>274</v>
      </c>
      <c r="M129" s="10">
        <v>812</v>
      </c>
      <c r="N129" s="9" t="s">
        <v>275</v>
      </c>
      <c r="O129" s="13">
        <f t="shared" si="3"/>
        <v>12030817</v>
      </c>
      <c r="P129" s="13">
        <f t="shared" si="4"/>
        <v>12030817</v>
      </c>
      <c r="Q129" s="13">
        <v>9830817</v>
      </c>
      <c r="R129" s="13">
        <v>2080000</v>
      </c>
      <c r="S129" s="13"/>
      <c r="T129" s="13">
        <v>120000</v>
      </c>
      <c r="U129" s="13">
        <f t="shared" si="5"/>
        <v>0</v>
      </c>
      <c r="V129" s="13"/>
      <c r="W129" s="13"/>
      <c r="X129" s="13"/>
    </row>
    <row r="130" spans="1:24" ht="12.75" customHeight="1">
      <c r="A130" s="27">
        <v>5</v>
      </c>
      <c r="B130" s="9" t="s">
        <v>237</v>
      </c>
      <c r="C130" s="10">
        <v>1</v>
      </c>
      <c r="D130" s="9" t="s">
        <v>27</v>
      </c>
      <c r="E130" s="10">
        <v>4</v>
      </c>
      <c r="F130" s="11" t="s">
        <v>237</v>
      </c>
      <c r="G130" s="27">
        <v>1</v>
      </c>
      <c r="H130" s="11" t="s">
        <v>237</v>
      </c>
      <c r="I130" s="12">
        <v>5</v>
      </c>
      <c r="J130" s="9" t="s">
        <v>272</v>
      </c>
      <c r="K130" s="10" t="s">
        <v>60</v>
      </c>
      <c r="L130" s="9" t="s">
        <v>274</v>
      </c>
      <c r="M130" s="10">
        <v>813</v>
      </c>
      <c r="N130" s="9" t="s">
        <v>276</v>
      </c>
      <c r="O130" s="13">
        <f t="shared" si="3"/>
        <v>4492819</v>
      </c>
      <c r="P130" s="13">
        <f t="shared" si="4"/>
        <v>4492819</v>
      </c>
      <c r="Q130" s="13">
        <v>2592819</v>
      </c>
      <c r="R130" s="13">
        <v>750000</v>
      </c>
      <c r="S130" s="13"/>
      <c r="T130" s="13">
        <v>1150000</v>
      </c>
      <c r="U130" s="13">
        <f t="shared" si="5"/>
        <v>0</v>
      </c>
      <c r="V130" s="13"/>
      <c r="W130" s="13"/>
      <c r="X130" s="13"/>
    </row>
    <row r="131" spans="1:24" ht="12.75" customHeight="1">
      <c r="A131" s="27">
        <v>5</v>
      </c>
      <c r="B131" s="9" t="s">
        <v>237</v>
      </c>
      <c r="C131" s="10">
        <v>1</v>
      </c>
      <c r="D131" s="9" t="s">
        <v>27</v>
      </c>
      <c r="E131" s="10">
        <v>4</v>
      </c>
      <c r="F131" s="11" t="s">
        <v>237</v>
      </c>
      <c r="G131" s="27">
        <v>1</v>
      </c>
      <c r="H131" s="11" t="s">
        <v>237</v>
      </c>
      <c r="I131" s="12">
        <v>5</v>
      </c>
      <c r="J131" s="9" t="s">
        <v>272</v>
      </c>
      <c r="K131" s="10" t="s">
        <v>224</v>
      </c>
      <c r="L131" s="9" t="s">
        <v>277</v>
      </c>
      <c r="M131" s="10">
        <v>800</v>
      </c>
      <c r="N131" s="9" t="s">
        <v>273</v>
      </c>
      <c r="O131" s="13">
        <f t="shared" si="3"/>
        <v>378622797</v>
      </c>
      <c r="P131" s="13">
        <f t="shared" si="4"/>
        <v>378622797</v>
      </c>
      <c r="Q131" s="13">
        <v>325440506</v>
      </c>
      <c r="R131" s="13">
        <v>53170791</v>
      </c>
      <c r="S131" s="13"/>
      <c r="T131" s="13">
        <v>11500</v>
      </c>
      <c r="U131" s="13">
        <f t="shared" si="5"/>
        <v>0</v>
      </c>
      <c r="V131" s="13"/>
      <c r="W131" s="13"/>
      <c r="X131" s="13"/>
    </row>
    <row r="132" spans="1:24" ht="12.75" customHeight="1">
      <c r="A132" s="27">
        <v>5</v>
      </c>
      <c r="B132" s="9" t="s">
        <v>237</v>
      </c>
      <c r="C132" s="10">
        <v>1</v>
      </c>
      <c r="D132" s="9" t="s">
        <v>27</v>
      </c>
      <c r="E132" s="10">
        <v>4</v>
      </c>
      <c r="F132" s="11" t="s">
        <v>237</v>
      </c>
      <c r="G132" s="27">
        <v>1</v>
      </c>
      <c r="H132" s="11" t="s">
        <v>237</v>
      </c>
      <c r="I132" s="12">
        <v>5</v>
      </c>
      <c r="J132" s="9" t="s">
        <v>272</v>
      </c>
      <c r="K132" s="10" t="s">
        <v>224</v>
      </c>
      <c r="L132" s="9" t="s">
        <v>277</v>
      </c>
      <c r="M132" s="10">
        <v>810</v>
      </c>
      <c r="N132" s="9" t="s">
        <v>278</v>
      </c>
      <c r="O132" s="13">
        <f t="shared" si="3"/>
        <v>12967961</v>
      </c>
      <c r="P132" s="13">
        <f t="shared" si="4"/>
        <v>12967961</v>
      </c>
      <c r="Q132" s="13">
        <v>11067961</v>
      </c>
      <c r="R132" s="13">
        <v>1834551</v>
      </c>
      <c r="S132" s="13"/>
      <c r="T132" s="13">
        <v>65449</v>
      </c>
      <c r="U132" s="13">
        <f t="shared" si="5"/>
        <v>0</v>
      </c>
      <c r="V132" s="13"/>
      <c r="W132" s="13"/>
      <c r="X132" s="13"/>
    </row>
    <row r="133" spans="1:24" ht="12.75" customHeight="1">
      <c r="A133" s="27">
        <v>5</v>
      </c>
      <c r="B133" s="9" t="s">
        <v>237</v>
      </c>
      <c r="C133" s="10">
        <v>1</v>
      </c>
      <c r="D133" s="9" t="s">
        <v>27</v>
      </c>
      <c r="E133" s="10">
        <v>4</v>
      </c>
      <c r="F133" s="11" t="s">
        <v>237</v>
      </c>
      <c r="G133" s="27">
        <v>1</v>
      </c>
      <c r="H133" s="11" t="s">
        <v>237</v>
      </c>
      <c r="I133" s="12">
        <v>5</v>
      </c>
      <c r="J133" s="9" t="s">
        <v>272</v>
      </c>
      <c r="K133" s="10" t="s">
        <v>224</v>
      </c>
      <c r="L133" s="9" t="s">
        <v>277</v>
      </c>
      <c r="M133" s="10">
        <v>811</v>
      </c>
      <c r="N133" s="9" t="s">
        <v>279</v>
      </c>
      <c r="O133" s="13">
        <f t="shared" si="3"/>
        <v>45807287</v>
      </c>
      <c r="P133" s="13">
        <f t="shared" si="4"/>
        <v>45807287</v>
      </c>
      <c r="Q133" s="13">
        <v>16796469</v>
      </c>
      <c r="R133" s="13">
        <v>28915818</v>
      </c>
      <c r="S133" s="13"/>
      <c r="T133" s="13">
        <v>95000</v>
      </c>
      <c r="U133" s="13">
        <f t="shared" si="5"/>
        <v>0</v>
      </c>
      <c r="V133" s="13"/>
      <c r="W133" s="13"/>
      <c r="X133" s="13"/>
    </row>
    <row r="134" spans="1:24" ht="12.75" customHeight="1">
      <c r="A134" s="27">
        <v>5</v>
      </c>
      <c r="B134" s="9" t="s">
        <v>237</v>
      </c>
      <c r="C134" s="10">
        <v>1</v>
      </c>
      <c r="D134" s="9" t="s">
        <v>27</v>
      </c>
      <c r="E134" s="10">
        <v>4</v>
      </c>
      <c r="F134" s="11" t="s">
        <v>237</v>
      </c>
      <c r="G134" s="27">
        <v>1</v>
      </c>
      <c r="H134" s="11" t="s">
        <v>237</v>
      </c>
      <c r="I134" s="12">
        <v>5</v>
      </c>
      <c r="J134" s="9" t="s">
        <v>272</v>
      </c>
      <c r="K134" s="10" t="s">
        <v>280</v>
      </c>
      <c r="L134" s="9" t="s">
        <v>281</v>
      </c>
      <c r="M134" s="10">
        <v>812</v>
      </c>
      <c r="N134" s="9" t="s">
        <v>275</v>
      </c>
      <c r="O134" s="13">
        <f t="shared" si="3"/>
        <v>1000000</v>
      </c>
      <c r="P134" s="13">
        <f t="shared" si="4"/>
        <v>1000000</v>
      </c>
      <c r="Q134" s="13"/>
      <c r="R134" s="13">
        <v>1000000</v>
      </c>
      <c r="S134" s="13"/>
      <c r="T134" s="13"/>
      <c r="U134" s="13">
        <f t="shared" si="5"/>
        <v>0</v>
      </c>
      <c r="V134" s="13"/>
      <c r="W134" s="13"/>
      <c r="X134" s="13"/>
    </row>
    <row r="135" spans="1:24" ht="12.75" customHeight="1">
      <c r="A135" s="27">
        <v>5</v>
      </c>
      <c r="B135" s="9" t="s">
        <v>237</v>
      </c>
      <c r="C135" s="10">
        <v>1</v>
      </c>
      <c r="D135" s="9" t="s">
        <v>27</v>
      </c>
      <c r="E135" s="10">
        <v>4</v>
      </c>
      <c r="F135" s="11" t="s">
        <v>237</v>
      </c>
      <c r="G135" s="27">
        <v>1</v>
      </c>
      <c r="H135" s="11" t="s">
        <v>237</v>
      </c>
      <c r="I135" s="12">
        <v>5</v>
      </c>
      <c r="J135" s="9" t="s">
        <v>272</v>
      </c>
      <c r="K135" s="10" t="s">
        <v>36</v>
      </c>
      <c r="L135" s="9" t="s">
        <v>271</v>
      </c>
      <c r="M135" s="10">
        <v>811</v>
      </c>
      <c r="N135" s="9" t="s">
        <v>279</v>
      </c>
      <c r="O135" s="13">
        <f t="shared" ref="O135:O198" si="6">P135+U135</f>
        <v>113300000</v>
      </c>
      <c r="P135" s="13">
        <f t="shared" ref="P135:P198" si="7">Q135+R135+S135+T135</f>
        <v>113300000</v>
      </c>
      <c r="Q135" s="13"/>
      <c r="R135" s="13"/>
      <c r="S135" s="13"/>
      <c r="T135" s="13">
        <v>113300000</v>
      </c>
      <c r="U135" s="13">
        <f t="shared" ref="U135:U198" si="8">V135+W135+X135</f>
        <v>0</v>
      </c>
      <c r="V135" s="13"/>
      <c r="W135" s="13"/>
      <c r="X135" s="13"/>
    </row>
    <row r="136" spans="1:24" ht="12.75" customHeight="1">
      <c r="A136" s="27">
        <v>5</v>
      </c>
      <c r="B136" s="9" t="s">
        <v>237</v>
      </c>
      <c r="C136" s="10">
        <v>1</v>
      </c>
      <c r="D136" s="9" t="s">
        <v>27</v>
      </c>
      <c r="E136" s="10">
        <v>4</v>
      </c>
      <c r="F136" s="11" t="s">
        <v>237</v>
      </c>
      <c r="G136" s="27">
        <v>1</v>
      </c>
      <c r="H136" s="11" t="s">
        <v>237</v>
      </c>
      <c r="I136" s="12">
        <v>6</v>
      </c>
      <c r="J136" s="9" t="s">
        <v>282</v>
      </c>
      <c r="K136" s="10" t="s">
        <v>254</v>
      </c>
      <c r="L136" s="9" t="s">
        <v>255</v>
      </c>
      <c r="M136" s="10">
        <v>500</v>
      </c>
      <c r="N136" s="9" t="s">
        <v>283</v>
      </c>
      <c r="O136" s="13">
        <f t="shared" si="6"/>
        <v>18360000</v>
      </c>
      <c r="P136" s="13">
        <f t="shared" si="7"/>
        <v>0</v>
      </c>
      <c r="Q136" s="13"/>
      <c r="R136" s="13"/>
      <c r="S136" s="13"/>
      <c r="T136" s="13"/>
      <c r="U136" s="13">
        <f t="shared" si="8"/>
        <v>18360000</v>
      </c>
      <c r="V136" s="13">
        <v>18360000</v>
      </c>
      <c r="W136" s="13"/>
      <c r="X136" s="13"/>
    </row>
    <row r="137" spans="1:24" ht="12.75" customHeight="1">
      <c r="A137" s="27">
        <v>5</v>
      </c>
      <c r="B137" s="9" t="s">
        <v>237</v>
      </c>
      <c r="C137" s="10">
        <v>1</v>
      </c>
      <c r="D137" s="9" t="s">
        <v>27</v>
      </c>
      <c r="E137" s="10">
        <v>4</v>
      </c>
      <c r="F137" s="11" t="s">
        <v>237</v>
      </c>
      <c r="G137" s="27">
        <v>1</v>
      </c>
      <c r="H137" s="11" t="s">
        <v>237</v>
      </c>
      <c r="I137" s="12">
        <v>6</v>
      </c>
      <c r="J137" s="9" t="s">
        <v>282</v>
      </c>
      <c r="K137" s="10" t="s">
        <v>72</v>
      </c>
      <c r="L137" s="9" t="s">
        <v>284</v>
      </c>
      <c r="M137" s="10">
        <v>500</v>
      </c>
      <c r="N137" s="9" t="s">
        <v>283</v>
      </c>
      <c r="O137" s="13">
        <f t="shared" si="6"/>
        <v>52342093</v>
      </c>
      <c r="P137" s="13">
        <f t="shared" si="7"/>
        <v>52342093</v>
      </c>
      <c r="Q137" s="13">
        <v>15806789</v>
      </c>
      <c r="R137" s="13">
        <v>33624004</v>
      </c>
      <c r="S137" s="13"/>
      <c r="T137" s="13">
        <v>2911300</v>
      </c>
      <c r="U137" s="13">
        <f t="shared" si="8"/>
        <v>0</v>
      </c>
      <c r="V137" s="13"/>
      <c r="W137" s="13"/>
      <c r="X137" s="13"/>
    </row>
    <row r="138" spans="1:24" ht="12.75" customHeight="1">
      <c r="A138" s="27">
        <v>5</v>
      </c>
      <c r="B138" s="9" t="s">
        <v>237</v>
      </c>
      <c r="C138" s="10">
        <v>1</v>
      </c>
      <c r="D138" s="9" t="s">
        <v>27</v>
      </c>
      <c r="E138" s="10">
        <v>4</v>
      </c>
      <c r="F138" s="11" t="s">
        <v>237</v>
      </c>
      <c r="G138" s="27">
        <v>1</v>
      </c>
      <c r="H138" s="11" t="s">
        <v>237</v>
      </c>
      <c r="I138" s="12">
        <v>6</v>
      </c>
      <c r="J138" s="9" t="s">
        <v>282</v>
      </c>
      <c r="K138" s="10" t="s">
        <v>72</v>
      </c>
      <c r="L138" s="9" t="s">
        <v>284</v>
      </c>
      <c r="M138" s="10">
        <v>510</v>
      </c>
      <c r="N138" s="9" t="s">
        <v>285</v>
      </c>
      <c r="O138" s="13">
        <f t="shared" si="6"/>
        <v>9693376</v>
      </c>
      <c r="P138" s="13">
        <f t="shared" si="7"/>
        <v>9693376</v>
      </c>
      <c r="Q138" s="13">
        <v>7693376</v>
      </c>
      <c r="R138" s="13">
        <v>2000000</v>
      </c>
      <c r="S138" s="13"/>
      <c r="T138" s="13"/>
      <c r="U138" s="13">
        <f t="shared" si="8"/>
        <v>0</v>
      </c>
      <c r="V138" s="13"/>
      <c r="W138" s="13"/>
      <c r="X138" s="13"/>
    </row>
    <row r="139" spans="1:24" ht="12.75" customHeight="1">
      <c r="A139" s="27">
        <v>5</v>
      </c>
      <c r="B139" s="9" t="s">
        <v>237</v>
      </c>
      <c r="C139" s="10">
        <v>1</v>
      </c>
      <c r="D139" s="9" t="s">
        <v>27</v>
      </c>
      <c r="E139" s="10">
        <v>4</v>
      </c>
      <c r="F139" s="11" t="s">
        <v>237</v>
      </c>
      <c r="G139" s="27">
        <v>1</v>
      </c>
      <c r="H139" s="11" t="s">
        <v>237</v>
      </c>
      <c r="I139" s="12">
        <v>6</v>
      </c>
      <c r="J139" s="9" t="s">
        <v>282</v>
      </c>
      <c r="K139" s="10" t="s">
        <v>72</v>
      </c>
      <c r="L139" s="9" t="s">
        <v>284</v>
      </c>
      <c r="M139" s="10">
        <v>512</v>
      </c>
      <c r="N139" s="9" t="s">
        <v>286</v>
      </c>
      <c r="O139" s="13">
        <f t="shared" si="6"/>
        <v>13062931</v>
      </c>
      <c r="P139" s="13">
        <f t="shared" si="7"/>
        <v>13062931</v>
      </c>
      <c r="Q139" s="13">
        <v>12162931</v>
      </c>
      <c r="R139" s="13">
        <v>372000</v>
      </c>
      <c r="S139" s="13"/>
      <c r="T139" s="13">
        <v>528000</v>
      </c>
      <c r="U139" s="13">
        <f t="shared" si="8"/>
        <v>0</v>
      </c>
      <c r="V139" s="13"/>
      <c r="W139" s="13"/>
      <c r="X139" s="13"/>
    </row>
    <row r="140" spans="1:24" ht="12.75" customHeight="1">
      <c r="A140" s="27">
        <v>5</v>
      </c>
      <c r="B140" s="9" t="s">
        <v>237</v>
      </c>
      <c r="C140" s="10">
        <v>1</v>
      </c>
      <c r="D140" s="9" t="s">
        <v>27</v>
      </c>
      <c r="E140" s="10">
        <v>4</v>
      </c>
      <c r="F140" s="11" t="s">
        <v>237</v>
      </c>
      <c r="G140" s="27">
        <v>1</v>
      </c>
      <c r="H140" s="11" t="s">
        <v>237</v>
      </c>
      <c r="I140" s="12">
        <v>6</v>
      </c>
      <c r="J140" s="9" t="s">
        <v>282</v>
      </c>
      <c r="K140" s="10" t="s">
        <v>72</v>
      </c>
      <c r="L140" s="9" t="s">
        <v>284</v>
      </c>
      <c r="M140" s="10">
        <v>514</v>
      </c>
      <c r="N140" s="9" t="s">
        <v>287</v>
      </c>
      <c r="O140" s="13">
        <f t="shared" si="6"/>
        <v>16786699</v>
      </c>
      <c r="P140" s="13">
        <f t="shared" si="7"/>
        <v>16786699</v>
      </c>
      <c r="Q140" s="13">
        <v>11786699</v>
      </c>
      <c r="R140" s="13">
        <v>1000000</v>
      </c>
      <c r="S140" s="13"/>
      <c r="T140" s="13">
        <v>4000000</v>
      </c>
      <c r="U140" s="13">
        <f t="shared" si="8"/>
        <v>0</v>
      </c>
      <c r="V140" s="13"/>
      <c r="W140" s="13"/>
      <c r="X140" s="13"/>
    </row>
    <row r="141" spans="1:24" ht="12.75" customHeight="1">
      <c r="A141" s="27">
        <v>5</v>
      </c>
      <c r="B141" s="9" t="s">
        <v>237</v>
      </c>
      <c r="C141" s="10">
        <v>1</v>
      </c>
      <c r="D141" s="9" t="s">
        <v>27</v>
      </c>
      <c r="E141" s="10">
        <v>4</v>
      </c>
      <c r="F141" s="11" t="s">
        <v>237</v>
      </c>
      <c r="G141" s="27">
        <v>1</v>
      </c>
      <c r="H141" s="11" t="s">
        <v>237</v>
      </c>
      <c r="I141" s="12">
        <v>7</v>
      </c>
      <c r="J141" s="9" t="s">
        <v>288</v>
      </c>
      <c r="K141" s="10" t="s">
        <v>289</v>
      </c>
      <c r="L141" s="9" t="s">
        <v>290</v>
      </c>
      <c r="M141" s="10">
        <v>515</v>
      </c>
      <c r="N141" s="9" t="s">
        <v>291</v>
      </c>
      <c r="O141" s="13">
        <f t="shared" si="6"/>
        <v>61391141</v>
      </c>
      <c r="P141" s="13">
        <f t="shared" si="7"/>
        <v>61391141</v>
      </c>
      <c r="Q141" s="13">
        <v>15191141</v>
      </c>
      <c r="R141" s="13">
        <v>1940558</v>
      </c>
      <c r="S141" s="13"/>
      <c r="T141" s="13">
        <v>44259442</v>
      </c>
      <c r="U141" s="13">
        <f t="shared" si="8"/>
        <v>0</v>
      </c>
      <c r="V141" s="13"/>
      <c r="W141" s="13"/>
      <c r="X141" s="13"/>
    </row>
    <row r="142" spans="1:24" ht="12.75" customHeight="1">
      <c r="A142" s="27">
        <v>5</v>
      </c>
      <c r="B142" s="9" t="s">
        <v>237</v>
      </c>
      <c r="C142" s="10">
        <v>1</v>
      </c>
      <c r="D142" s="9" t="s">
        <v>27</v>
      </c>
      <c r="E142" s="10">
        <v>4</v>
      </c>
      <c r="F142" s="11" t="s">
        <v>237</v>
      </c>
      <c r="G142" s="27">
        <v>1</v>
      </c>
      <c r="H142" s="11" t="s">
        <v>237</v>
      </c>
      <c r="I142" s="12">
        <v>7</v>
      </c>
      <c r="J142" s="9" t="s">
        <v>288</v>
      </c>
      <c r="K142" s="10" t="s">
        <v>36</v>
      </c>
      <c r="L142" s="9" t="s">
        <v>271</v>
      </c>
      <c r="M142" s="10">
        <v>515</v>
      </c>
      <c r="N142" s="9" t="s">
        <v>291</v>
      </c>
      <c r="O142" s="13">
        <f t="shared" si="6"/>
        <v>7800000</v>
      </c>
      <c r="P142" s="13">
        <f t="shared" si="7"/>
        <v>7800000</v>
      </c>
      <c r="Q142" s="13"/>
      <c r="R142" s="13"/>
      <c r="S142" s="13"/>
      <c r="T142" s="13">
        <v>7800000</v>
      </c>
      <c r="U142" s="13">
        <f t="shared" si="8"/>
        <v>0</v>
      </c>
      <c r="V142" s="13"/>
      <c r="W142" s="13"/>
      <c r="X142" s="13"/>
    </row>
    <row r="143" spans="1:24" ht="12.75" customHeight="1">
      <c r="A143" s="27">
        <v>5</v>
      </c>
      <c r="B143" s="9" t="s">
        <v>237</v>
      </c>
      <c r="C143" s="10">
        <v>1</v>
      </c>
      <c r="D143" s="9" t="s">
        <v>27</v>
      </c>
      <c r="E143" s="10">
        <v>4</v>
      </c>
      <c r="F143" s="11" t="s">
        <v>237</v>
      </c>
      <c r="G143" s="27">
        <v>1</v>
      </c>
      <c r="H143" s="11" t="s">
        <v>237</v>
      </c>
      <c r="I143" s="12">
        <v>8</v>
      </c>
      <c r="J143" s="9" t="s">
        <v>292</v>
      </c>
      <c r="K143" s="10" t="s">
        <v>163</v>
      </c>
      <c r="L143" s="9" t="s">
        <v>293</v>
      </c>
      <c r="M143" s="10" t="s">
        <v>185</v>
      </c>
      <c r="N143" s="9" t="s">
        <v>294</v>
      </c>
      <c r="O143" s="13">
        <f t="shared" si="6"/>
        <v>16384090</v>
      </c>
      <c r="P143" s="13">
        <f t="shared" si="7"/>
        <v>16384090</v>
      </c>
      <c r="Q143" s="13">
        <v>11584090</v>
      </c>
      <c r="R143" s="13">
        <v>4350000</v>
      </c>
      <c r="S143" s="13"/>
      <c r="T143" s="13">
        <v>450000</v>
      </c>
      <c r="U143" s="13">
        <f t="shared" si="8"/>
        <v>0</v>
      </c>
      <c r="V143" s="13"/>
      <c r="W143" s="13"/>
      <c r="X143" s="13"/>
    </row>
    <row r="144" spans="1:24" ht="12.75" customHeight="1">
      <c r="A144" s="27">
        <v>5</v>
      </c>
      <c r="B144" s="9" t="s">
        <v>237</v>
      </c>
      <c r="C144" s="10">
        <v>1</v>
      </c>
      <c r="D144" s="9" t="s">
        <v>27</v>
      </c>
      <c r="E144" s="10">
        <v>4</v>
      </c>
      <c r="F144" s="11" t="s">
        <v>237</v>
      </c>
      <c r="G144" s="27">
        <v>1</v>
      </c>
      <c r="H144" s="11" t="s">
        <v>237</v>
      </c>
      <c r="I144" s="12">
        <v>9</v>
      </c>
      <c r="J144" s="9" t="s">
        <v>295</v>
      </c>
      <c r="K144" s="10" t="s">
        <v>218</v>
      </c>
      <c r="L144" s="9" t="s">
        <v>296</v>
      </c>
      <c r="M144" s="10">
        <v>121</v>
      </c>
      <c r="N144" s="9" t="s">
        <v>297</v>
      </c>
      <c r="O144" s="13">
        <f t="shared" si="6"/>
        <v>15592399</v>
      </c>
      <c r="P144" s="13">
        <f t="shared" si="7"/>
        <v>15592399</v>
      </c>
      <c r="Q144" s="13">
        <v>12892399</v>
      </c>
      <c r="R144" s="13">
        <v>2480000</v>
      </c>
      <c r="S144" s="13"/>
      <c r="T144" s="13">
        <v>220000</v>
      </c>
      <c r="U144" s="13">
        <f t="shared" si="8"/>
        <v>0</v>
      </c>
      <c r="V144" s="13"/>
      <c r="W144" s="13"/>
      <c r="X144" s="13"/>
    </row>
    <row r="145" spans="1:256" ht="12.75" customHeight="1">
      <c r="A145" s="27">
        <v>5</v>
      </c>
      <c r="B145" s="9" t="s">
        <v>237</v>
      </c>
      <c r="C145" s="10">
        <v>1</v>
      </c>
      <c r="D145" s="9" t="s">
        <v>27</v>
      </c>
      <c r="E145" s="10">
        <v>4</v>
      </c>
      <c r="F145" s="11" t="s">
        <v>237</v>
      </c>
      <c r="G145" s="27">
        <v>1</v>
      </c>
      <c r="H145" s="11" t="s">
        <v>237</v>
      </c>
      <c r="I145" s="12">
        <v>10</v>
      </c>
      <c r="J145" s="9" t="s">
        <v>298</v>
      </c>
      <c r="K145" s="10" t="s">
        <v>299</v>
      </c>
      <c r="L145" s="9" t="s">
        <v>300</v>
      </c>
      <c r="M145" s="10" t="s">
        <v>127</v>
      </c>
      <c r="N145" s="9" t="s">
        <v>301</v>
      </c>
      <c r="O145" s="13">
        <f t="shared" si="6"/>
        <v>40864485</v>
      </c>
      <c r="P145" s="13">
        <f t="shared" si="7"/>
        <v>40864485</v>
      </c>
      <c r="Q145" s="13">
        <v>20464485</v>
      </c>
      <c r="R145" s="13">
        <v>20400000</v>
      </c>
      <c r="S145" s="13"/>
      <c r="T145" s="13"/>
      <c r="U145" s="13">
        <f t="shared" si="8"/>
        <v>0</v>
      </c>
      <c r="V145" s="13"/>
      <c r="W145" s="13"/>
      <c r="X145" s="13"/>
    </row>
    <row r="146" spans="1:256" ht="12.75" customHeight="1">
      <c r="A146" s="27">
        <v>5</v>
      </c>
      <c r="B146" s="9" t="s">
        <v>237</v>
      </c>
      <c r="C146" s="10">
        <v>1</v>
      </c>
      <c r="D146" s="9" t="s">
        <v>27</v>
      </c>
      <c r="E146" s="10">
        <v>4</v>
      </c>
      <c r="F146" s="11" t="s">
        <v>237</v>
      </c>
      <c r="G146" s="27">
        <v>1</v>
      </c>
      <c r="H146" s="11" t="s">
        <v>237</v>
      </c>
      <c r="I146" s="12">
        <v>10</v>
      </c>
      <c r="J146" s="9" t="s">
        <v>298</v>
      </c>
      <c r="K146" s="10" t="s">
        <v>299</v>
      </c>
      <c r="L146" s="9" t="s">
        <v>300</v>
      </c>
      <c r="M146" s="10" t="s">
        <v>302</v>
      </c>
      <c r="N146" s="9" t="s">
        <v>303</v>
      </c>
      <c r="O146" s="13">
        <f t="shared" si="6"/>
        <v>16746530</v>
      </c>
      <c r="P146" s="13">
        <f t="shared" si="7"/>
        <v>16746530</v>
      </c>
      <c r="Q146" s="13">
        <v>10346530</v>
      </c>
      <c r="R146" s="13">
        <v>6400000</v>
      </c>
      <c r="S146" s="13"/>
      <c r="T146" s="13"/>
      <c r="U146" s="13">
        <f t="shared" si="8"/>
        <v>0</v>
      </c>
      <c r="V146" s="13"/>
      <c r="W146" s="13"/>
      <c r="X146" s="13"/>
    </row>
    <row r="147" spans="1:256" s="30" customFormat="1" ht="12.75" customHeight="1">
      <c r="A147" s="27">
        <v>6</v>
      </c>
      <c r="B147" s="9" t="s">
        <v>304</v>
      </c>
      <c r="C147" s="10">
        <v>1</v>
      </c>
      <c r="D147" s="9" t="s">
        <v>27</v>
      </c>
      <c r="E147" s="10">
        <v>3</v>
      </c>
      <c r="F147" s="11" t="s">
        <v>44</v>
      </c>
      <c r="G147" s="27">
        <v>4</v>
      </c>
      <c r="H147" s="11" t="s">
        <v>64</v>
      </c>
      <c r="I147" s="12">
        <v>1</v>
      </c>
      <c r="J147" s="9" t="s">
        <v>65</v>
      </c>
      <c r="K147" s="10" t="s">
        <v>66</v>
      </c>
      <c r="L147" s="9" t="s">
        <v>67</v>
      </c>
      <c r="M147" s="10" t="s">
        <v>305</v>
      </c>
      <c r="N147" s="28" t="s">
        <v>306</v>
      </c>
      <c r="O147" s="13">
        <f t="shared" si="6"/>
        <v>13669824</v>
      </c>
      <c r="P147" s="13">
        <f t="shared" si="7"/>
        <v>13669824</v>
      </c>
      <c r="Q147" s="13">
        <v>12157224</v>
      </c>
      <c r="R147" s="13">
        <v>1512600</v>
      </c>
      <c r="S147" s="13"/>
      <c r="T147" s="13"/>
      <c r="U147" s="13">
        <f t="shared" si="8"/>
        <v>0</v>
      </c>
      <c r="V147" s="13"/>
      <c r="W147" s="13"/>
      <c r="X147" s="13"/>
      <c r="Y147" s="14"/>
      <c r="Z147" s="14"/>
      <c r="AA147" s="14"/>
      <c r="AB147" s="14"/>
      <c r="AC147" s="14"/>
      <c r="AD147" s="14"/>
      <c r="AE147" s="14"/>
      <c r="AF147" s="14"/>
      <c r="AG147" s="14"/>
      <c r="AH147" s="14"/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  <c r="AZ147" s="14"/>
      <c r="BA147" s="14"/>
      <c r="BB147" s="14"/>
      <c r="BC147" s="14"/>
      <c r="BD147" s="14"/>
      <c r="BE147" s="14"/>
      <c r="BF147" s="14"/>
      <c r="BG147" s="14"/>
      <c r="BH147" s="14"/>
      <c r="BI147" s="14"/>
      <c r="BJ147" s="14"/>
      <c r="BK147" s="14"/>
      <c r="BL147" s="14"/>
      <c r="BM147" s="14"/>
      <c r="BN147" s="14"/>
      <c r="BO147" s="14"/>
      <c r="BP147" s="14"/>
      <c r="BQ147" s="14"/>
      <c r="BR147" s="14"/>
      <c r="BS147" s="14"/>
      <c r="BT147" s="14"/>
      <c r="BU147" s="14"/>
      <c r="BV147" s="14"/>
      <c r="BW147" s="14"/>
      <c r="BX147" s="14"/>
      <c r="BY147" s="14"/>
      <c r="BZ147" s="14"/>
      <c r="CA147" s="14"/>
      <c r="CB147" s="14"/>
      <c r="CC147" s="14"/>
      <c r="CD147" s="14"/>
      <c r="CE147" s="14"/>
      <c r="CF147" s="14"/>
      <c r="CG147" s="14"/>
      <c r="CH147" s="14"/>
      <c r="CI147" s="14"/>
      <c r="CJ147" s="14"/>
      <c r="CK147" s="14"/>
      <c r="CL147" s="14"/>
      <c r="CM147" s="14"/>
      <c r="CN147" s="14"/>
      <c r="CO147" s="14"/>
      <c r="CP147" s="14"/>
      <c r="CQ147" s="14"/>
      <c r="CR147" s="14"/>
      <c r="CS147" s="14"/>
      <c r="CT147" s="14"/>
      <c r="CU147" s="14"/>
      <c r="CV147" s="14"/>
      <c r="CW147" s="14"/>
      <c r="CX147" s="14"/>
      <c r="CY147" s="14"/>
      <c r="CZ147" s="14"/>
      <c r="DA147" s="14"/>
      <c r="DB147" s="14"/>
      <c r="DC147" s="14"/>
      <c r="DD147" s="14"/>
      <c r="DE147" s="14"/>
      <c r="DF147" s="14"/>
      <c r="DG147" s="14"/>
      <c r="DH147" s="14"/>
      <c r="DI147" s="14"/>
      <c r="DJ147" s="14"/>
      <c r="DK147" s="14"/>
      <c r="DL147" s="14"/>
      <c r="DM147" s="14"/>
      <c r="DN147" s="14"/>
      <c r="DO147" s="14"/>
      <c r="DP147" s="14"/>
      <c r="DQ147" s="14"/>
      <c r="DR147" s="14"/>
      <c r="DS147" s="14"/>
      <c r="DT147" s="14"/>
      <c r="DU147" s="14"/>
      <c r="DV147" s="14"/>
      <c r="DW147" s="14"/>
      <c r="DX147" s="14"/>
      <c r="DY147" s="14"/>
      <c r="DZ147" s="14"/>
      <c r="EA147" s="14"/>
      <c r="EB147" s="14"/>
      <c r="EC147" s="14"/>
      <c r="ED147" s="14"/>
      <c r="EE147" s="14"/>
      <c r="EF147" s="14"/>
      <c r="EG147" s="14"/>
      <c r="EH147" s="14"/>
      <c r="EI147" s="14"/>
      <c r="EJ147" s="14"/>
      <c r="EK147" s="14"/>
      <c r="EL147" s="14"/>
      <c r="EM147" s="14"/>
      <c r="EN147" s="14"/>
      <c r="EO147" s="14"/>
      <c r="EP147" s="14"/>
      <c r="EQ147" s="14"/>
      <c r="ER147" s="14"/>
      <c r="ES147" s="14"/>
      <c r="ET147" s="14"/>
      <c r="EU147" s="14"/>
      <c r="EV147" s="14"/>
      <c r="EW147" s="14"/>
      <c r="EX147" s="14"/>
      <c r="EY147" s="14"/>
      <c r="EZ147" s="14"/>
      <c r="FA147" s="14"/>
      <c r="FB147" s="14"/>
      <c r="FC147" s="14"/>
      <c r="FD147" s="14"/>
      <c r="FE147" s="14"/>
      <c r="FF147" s="14"/>
      <c r="FG147" s="14"/>
      <c r="FH147" s="14"/>
      <c r="FI147" s="14"/>
      <c r="FJ147" s="14"/>
      <c r="FK147" s="14"/>
      <c r="FL147" s="14"/>
      <c r="FM147" s="14"/>
      <c r="FN147" s="14"/>
      <c r="FO147" s="14"/>
      <c r="FP147" s="14"/>
      <c r="FQ147" s="14"/>
      <c r="FR147" s="14"/>
      <c r="FS147" s="14"/>
      <c r="FT147" s="14"/>
      <c r="FU147" s="14"/>
      <c r="FV147" s="14"/>
      <c r="FW147" s="14"/>
      <c r="FX147" s="14"/>
      <c r="FY147" s="14"/>
      <c r="FZ147" s="14"/>
      <c r="GA147" s="14"/>
      <c r="GB147" s="14"/>
      <c r="GC147" s="14"/>
      <c r="GD147" s="14"/>
      <c r="GE147" s="14"/>
      <c r="GF147" s="14"/>
      <c r="GG147" s="14"/>
      <c r="GH147" s="14"/>
      <c r="GI147" s="14"/>
      <c r="GJ147" s="14"/>
      <c r="GK147" s="14"/>
      <c r="GL147" s="14"/>
      <c r="GM147" s="14"/>
      <c r="GN147" s="14"/>
      <c r="GO147" s="14"/>
      <c r="GP147" s="14"/>
      <c r="GQ147" s="14"/>
      <c r="GR147" s="14"/>
      <c r="GS147" s="14"/>
      <c r="GT147" s="14"/>
      <c r="GU147" s="14"/>
      <c r="GV147" s="14"/>
      <c r="GW147" s="14"/>
      <c r="GX147" s="14"/>
      <c r="GY147" s="14"/>
      <c r="GZ147" s="14"/>
      <c r="HA147" s="14"/>
      <c r="HB147" s="14"/>
      <c r="HC147" s="14"/>
      <c r="HD147" s="14"/>
      <c r="HE147" s="14"/>
      <c r="HF147" s="14"/>
      <c r="HG147" s="14"/>
      <c r="HH147" s="14"/>
      <c r="HI147" s="14"/>
      <c r="HJ147" s="14"/>
      <c r="HK147" s="14"/>
      <c r="HL147" s="14"/>
      <c r="HM147" s="14"/>
      <c r="HN147" s="14"/>
      <c r="HO147" s="14"/>
      <c r="HP147" s="14"/>
      <c r="HQ147" s="14"/>
      <c r="HR147" s="14"/>
      <c r="HS147" s="14"/>
      <c r="HT147" s="14"/>
      <c r="HU147" s="14"/>
      <c r="HV147" s="14"/>
      <c r="HW147" s="14"/>
      <c r="HX147" s="14"/>
      <c r="HY147" s="14"/>
      <c r="HZ147" s="14"/>
      <c r="IA147" s="14"/>
      <c r="IB147" s="14"/>
      <c r="IC147" s="14"/>
      <c r="ID147" s="14"/>
      <c r="IE147" s="14"/>
      <c r="IF147" s="14"/>
      <c r="IG147" s="14"/>
      <c r="IH147" s="14"/>
      <c r="II147" s="14"/>
      <c r="IJ147" s="14"/>
      <c r="IK147" s="14"/>
      <c r="IL147" s="14"/>
      <c r="IM147" s="14"/>
      <c r="IN147" s="14"/>
      <c r="IO147" s="14"/>
      <c r="IP147" s="14"/>
      <c r="IQ147" s="14"/>
      <c r="IR147" s="14"/>
      <c r="IS147" s="14"/>
      <c r="IT147" s="14"/>
      <c r="IU147" s="14"/>
      <c r="IV147" s="14"/>
    </row>
    <row r="148" spans="1:256" s="31" customFormat="1" ht="12.75" customHeight="1">
      <c r="A148" s="27">
        <v>6</v>
      </c>
      <c r="B148" s="9" t="s">
        <v>304</v>
      </c>
      <c r="C148" s="10">
        <v>1</v>
      </c>
      <c r="D148" s="9" t="s">
        <v>27</v>
      </c>
      <c r="E148" s="10">
        <v>3</v>
      </c>
      <c r="F148" s="11" t="s">
        <v>44</v>
      </c>
      <c r="G148" s="27">
        <v>4</v>
      </c>
      <c r="H148" s="11" t="s">
        <v>64</v>
      </c>
      <c r="I148" s="12">
        <v>1</v>
      </c>
      <c r="J148" s="9" t="s">
        <v>65</v>
      </c>
      <c r="K148" s="10" t="s">
        <v>66</v>
      </c>
      <c r="L148" s="9" t="s">
        <v>67</v>
      </c>
      <c r="M148" s="10" t="s">
        <v>307</v>
      </c>
      <c r="N148" s="28" t="s">
        <v>308</v>
      </c>
      <c r="O148" s="13">
        <f t="shared" si="6"/>
        <v>3660503</v>
      </c>
      <c r="P148" s="13">
        <f t="shared" si="7"/>
        <v>3660503</v>
      </c>
      <c r="Q148" s="13">
        <v>3660503</v>
      </c>
      <c r="R148" s="13"/>
      <c r="S148" s="13"/>
      <c r="T148" s="13"/>
      <c r="U148" s="13">
        <f t="shared" si="8"/>
        <v>0</v>
      </c>
      <c r="V148" s="13"/>
      <c r="W148" s="13"/>
      <c r="X148" s="13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4"/>
      <c r="BJ148" s="14"/>
      <c r="BK148" s="14"/>
      <c r="BL148" s="14"/>
      <c r="BM148" s="14"/>
      <c r="BN148" s="14"/>
      <c r="BO148" s="14"/>
      <c r="BP148" s="14"/>
      <c r="BQ148" s="14"/>
      <c r="BR148" s="14"/>
      <c r="BS148" s="14"/>
      <c r="BT148" s="14"/>
      <c r="BU148" s="14"/>
      <c r="BV148" s="14"/>
      <c r="BW148" s="14"/>
      <c r="BX148" s="14"/>
      <c r="BY148" s="14"/>
      <c r="BZ148" s="14"/>
      <c r="CA148" s="14"/>
      <c r="CB148" s="14"/>
      <c r="CC148" s="14"/>
      <c r="CD148" s="14"/>
      <c r="CE148" s="14"/>
      <c r="CF148" s="14"/>
      <c r="CG148" s="14"/>
      <c r="CH148" s="14"/>
      <c r="CI148" s="14"/>
      <c r="CJ148" s="14"/>
      <c r="CK148" s="14"/>
      <c r="CL148" s="14"/>
      <c r="CM148" s="14"/>
      <c r="CN148" s="14"/>
      <c r="CO148" s="14"/>
      <c r="CP148" s="14"/>
      <c r="CQ148" s="14"/>
      <c r="CR148" s="14"/>
      <c r="CS148" s="14"/>
      <c r="CT148" s="14"/>
      <c r="CU148" s="14"/>
      <c r="CV148" s="14"/>
      <c r="CW148" s="14"/>
      <c r="CX148" s="14"/>
      <c r="CY148" s="14"/>
      <c r="CZ148" s="14"/>
      <c r="DA148" s="14"/>
      <c r="DB148" s="14"/>
      <c r="DC148" s="14"/>
      <c r="DD148" s="14"/>
      <c r="DE148" s="14"/>
      <c r="DF148" s="14"/>
      <c r="DG148" s="14"/>
      <c r="DH148" s="14"/>
      <c r="DI148" s="14"/>
      <c r="DJ148" s="14"/>
      <c r="DK148" s="14"/>
      <c r="DL148" s="14"/>
      <c r="DM148" s="14"/>
      <c r="DN148" s="14"/>
      <c r="DO148" s="14"/>
      <c r="DP148" s="14"/>
      <c r="DQ148" s="14"/>
      <c r="DR148" s="14"/>
      <c r="DS148" s="14"/>
      <c r="DT148" s="14"/>
      <c r="DU148" s="14"/>
      <c r="DV148" s="14"/>
      <c r="DW148" s="14"/>
      <c r="DX148" s="14"/>
      <c r="DY148" s="14"/>
      <c r="DZ148" s="14"/>
      <c r="EA148" s="14"/>
      <c r="EB148" s="14"/>
      <c r="EC148" s="14"/>
      <c r="ED148" s="14"/>
      <c r="EE148" s="14"/>
      <c r="EF148" s="14"/>
      <c r="EG148" s="14"/>
      <c r="EH148" s="14"/>
      <c r="EI148" s="14"/>
      <c r="EJ148" s="14"/>
      <c r="EK148" s="14"/>
      <c r="EL148" s="14"/>
      <c r="EM148" s="14"/>
      <c r="EN148" s="14"/>
      <c r="EO148" s="14"/>
      <c r="EP148" s="14"/>
      <c r="EQ148" s="14"/>
      <c r="ER148" s="14"/>
      <c r="ES148" s="14"/>
      <c r="ET148" s="14"/>
      <c r="EU148" s="14"/>
      <c r="EV148" s="14"/>
      <c r="EW148" s="14"/>
      <c r="EX148" s="14"/>
      <c r="EY148" s="14"/>
      <c r="EZ148" s="14"/>
      <c r="FA148" s="14"/>
      <c r="FB148" s="14"/>
      <c r="FC148" s="14"/>
      <c r="FD148" s="14"/>
      <c r="FE148" s="14"/>
      <c r="FF148" s="14"/>
      <c r="FG148" s="14"/>
      <c r="FH148" s="14"/>
      <c r="FI148" s="14"/>
      <c r="FJ148" s="14"/>
      <c r="FK148" s="14"/>
      <c r="FL148" s="14"/>
      <c r="FM148" s="14"/>
      <c r="FN148" s="14"/>
      <c r="FO148" s="14"/>
      <c r="FP148" s="14"/>
      <c r="FQ148" s="14"/>
      <c r="FR148" s="14"/>
      <c r="FS148" s="14"/>
      <c r="FT148" s="14"/>
      <c r="FU148" s="14"/>
      <c r="FV148" s="14"/>
      <c r="FW148" s="14"/>
      <c r="FX148" s="14"/>
      <c r="FY148" s="14"/>
      <c r="FZ148" s="14"/>
      <c r="GA148" s="14"/>
      <c r="GB148" s="14"/>
      <c r="GC148" s="14"/>
      <c r="GD148" s="14"/>
      <c r="GE148" s="14"/>
      <c r="GF148" s="14"/>
      <c r="GG148" s="14"/>
      <c r="GH148" s="14"/>
      <c r="GI148" s="14"/>
      <c r="GJ148" s="14"/>
      <c r="GK148" s="14"/>
      <c r="GL148" s="14"/>
      <c r="GM148" s="14"/>
      <c r="GN148" s="14"/>
      <c r="GO148" s="14"/>
      <c r="GP148" s="14"/>
      <c r="GQ148" s="14"/>
      <c r="GR148" s="14"/>
      <c r="GS148" s="14"/>
      <c r="GT148" s="14"/>
      <c r="GU148" s="14"/>
      <c r="GV148" s="14"/>
      <c r="GW148" s="14"/>
      <c r="GX148" s="14"/>
      <c r="GY148" s="14"/>
      <c r="GZ148" s="14"/>
      <c r="HA148" s="14"/>
      <c r="HB148" s="14"/>
      <c r="HC148" s="14"/>
      <c r="HD148" s="14"/>
      <c r="HE148" s="14"/>
      <c r="HF148" s="14"/>
      <c r="HG148" s="14"/>
      <c r="HH148" s="14"/>
      <c r="HI148" s="14"/>
      <c r="HJ148" s="14"/>
      <c r="HK148" s="14"/>
      <c r="HL148" s="14"/>
      <c r="HM148" s="14"/>
      <c r="HN148" s="14"/>
      <c r="HO148" s="14"/>
      <c r="HP148" s="14"/>
      <c r="HQ148" s="14"/>
      <c r="HR148" s="14"/>
      <c r="HS148" s="14"/>
      <c r="HT148" s="14"/>
      <c r="HU148" s="14"/>
      <c r="HV148" s="14"/>
      <c r="HW148" s="14"/>
      <c r="HX148" s="14"/>
      <c r="HY148" s="14"/>
      <c r="HZ148" s="14"/>
      <c r="IA148" s="14"/>
      <c r="IB148" s="14"/>
      <c r="IC148" s="14"/>
      <c r="ID148" s="14"/>
      <c r="IE148" s="14"/>
      <c r="IF148" s="14"/>
      <c r="IG148" s="14"/>
      <c r="IH148" s="14"/>
      <c r="II148" s="14"/>
      <c r="IJ148" s="14"/>
      <c r="IK148" s="14"/>
      <c r="IL148" s="14"/>
      <c r="IM148" s="14"/>
      <c r="IN148" s="14"/>
      <c r="IO148" s="14"/>
      <c r="IP148" s="14"/>
      <c r="IQ148" s="14"/>
      <c r="IR148" s="14"/>
      <c r="IS148" s="14"/>
      <c r="IT148" s="14"/>
      <c r="IU148" s="14"/>
      <c r="IV148" s="14"/>
    </row>
    <row r="149" spans="1:256" s="31" customFormat="1" ht="12.75" customHeight="1">
      <c r="A149" s="27">
        <v>6</v>
      </c>
      <c r="B149" s="9" t="s">
        <v>304</v>
      </c>
      <c r="C149" s="10">
        <v>1</v>
      </c>
      <c r="D149" s="9" t="s">
        <v>27</v>
      </c>
      <c r="E149" s="10">
        <v>3</v>
      </c>
      <c r="F149" s="11" t="s">
        <v>44</v>
      </c>
      <c r="G149" s="27">
        <v>4</v>
      </c>
      <c r="H149" s="11" t="s">
        <v>64</v>
      </c>
      <c r="I149" s="12">
        <v>1</v>
      </c>
      <c r="J149" s="9" t="s">
        <v>65</v>
      </c>
      <c r="K149" s="10" t="s">
        <v>66</v>
      </c>
      <c r="L149" s="9" t="s">
        <v>67</v>
      </c>
      <c r="M149" s="10" t="s">
        <v>309</v>
      </c>
      <c r="N149" s="28" t="s">
        <v>310</v>
      </c>
      <c r="O149" s="13">
        <f t="shared" si="6"/>
        <v>2917931</v>
      </c>
      <c r="P149" s="13">
        <f t="shared" si="7"/>
        <v>2917931</v>
      </c>
      <c r="Q149" s="13">
        <v>2866963</v>
      </c>
      <c r="R149" s="13">
        <v>50968</v>
      </c>
      <c r="S149" s="13"/>
      <c r="T149" s="13"/>
      <c r="U149" s="13">
        <f t="shared" si="8"/>
        <v>0</v>
      </c>
      <c r="V149" s="13"/>
      <c r="W149" s="13"/>
      <c r="X149" s="13"/>
      <c r="Y149" s="14"/>
      <c r="Z149" s="14"/>
      <c r="AA149" s="14"/>
      <c r="AB149" s="14"/>
      <c r="AC149" s="14"/>
      <c r="AD149" s="14"/>
      <c r="AE149" s="14"/>
      <c r="AF149" s="14"/>
      <c r="AG149" s="14"/>
      <c r="AH149" s="14"/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  <c r="AZ149" s="14"/>
      <c r="BA149" s="14"/>
      <c r="BB149" s="14"/>
      <c r="BC149" s="14"/>
      <c r="BD149" s="14"/>
      <c r="BE149" s="14"/>
      <c r="BF149" s="14"/>
      <c r="BG149" s="14"/>
      <c r="BH149" s="14"/>
      <c r="BI149" s="14"/>
      <c r="BJ149" s="14"/>
      <c r="BK149" s="14"/>
      <c r="BL149" s="14"/>
      <c r="BM149" s="14"/>
      <c r="BN149" s="14"/>
      <c r="BO149" s="14"/>
      <c r="BP149" s="14"/>
      <c r="BQ149" s="14"/>
      <c r="BR149" s="14"/>
      <c r="BS149" s="14"/>
      <c r="BT149" s="14"/>
      <c r="BU149" s="14"/>
      <c r="BV149" s="14"/>
      <c r="BW149" s="14"/>
      <c r="BX149" s="14"/>
      <c r="BY149" s="14"/>
      <c r="BZ149" s="14"/>
      <c r="CA149" s="14"/>
      <c r="CB149" s="14"/>
      <c r="CC149" s="14"/>
      <c r="CD149" s="14"/>
      <c r="CE149" s="14"/>
      <c r="CF149" s="14"/>
      <c r="CG149" s="14"/>
      <c r="CH149" s="14"/>
      <c r="CI149" s="14"/>
      <c r="CJ149" s="14"/>
      <c r="CK149" s="14"/>
      <c r="CL149" s="14"/>
      <c r="CM149" s="14"/>
      <c r="CN149" s="14"/>
      <c r="CO149" s="14"/>
      <c r="CP149" s="14"/>
      <c r="CQ149" s="14"/>
      <c r="CR149" s="14"/>
      <c r="CS149" s="14"/>
      <c r="CT149" s="14"/>
      <c r="CU149" s="14"/>
      <c r="CV149" s="14"/>
      <c r="CW149" s="14"/>
      <c r="CX149" s="14"/>
      <c r="CY149" s="14"/>
      <c r="CZ149" s="14"/>
      <c r="DA149" s="14"/>
      <c r="DB149" s="14"/>
      <c r="DC149" s="14"/>
      <c r="DD149" s="14"/>
      <c r="DE149" s="14"/>
      <c r="DF149" s="14"/>
      <c r="DG149" s="14"/>
      <c r="DH149" s="14"/>
      <c r="DI149" s="14"/>
      <c r="DJ149" s="14"/>
      <c r="DK149" s="14"/>
      <c r="DL149" s="14"/>
      <c r="DM149" s="14"/>
      <c r="DN149" s="14"/>
      <c r="DO149" s="14"/>
      <c r="DP149" s="14"/>
      <c r="DQ149" s="14"/>
      <c r="DR149" s="14"/>
      <c r="DS149" s="14"/>
      <c r="DT149" s="14"/>
      <c r="DU149" s="14"/>
      <c r="DV149" s="14"/>
      <c r="DW149" s="14"/>
      <c r="DX149" s="14"/>
      <c r="DY149" s="14"/>
      <c r="DZ149" s="14"/>
      <c r="EA149" s="14"/>
      <c r="EB149" s="14"/>
      <c r="EC149" s="14"/>
      <c r="ED149" s="14"/>
      <c r="EE149" s="14"/>
      <c r="EF149" s="14"/>
      <c r="EG149" s="14"/>
      <c r="EH149" s="14"/>
      <c r="EI149" s="14"/>
      <c r="EJ149" s="14"/>
      <c r="EK149" s="14"/>
      <c r="EL149" s="14"/>
      <c r="EM149" s="14"/>
      <c r="EN149" s="14"/>
      <c r="EO149" s="14"/>
      <c r="EP149" s="14"/>
      <c r="EQ149" s="14"/>
      <c r="ER149" s="14"/>
      <c r="ES149" s="14"/>
      <c r="ET149" s="14"/>
      <c r="EU149" s="14"/>
      <c r="EV149" s="14"/>
      <c r="EW149" s="14"/>
      <c r="EX149" s="14"/>
      <c r="EY149" s="14"/>
      <c r="EZ149" s="14"/>
      <c r="FA149" s="14"/>
      <c r="FB149" s="14"/>
      <c r="FC149" s="14"/>
      <c r="FD149" s="14"/>
      <c r="FE149" s="14"/>
      <c r="FF149" s="14"/>
      <c r="FG149" s="14"/>
      <c r="FH149" s="14"/>
      <c r="FI149" s="14"/>
      <c r="FJ149" s="14"/>
      <c r="FK149" s="14"/>
      <c r="FL149" s="14"/>
      <c r="FM149" s="14"/>
      <c r="FN149" s="14"/>
      <c r="FO149" s="14"/>
      <c r="FP149" s="14"/>
      <c r="FQ149" s="14"/>
      <c r="FR149" s="14"/>
      <c r="FS149" s="14"/>
      <c r="FT149" s="14"/>
      <c r="FU149" s="14"/>
      <c r="FV149" s="14"/>
      <c r="FW149" s="14"/>
      <c r="FX149" s="14"/>
      <c r="FY149" s="14"/>
      <c r="FZ149" s="14"/>
      <c r="GA149" s="14"/>
      <c r="GB149" s="14"/>
      <c r="GC149" s="14"/>
      <c r="GD149" s="14"/>
      <c r="GE149" s="14"/>
      <c r="GF149" s="14"/>
      <c r="GG149" s="14"/>
      <c r="GH149" s="14"/>
      <c r="GI149" s="14"/>
      <c r="GJ149" s="14"/>
      <c r="GK149" s="14"/>
      <c r="GL149" s="14"/>
      <c r="GM149" s="14"/>
      <c r="GN149" s="14"/>
      <c r="GO149" s="14"/>
      <c r="GP149" s="14"/>
      <c r="GQ149" s="14"/>
      <c r="GR149" s="14"/>
      <c r="GS149" s="14"/>
      <c r="GT149" s="14"/>
      <c r="GU149" s="14"/>
      <c r="GV149" s="14"/>
      <c r="GW149" s="14"/>
      <c r="GX149" s="14"/>
      <c r="GY149" s="14"/>
      <c r="GZ149" s="14"/>
      <c r="HA149" s="14"/>
      <c r="HB149" s="14"/>
      <c r="HC149" s="14"/>
      <c r="HD149" s="14"/>
      <c r="HE149" s="14"/>
      <c r="HF149" s="14"/>
      <c r="HG149" s="14"/>
      <c r="HH149" s="14"/>
      <c r="HI149" s="14"/>
      <c r="HJ149" s="14"/>
      <c r="HK149" s="14"/>
      <c r="HL149" s="14"/>
      <c r="HM149" s="14"/>
      <c r="HN149" s="14"/>
      <c r="HO149" s="14"/>
      <c r="HP149" s="14"/>
      <c r="HQ149" s="14"/>
      <c r="HR149" s="14"/>
      <c r="HS149" s="14"/>
      <c r="HT149" s="14"/>
      <c r="HU149" s="14"/>
      <c r="HV149" s="14"/>
      <c r="HW149" s="14"/>
      <c r="HX149" s="14"/>
      <c r="HY149" s="14"/>
      <c r="HZ149" s="14"/>
      <c r="IA149" s="14"/>
      <c r="IB149" s="14"/>
      <c r="IC149" s="14"/>
      <c r="ID149" s="14"/>
      <c r="IE149" s="14"/>
      <c r="IF149" s="14"/>
      <c r="IG149" s="14"/>
      <c r="IH149" s="14"/>
      <c r="II149" s="14"/>
      <c r="IJ149" s="14"/>
      <c r="IK149" s="14"/>
      <c r="IL149" s="14"/>
      <c r="IM149" s="14"/>
      <c r="IN149" s="14"/>
      <c r="IO149" s="14"/>
      <c r="IP149" s="14"/>
      <c r="IQ149" s="14"/>
      <c r="IR149" s="14"/>
      <c r="IS149" s="14"/>
      <c r="IT149" s="14"/>
      <c r="IU149" s="14"/>
      <c r="IV149" s="14"/>
    </row>
    <row r="150" spans="1:256" s="31" customFormat="1" ht="12.75" customHeight="1">
      <c r="A150" s="27">
        <v>6</v>
      </c>
      <c r="B150" s="9" t="s">
        <v>304</v>
      </c>
      <c r="C150" s="10">
        <v>1</v>
      </c>
      <c r="D150" s="9" t="s">
        <v>27</v>
      </c>
      <c r="E150" s="10">
        <v>3</v>
      </c>
      <c r="F150" s="11" t="s">
        <v>44</v>
      </c>
      <c r="G150" s="27">
        <v>4</v>
      </c>
      <c r="H150" s="11" t="s">
        <v>64</v>
      </c>
      <c r="I150" s="12">
        <v>1</v>
      </c>
      <c r="J150" s="9" t="s">
        <v>65</v>
      </c>
      <c r="K150" s="10" t="s">
        <v>66</v>
      </c>
      <c r="L150" s="9" t="s">
        <v>67</v>
      </c>
      <c r="M150" s="10" t="s">
        <v>127</v>
      </c>
      <c r="N150" s="28" t="s">
        <v>311</v>
      </c>
      <c r="O150" s="13">
        <f t="shared" si="6"/>
        <v>18161481</v>
      </c>
      <c r="P150" s="13">
        <f t="shared" si="7"/>
        <v>18161481</v>
      </c>
      <c r="Q150" s="13">
        <v>18142581</v>
      </c>
      <c r="R150" s="13"/>
      <c r="S150" s="13"/>
      <c r="T150" s="13">
        <v>18900</v>
      </c>
      <c r="U150" s="13">
        <f t="shared" si="8"/>
        <v>0</v>
      </c>
      <c r="V150" s="13"/>
      <c r="W150" s="13"/>
      <c r="X150" s="13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4"/>
      <c r="BJ150" s="14"/>
      <c r="BK150" s="14"/>
      <c r="BL150" s="14"/>
      <c r="BM150" s="14"/>
      <c r="BN150" s="14"/>
      <c r="BO150" s="14"/>
      <c r="BP150" s="14"/>
      <c r="BQ150" s="14"/>
      <c r="BR150" s="14"/>
      <c r="BS150" s="14"/>
      <c r="BT150" s="14"/>
      <c r="BU150" s="14"/>
      <c r="BV150" s="14"/>
      <c r="BW150" s="14"/>
      <c r="BX150" s="14"/>
      <c r="BY150" s="14"/>
      <c r="BZ150" s="14"/>
      <c r="CA150" s="14"/>
      <c r="CB150" s="14"/>
      <c r="CC150" s="14"/>
      <c r="CD150" s="14"/>
      <c r="CE150" s="14"/>
      <c r="CF150" s="14"/>
      <c r="CG150" s="14"/>
      <c r="CH150" s="14"/>
      <c r="CI150" s="14"/>
      <c r="CJ150" s="14"/>
      <c r="CK150" s="14"/>
      <c r="CL150" s="14"/>
      <c r="CM150" s="14"/>
      <c r="CN150" s="14"/>
      <c r="CO150" s="14"/>
      <c r="CP150" s="14"/>
      <c r="CQ150" s="14"/>
      <c r="CR150" s="14"/>
      <c r="CS150" s="14"/>
      <c r="CT150" s="14"/>
      <c r="CU150" s="14"/>
      <c r="CV150" s="14"/>
      <c r="CW150" s="14"/>
      <c r="CX150" s="14"/>
      <c r="CY150" s="14"/>
      <c r="CZ150" s="14"/>
      <c r="DA150" s="14"/>
      <c r="DB150" s="14"/>
      <c r="DC150" s="14"/>
      <c r="DD150" s="14"/>
      <c r="DE150" s="14"/>
      <c r="DF150" s="14"/>
      <c r="DG150" s="14"/>
      <c r="DH150" s="14"/>
      <c r="DI150" s="14"/>
      <c r="DJ150" s="14"/>
      <c r="DK150" s="14"/>
      <c r="DL150" s="14"/>
      <c r="DM150" s="14"/>
      <c r="DN150" s="14"/>
      <c r="DO150" s="14"/>
      <c r="DP150" s="14"/>
      <c r="DQ150" s="14"/>
      <c r="DR150" s="14"/>
      <c r="DS150" s="14"/>
      <c r="DT150" s="14"/>
      <c r="DU150" s="14"/>
      <c r="DV150" s="14"/>
      <c r="DW150" s="14"/>
      <c r="DX150" s="14"/>
      <c r="DY150" s="14"/>
      <c r="DZ150" s="14"/>
      <c r="EA150" s="14"/>
      <c r="EB150" s="14"/>
      <c r="EC150" s="14"/>
      <c r="ED150" s="14"/>
      <c r="EE150" s="14"/>
      <c r="EF150" s="14"/>
      <c r="EG150" s="14"/>
      <c r="EH150" s="14"/>
      <c r="EI150" s="14"/>
      <c r="EJ150" s="14"/>
      <c r="EK150" s="14"/>
      <c r="EL150" s="14"/>
      <c r="EM150" s="14"/>
      <c r="EN150" s="14"/>
      <c r="EO150" s="14"/>
      <c r="EP150" s="14"/>
      <c r="EQ150" s="14"/>
      <c r="ER150" s="14"/>
      <c r="ES150" s="14"/>
      <c r="ET150" s="14"/>
      <c r="EU150" s="14"/>
      <c r="EV150" s="14"/>
      <c r="EW150" s="14"/>
      <c r="EX150" s="14"/>
      <c r="EY150" s="14"/>
      <c r="EZ150" s="14"/>
      <c r="FA150" s="14"/>
      <c r="FB150" s="14"/>
      <c r="FC150" s="14"/>
      <c r="FD150" s="14"/>
      <c r="FE150" s="14"/>
      <c r="FF150" s="14"/>
      <c r="FG150" s="14"/>
      <c r="FH150" s="14"/>
      <c r="FI150" s="14"/>
      <c r="FJ150" s="14"/>
      <c r="FK150" s="14"/>
      <c r="FL150" s="14"/>
      <c r="FM150" s="14"/>
      <c r="FN150" s="14"/>
      <c r="FO150" s="14"/>
      <c r="FP150" s="14"/>
      <c r="FQ150" s="14"/>
      <c r="FR150" s="14"/>
      <c r="FS150" s="14"/>
      <c r="FT150" s="14"/>
      <c r="FU150" s="14"/>
      <c r="FV150" s="14"/>
      <c r="FW150" s="14"/>
      <c r="FX150" s="14"/>
      <c r="FY150" s="14"/>
      <c r="FZ150" s="14"/>
      <c r="GA150" s="14"/>
      <c r="GB150" s="14"/>
      <c r="GC150" s="14"/>
      <c r="GD150" s="14"/>
      <c r="GE150" s="14"/>
      <c r="GF150" s="14"/>
      <c r="GG150" s="14"/>
      <c r="GH150" s="14"/>
      <c r="GI150" s="14"/>
      <c r="GJ150" s="14"/>
      <c r="GK150" s="14"/>
      <c r="GL150" s="14"/>
      <c r="GM150" s="14"/>
      <c r="GN150" s="14"/>
      <c r="GO150" s="14"/>
      <c r="GP150" s="14"/>
      <c r="GQ150" s="14"/>
      <c r="GR150" s="14"/>
      <c r="GS150" s="14"/>
      <c r="GT150" s="14"/>
      <c r="GU150" s="14"/>
      <c r="GV150" s="14"/>
      <c r="GW150" s="14"/>
      <c r="GX150" s="14"/>
      <c r="GY150" s="14"/>
      <c r="GZ150" s="14"/>
      <c r="HA150" s="14"/>
      <c r="HB150" s="14"/>
      <c r="HC150" s="14"/>
      <c r="HD150" s="14"/>
      <c r="HE150" s="14"/>
      <c r="HF150" s="14"/>
      <c r="HG150" s="14"/>
      <c r="HH150" s="14"/>
      <c r="HI150" s="14"/>
      <c r="HJ150" s="14"/>
      <c r="HK150" s="14"/>
      <c r="HL150" s="14"/>
      <c r="HM150" s="14"/>
      <c r="HN150" s="14"/>
      <c r="HO150" s="14"/>
      <c r="HP150" s="14"/>
      <c r="HQ150" s="14"/>
      <c r="HR150" s="14"/>
      <c r="HS150" s="14"/>
      <c r="HT150" s="14"/>
      <c r="HU150" s="14"/>
      <c r="HV150" s="14"/>
      <c r="HW150" s="14"/>
      <c r="HX150" s="14"/>
      <c r="HY150" s="14"/>
      <c r="HZ150" s="14"/>
      <c r="IA150" s="14"/>
      <c r="IB150" s="14"/>
      <c r="IC150" s="14"/>
      <c r="ID150" s="14"/>
      <c r="IE150" s="14"/>
      <c r="IF150" s="14"/>
      <c r="IG150" s="14"/>
      <c r="IH150" s="14"/>
      <c r="II150" s="14"/>
      <c r="IJ150" s="14"/>
      <c r="IK150" s="14"/>
      <c r="IL150" s="14"/>
      <c r="IM150" s="14"/>
      <c r="IN150" s="14"/>
      <c r="IO150" s="14"/>
      <c r="IP150" s="14"/>
      <c r="IQ150" s="14"/>
      <c r="IR150" s="14"/>
      <c r="IS150" s="14"/>
      <c r="IT150" s="14"/>
      <c r="IU150" s="14"/>
      <c r="IV150" s="14"/>
    </row>
    <row r="151" spans="1:256" s="31" customFormat="1" ht="12.75" customHeight="1">
      <c r="A151" s="27">
        <v>6</v>
      </c>
      <c r="B151" s="9" t="s">
        <v>304</v>
      </c>
      <c r="C151" s="10">
        <v>1</v>
      </c>
      <c r="D151" s="9" t="s">
        <v>27</v>
      </c>
      <c r="E151" s="10">
        <v>3</v>
      </c>
      <c r="F151" s="11" t="s">
        <v>44</v>
      </c>
      <c r="G151" s="27">
        <v>4</v>
      </c>
      <c r="H151" s="11" t="s">
        <v>64</v>
      </c>
      <c r="I151" s="12">
        <v>1</v>
      </c>
      <c r="J151" s="9" t="s">
        <v>65</v>
      </c>
      <c r="K151" s="10" t="s">
        <v>66</v>
      </c>
      <c r="L151" s="9" t="s">
        <v>67</v>
      </c>
      <c r="M151" s="10" t="s">
        <v>302</v>
      </c>
      <c r="N151" s="28" t="s">
        <v>312</v>
      </c>
      <c r="O151" s="13">
        <f t="shared" si="6"/>
        <v>11967724</v>
      </c>
      <c r="P151" s="13">
        <f t="shared" si="7"/>
        <v>11967724</v>
      </c>
      <c r="Q151" s="13">
        <v>11745740</v>
      </c>
      <c r="R151" s="13">
        <v>221984</v>
      </c>
      <c r="S151" s="13"/>
      <c r="T151" s="13"/>
      <c r="U151" s="13">
        <f t="shared" si="8"/>
        <v>0</v>
      </c>
      <c r="V151" s="13"/>
      <c r="W151" s="13"/>
      <c r="X151" s="13"/>
      <c r="Y151" s="14"/>
      <c r="Z151" s="14"/>
      <c r="AA151" s="14"/>
      <c r="AB151" s="14"/>
      <c r="AC151" s="14"/>
      <c r="AD151" s="14"/>
      <c r="AE151" s="14"/>
      <c r="AF151" s="14"/>
      <c r="AG151" s="14"/>
      <c r="AH151" s="14"/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  <c r="AZ151" s="14"/>
      <c r="BA151" s="14"/>
      <c r="BB151" s="14"/>
      <c r="BC151" s="14"/>
      <c r="BD151" s="14"/>
      <c r="BE151" s="14"/>
      <c r="BF151" s="14"/>
      <c r="BG151" s="14"/>
      <c r="BH151" s="14"/>
      <c r="BI151" s="14"/>
      <c r="BJ151" s="14"/>
      <c r="BK151" s="14"/>
      <c r="BL151" s="14"/>
      <c r="BM151" s="14"/>
      <c r="BN151" s="14"/>
      <c r="BO151" s="14"/>
      <c r="BP151" s="14"/>
      <c r="BQ151" s="14"/>
      <c r="BR151" s="14"/>
      <c r="BS151" s="14"/>
      <c r="BT151" s="14"/>
      <c r="BU151" s="14"/>
      <c r="BV151" s="14"/>
      <c r="BW151" s="14"/>
      <c r="BX151" s="14"/>
      <c r="BY151" s="14"/>
      <c r="BZ151" s="14"/>
      <c r="CA151" s="14"/>
      <c r="CB151" s="14"/>
      <c r="CC151" s="14"/>
      <c r="CD151" s="14"/>
      <c r="CE151" s="14"/>
      <c r="CF151" s="14"/>
      <c r="CG151" s="14"/>
      <c r="CH151" s="14"/>
      <c r="CI151" s="14"/>
      <c r="CJ151" s="14"/>
      <c r="CK151" s="14"/>
      <c r="CL151" s="14"/>
      <c r="CM151" s="14"/>
      <c r="CN151" s="14"/>
      <c r="CO151" s="14"/>
      <c r="CP151" s="14"/>
      <c r="CQ151" s="14"/>
      <c r="CR151" s="14"/>
      <c r="CS151" s="14"/>
      <c r="CT151" s="14"/>
      <c r="CU151" s="14"/>
      <c r="CV151" s="14"/>
      <c r="CW151" s="14"/>
      <c r="CX151" s="14"/>
      <c r="CY151" s="14"/>
      <c r="CZ151" s="14"/>
      <c r="DA151" s="14"/>
      <c r="DB151" s="14"/>
      <c r="DC151" s="14"/>
      <c r="DD151" s="14"/>
      <c r="DE151" s="14"/>
      <c r="DF151" s="14"/>
      <c r="DG151" s="14"/>
      <c r="DH151" s="14"/>
      <c r="DI151" s="14"/>
      <c r="DJ151" s="14"/>
      <c r="DK151" s="14"/>
      <c r="DL151" s="14"/>
      <c r="DM151" s="14"/>
      <c r="DN151" s="14"/>
      <c r="DO151" s="14"/>
      <c r="DP151" s="14"/>
      <c r="DQ151" s="14"/>
      <c r="DR151" s="14"/>
      <c r="DS151" s="14"/>
      <c r="DT151" s="14"/>
      <c r="DU151" s="14"/>
      <c r="DV151" s="14"/>
      <c r="DW151" s="14"/>
      <c r="DX151" s="14"/>
      <c r="DY151" s="14"/>
      <c r="DZ151" s="14"/>
      <c r="EA151" s="14"/>
      <c r="EB151" s="14"/>
      <c r="EC151" s="14"/>
      <c r="ED151" s="14"/>
      <c r="EE151" s="14"/>
      <c r="EF151" s="14"/>
      <c r="EG151" s="14"/>
      <c r="EH151" s="14"/>
      <c r="EI151" s="14"/>
      <c r="EJ151" s="14"/>
      <c r="EK151" s="14"/>
      <c r="EL151" s="14"/>
      <c r="EM151" s="14"/>
      <c r="EN151" s="14"/>
      <c r="EO151" s="14"/>
      <c r="EP151" s="14"/>
      <c r="EQ151" s="14"/>
      <c r="ER151" s="14"/>
      <c r="ES151" s="14"/>
      <c r="ET151" s="14"/>
      <c r="EU151" s="14"/>
      <c r="EV151" s="14"/>
      <c r="EW151" s="14"/>
      <c r="EX151" s="14"/>
      <c r="EY151" s="14"/>
      <c r="EZ151" s="14"/>
      <c r="FA151" s="14"/>
      <c r="FB151" s="14"/>
      <c r="FC151" s="14"/>
      <c r="FD151" s="14"/>
      <c r="FE151" s="14"/>
      <c r="FF151" s="14"/>
      <c r="FG151" s="14"/>
      <c r="FH151" s="14"/>
      <c r="FI151" s="14"/>
      <c r="FJ151" s="14"/>
      <c r="FK151" s="14"/>
      <c r="FL151" s="14"/>
      <c r="FM151" s="14"/>
      <c r="FN151" s="14"/>
      <c r="FO151" s="14"/>
      <c r="FP151" s="14"/>
      <c r="FQ151" s="14"/>
      <c r="FR151" s="14"/>
      <c r="FS151" s="14"/>
      <c r="FT151" s="14"/>
      <c r="FU151" s="14"/>
      <c r="FV151" s="14"/>
      <c r="FW151" s="14"/>
      <c r="FX151" s="14"/>
      <c r="FY151" s="14"/>
      <c r="FZ151" s="14"/>
      <c r="GA151" s="14"/>
      <c r="GB151" s="14"/>
      <c r="GC151" s="14"/>
      <c r="GD151" s="14"/>
      <c r="GE151" s="14"/>
      <c r="GF151" s="14"/>
      <c r="GG151" s="14"/>
      <c r="GH151" s="14"/>
      <c r="GI151" s="14"/>
      <c r="GJ151" s="14"/>
      <c r="GK151" s="14"/>
      <c r="GL151" s="14"/>
      <c r="GM151" s="14"/>
      <c r="GN151" s="14"/>
      <c r="GO151" s="14"/>
      <c r="GP151" s="14"/>
      <c r="GQ151" s="14"/>
      <c r="GR151" s="14"/>
      <c r="GS151" s="14"/>
      <c r="GT151" s="14"/>
      <c r="GU151" s="14"/>
      <c r="GV151" s="14"/>
      <c r="GW151" s="14"/>
      <c r="GX151" s="14"/>
      <c r="GY151" s="14"/>
      <c r="GZ151" s="14"/>
      <c r="HA151" s="14"/>
      <c r="HB151" s="14"/>
      <c r="HC151" s="14"/>
      <c r="HD151" s="14"/>
      <c r="HE151" s="14"/>
      <c r="HF151" s="14"/>
      <c r="HG151" s="14"/>
      <c r="HH151" s="14"/>
      <c r="HI151" s="14"/>
      <c r="HJ151" s="14"/>
      <c r="HK151" s="14"/>
      <c r="HL151" s="14"/>
      <c r="HM151" s="14"/>
      <c r="HN151" s="14"/>
      <c r="HO151" s="14"/>
      <c r="HP151" s="14"/>
      <c r="HQ151" s="14"/>
      <c r="HR151" s="14"/>
      <c r="HS151" s="14"/>
      <c r="HT151" s="14"/>
      <c r="HU151" s="14"/>
      <c r="HV151" s="14"/>
      <c r="HW151" s="14"/>
      <c r="HX151" s="14"/>
      <c r="HY151" s="14"/>
      <c r="HZ151" s="14"/>
      <c r="IA151" s="14"/>
      <c r="IB151" s="14"/>
      <c r="IC151" s="14"/>
      <c r="ID151" s="14"/>
      <c r="IE151" s="14"/>
      <c r="IF151" s="14"/>
      <c r="IG151" s="14"/>
      <c r="IH151" s="14"/>
      <c r="II151" s="14"/>
      <c r="IJ151" s="14"/>
      <c r="IK151" s="14"/>
      <c r="IL151" s="14"/>
      <c r="IM151" s="14"/>
      <c r="IN151" s="14"/>
      <c r="IO151" s="14"/>
      <c r="IP151" s="14"/>
      <c r="IQ151" s="14"/>
      <c r="IR151" s="14"/>
      <c r="IS151" s="14"/>
      <c r="IT151" s="14"/>
      <c r="IU151" s="14"/>
      <c r="IV151" s="14"/>
    </row>
    <row r="152" spans="1:256" s="31" customFormat="1" ht="12.75" customHeight="1">
      <c r="A152" s="27">
        <v>6</v>
      </c>
      <c r="B152" s="9" t="s">
        <v>304</v>
      </c>
      <c r="C152" s="10">
        <v>1</v>
      </c>
      <c r="D152" s="9" t="s">
        <v>27</v>
      </c>
      <c r="E152" s="10">
        <v>3</v>
      </c>
      <c r="F152" s="11" t="s">
        <v>44</v>
      </c>
      <c r="G152" s="27">
        <v>4</v>
      </c>
      <c r="H152" s="11" t="s">
        <v>64</v>
      </c>
      <c r="I152" s="12">
        <v>1</v>
      </c>
      <c r="J152" s="9" t="s">
        <v>65</v>
      </c>
      <c r="K152" s="10" t="s">
        <v>66</v>
      </c>
      <c r="L152" s="9" t="s">
        <v>67</v>
      </c>
      <c r="M152" s="10" t="s">
        <v>313</v>
      </c>
      <c r="N152" s="28" t="s">
        <v>314</v>
      </c>
      <c r="O152" s="13">
        <f t="shared" si="6"/>
        <v>6706455</v>
      </c>
      <c r="P152" s="13">
        <f t="shared" si="7"/>
        <v>6706455</v>
      </c>
      <c r="Q152" s="13">
        <v>6706455</v>
      </c>
      <c r="R152" s="13"/>
      <c r="S152" s="13"/>
      <c r="T152" s="13"/>
      <c r="U152" s="13">
        <f t="shared" si="8"/>
        <v>0</v>
      </c>
      <c r="V152" s="13"/>
      <c r="W152" s="13"/>
      <c r="X152" s="13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  <c r="CD152" s="14"/>
      <c r="CE152" s="14"/>
      <c r="CF152" s="14"/>
      <c r="CG152" s="14"/>
      <c r="CH152" s="14"/>
      <c r="CI152" s="14"/>
      <c r="CJ152" s="14"/>
      <c r="CK152" s="14"/>
      <c r="CL152" s="14"/>
      <c r="CM152" s="14"/>
      <c r="CN152" s="14"/>
      <c r="CO152" s="14"/>
      <c r="CP152" s="14"/>
      <c r="CQ152" s="14"/>
      <c r="CR152" s="14"/>
      <c r="CS152" s="14"/>
      <c r="CT152" s="14"/>
      <c r="CU152" s="14"/>
      <c r="CV152" s="14"/>
      <c r="CW152" s="14"/>
      <c r="CX152" s="14"/>
      <c r="CY152" s="14"/>
      <c r="CZ152" s="14"/>
      <c r="DA152" s="14"/>
      <c r="DB152" s="14"/>
      <c r="DC152" s="14"/>
      <c r="DD152" s="14"/>
      <c r="DE152" s="14"/>
      <c r="DF152" s="14"/>
      <c r="DG152" s="14"/>
      <c r="DH152" s="14"/>
      <c r="DI152" s="14"/>
      <c r="DJ152" s="14"/>
      <c r="DK152" s="14"/>
      <c r="DL152" s="14"/>
      <c r="DM152" s="14"/>
      <c r="DN152" s="14"/>
      <c r="DO152" s="14"/>
      <c r="DP152" s="14"/>
      <c r="DQ152" s="14"/>
      <c r="DR152" s="14"/>
      <c r="DS152" s="14"/>
      <c r="DT152" s="14"/>
      <c r="DU152" s="14"/>
      <c r="DV152" s="14"/>
      <c r="DW152" s="14"/>
      <c r="DX152" s="14"/>
      <c r="DY152" s="14"/>
      <c r="DZ152" s="14"/>
      <c r="EA152" s="14"/>
      <c r="EB152" s="14"/>
      <c r="EC152" s="14"/>
      <c r="ED152" s="14"/>
      <c r="EE152" s="14"/>
      <c r="EF152" s="14"/>
      <c r="EG152" s="14"/>
      <c r="EH152" s="14"/>
      <c r="EI152" s="14"/>
      <c r="EJ152" s="14"/>
      <c r="EK152" s="14"/>
      <c r="EL152" s="14"/>
      <c r="EM152" s="14"/>
      <c r="EN152" s="14"/>
      <c r="EO152" s="14"/>
      <c r="EP152" s="14"/>
      <c r="EQ152" s="14"/>
      <c r="ER152" s="14"/>
      <c r="ES152" s="14"/>
      <c r="ET152" s="14"/>
      <c r="EU152" s="14"/>
      <c r="EV152" s="14"/>
      <c r="EW152" s="14"/>
      <c r="EX152" s="14"/>
      <c r="EY152" s="14"/>
      <c r="EZ152" s="14"/>
      <c r="FA152" s="14"/>
      <c r="FB152" s="14"/>
      <c r="FC152" s="14"/>
      <c r="FD152" s="14"/>
      <c r="FE152" s="14"/>
      <c r="FF152" s="14"/>
      <c r="FG152" s="14"/>
      <c r="FH152" s="14"/>
      <c r="FI152" s="14"/>
      <c r="FJ152" s="14"/>
      <c r="FK152" s="14"/>
      <c r="FL152" s="14"/>
      <c r="FM152" s="14"/>
      <c r="FN152" s="14"/>
      <c r="FO152" s="14"/>
      <c r="FP152" s="14"/>
      <c r="FQ152" s="14"/>
      <c r="FR152" s="14"/>
      <c r="FS152" s="14"/>
      <c r="FT152" s="14"/>
      <c r="FU152" s="14"/>
      <c r="FV152" s="14"/>
      <c r="FW152" s="14"/>
      <c r="FX152" s="14"/>
      <c r="FY152" s="14"/>
      <c r="FZ152" s="14"/>
      <c r="GA152" s="14"/>
      <c r="GB152" s="14"/>
      <c r="GC152" s="14"/>
      <c r="GD152" s="14"/>
      <c r="GE152" s="14"/>
      <c r="GF152" s="14"/>
      <c r="GG152" s="14"/>
      <c r="GH152" s="14"/>
      <c r="GI152" s="14"/>
      <c r="GJ152" s="14"/>
      <c r="GK152" s="14"/>
      <c r="GL152" s="14"/>
      <c r="GM152" s="14"/>
      <c r="GN152" s="14"/>
      <c r="GO152" s="14"/>
      <c r="GP152" s="14"/>
      <c r="GQ152" s="14"/>
      <c r="GR152" s="14"/>
      <c r="GS152" s="14"/>
      <c r="GT152" s="14"/>
      <c r="GU152" s="14"/>
      <c r="GV152" s="14"/>
      <c r="GW152" s="14"/>
      <c r="GX152" s="14"/>
      <c r="GY152" s="14"/>
      <c r="GZ152" s="14"/>
      <c r="HA152" s="14"/>
      <c r="HB152" s="14"/>
      <c r="HC152" s="14"/>
      <c r="HD152" s="14"/>
      <c r="HE152" s="14"/>
      <c r="HF152" s="14"/>
      <c r="HG152" s="14"/>
      <c r="HH152" s="14"/>
      <c r="HI152" s="14"/>
      <c r="HJ152" s="14"/>
      <c r="HK152" s="14"/>
      <c r="HL152" s="14"/>
      <c r="HM152" s="14"/>
      <c r="HN152" s="14"/>
      <c r="HO152" s="14"/>
      <c r="HP152" s="14"/>
      <c r="HQ152" s="14"/>
      <c r="HR152" s="14"/>
      <c r="HS152" s="14"/>
      <c r="HT152" s="14"/>
      <c r="HU152" s="14"/>
      <c r="HV152" s="14"/>
      <c r="HW152" s="14"/>
      <c r="HX152" s="14"/>
      <c r="HY152" s="14"/>
      <c r="HZ152" s="14"/>
      <c r="IA152" s="14"/>
      <c r="IB152" s="14"/>
      <c r="IC152" s="14"/>
      <c r="ID152" s="14"/>
      <c r="IE152" s="14"/>
      <c r="IF152" s="14"/>
      <c r="IG152" s="14"/>
      <c r="IH152" s="14"/>
      <c r="II152" s="14"/>
      <c r="IJ152" s="14"/>
      <c r="IK152" s="14"/>
      <c r="IL152" s="14"/>
      <c r="IM152" s="14"/>
      <c r="IN152" s="14"/>
      <c r="IO152" s="14"/>
      <c r="IP152" s="14"/>
      <c r="IQ152" s="14"/>
      <c r="IR152" s="14"/>
      <c r="IS152" s="14"/>
      <c r="IT152" s="14"/>
      <c r="IU152" s="14"/>
      <c r="IV152" s="14"/>
    </row>
    <row r="153" spans="1:256" s="31" customFormat="1" ht="12.75" customHeight="1">
      <c r="A153" s="27">
        <v>6</v>
      </c>
      <c r="B153" s="9" t="s">
        <v>304</v>
      </c>
      <c r="C153" s="10">
        <v>1</v>
      </c>
      <c r="D153" s="9" t="s">
        <v>27</v>
      </c>
      <c r="E153" s="10">
        <v>3</v>
      </c>
      <c r="F153" s="11" t="s">
        <v>44</v>
      </c>
      <c r="G153" s="27">
        <v>4</v>
      </c>
      <c r="H153" s="11" t="s">
        <v>64</v>
      </c>
      <c r="I153" s="12">
        <v>1</v>
      </c>
      <c r="J153" s="9" t="s">
        <v>65</v>
      </c>
      <c r="K153" s="10" t="s">
        <v>66</v>
      </c>
      <c r="L153" s="9" t="s">
        <v>67</v>
      </c>
      <c r="M153" s="10" t="s">
        <v>315</v>
      </c>
      <c r="N153" s="28" t="s">
        <v>316</v>
      </c>
      <c r="O153" s="13">
        <f t="shared" si="6"/>
        <v>80130668</v>
      </c>
      <c r="P153" s="13">
        <f t="shared" si="7"/>
        <v>80130668</v>
      </c>
      <c r="Q153" s="13">
        <v>77237224</v>
      </c>
      <c r="R153" s="13">
        <v>2893444</v>
      </c>
      <c r="S153" s="13"/>
      <c r="T153" s="13"/>
      <c r="U153" s="13">
        <f t="shared" si="8"/>
        <v>0</v>
      </c>
      <c r="V153" s="13"/>
      <c r="W153" s="13"/>
      <c r="X153" s="13"/>
      <c r="Y153" s="14"/>
      <c r="Z153" s="14"/>
      <c r="AA153" s="14"/>
      <c r="AB153" s="14"/>
      <c r="AC153" s="14"/>
      <c r="AD153" s="14"/>
      <c r="AE153" s="14"/>
      <c r="AF153" s="14"/>
      <c r="AG153" s="14"/>
      <c r="AH153" s="14"/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  <c r="AZ153" s="14"/>
      <c r="BA153" s="14"/>
      <c r="BB153" s="14"/>
      <c r="BC153" s="14"/>
      <c r="BD153" s="14"/>
      <c r="BE153" s="14"/>
      <c r="BF153" s="14"/>
      <c r="BG153" s="14"/>
      <c r="BH153" s="14"/>
      <c r="BI153" s="14"/>
      <c r="BJ153" s="14"/>
      <c r="BK153" s="14"/>
      <c r="BL153" s="14"/>
      <c r="BM153" s="14"/>
      <c r="BN153" s="14"/>
      <c r="BO153" s="14"/>
      <c r="BP153" s="14"/>
      <c r="BQ153" s="14"/>
      <c r="BR153" s="14"/>
      <c r="BS153" s="14"/>
      <c r="BT153" s="14"/>
      <c r="BU153" s="14"/>
      <c r="BV153" s="14"/>
      <c r="BW153" s="14"/>
      <c r="BX153" s="14"/>
      <c r="BY153" s="14"/>
      <c r="BZ153" s="14"/>
      <c r="CA153" s="14"/>
      <c r="CB153" s="14"/>
      <c r="CC153" s="14"/>
      <c r="CD153" s="14"/>
      <c r="CE153" s="14"/>
      <c r="CF153" s="14"/>
      <c r="CG153" s="14"/>
      <c r="CH153" s="14"/>
      <c r="CI153" s="14"/>
      <c r="CJ153" s="14"/>
      <c r="CK153" s="14"/>
      <c r="CL153" s="14"/>
      <c r="CM153" s="14"/>
      <c r="CN153" s="14"/>
      <c r="CO153" s="14"/>
      <c r="CP153" s="14"/>
      <c r="CQ153" s="14"/>
      <c r="CR153" s="14"/>
      <c r="CS153" s="14"/>
      <c r="CT153" s="14"/>
      <c r="CU153" s="14"/>
      <c r="CV153" s="14"/>
      <c r="CW153" s="14"/>
      <c r="CX153" s="14"/>
      <c r="CY153" s="14"/>
      <c r="CZ153" s="14"/>
      <c r="DA153" s="14"/>
      <c r="DB153" s="14"/>
      <c r="DC153" s="14"/>
      <c r="DD153" s="14"/>
      <c r="DE153" s="14"/>
      <c r="DF153" s="14"/>
      <c r="DG153" s="14"/>
      <c r="DH153" s="14"/>
      <c r="DI153" s="14"/>
      <c r="DJ153" s="14"/>
      <c r="DK153" s="14"/>
      <c r="DL153" s="14"/>
      <c r="DM153" s="14"/>
      <c r="DN153" s="14"/>
      <c r="DO153" s="14"/>
      <c r="DP153" s="14"/>
      <c r="DQ153" s="14"/>
      <c r="DR153" s="14"/>
      <c r="DS153" s="14"/>
      <c r="DT153" s="14"/>
      <c r="DU153" s="14"/>
      <c r="DV153" s="14"/>
      <c r="DW153" s="14"/>
      <c r="DX153" s="14"/>
      <c r="DY153" s="14"/>
      <c r="DZ153" s="14"/>
      <c r="EA153" s="14"/>
      <c r="EB153" s="14"/>
      <c r="EC153" s="14"/>
      <c r="ED153" s="14"/>
      <c r="EE153" s="14"/>
      <c r="EF153" s="14"/>
      <c r="EG153" s="14"/>
      <c r="EH153" s="14"/>
      <c r="EI153" s="14"/>
      <c r="EJ153" s="14"/>
      <c r="EK153" s="14"/>
      <c r="EL153" s="14"/>
      <c r="EM153" s="14"/>
      <c r="EN153" s="14"/>
      <c r="EO153" s="14"/>
      <c r="EP153" s="14"/>
      <c r="EQ153" s="14"/>
      <c r="ER153" s="14"/>
      <c r="ES153" s="14"/>
      <c r="ET153" s="14"/>
      <c r="EU153" s="14"/>
      <c r="EV153" s="14"/>
      <c r="EW153" s="14"/>
      <c r="EX153" s="14"/>
      <c r="EY153" s="14"/>
      <c r="EZ153" s="14"/>
      <c r="FA153" s="14"/>
      <c r="FB153" s="14"/>
      <c r="FC153" s="14"/>
      <c r="FD153" s="14"/>
      <c r="FE153" s="14"/>
      <c r="FF153" s="14"/>
      <c r="FG153" s="14"/>
      <c r="FH153" s="14"/>
      <c r="FI153" s="14"/>
      <c r="FJ153" s="14"/>
      <c r="FK153" s="14"/>
      <c r="FL153" s="14"/>
      <c r="FM153" s="14"/>
      <c r="FN153" s="14"/>
      <c r="FO153" s="14"/>
      <c r="FP153" s="14"/>
      <c r="FQ153" s="14"/>
      <c r="FR153" s="14"/>
      <c r="FS153" s="14"/>
      <c r="FT153" s="14"/>
      <c r="FU153" s="14"/>
      <c r="FV153" s="14"/>
      <c r="FW153" s="14"/>
      <c r="FX153" s="14"/>
      <c r="FY153" s="14"/>
      <c r="FZ153" s="14"/>
      <c r="GA153" s="14"/>
      <c r="GB153" s="14"/>
      <c r="GC153" s="14"/>
      <c r="GD153" s="14"/>
      <c r="GE153" s="14"/>
      <c r="GF153" s="14"/>
      <c r="GG153" s="14"/>
      <c r="GH153" s="14"/>
      <c r="GI153" s="14"/>
      <c r="GJ153" s="14"/>
      <c r="GK153" s="14"/>
      <c r="GL153" s="14"/>
      <c r="GM153" s="14"/>
      <c r="GN153" s="14"/>
      <c r="GO153" s="14"/>
      <c r="GP153" s="14"/>
      <c r="GQ153" s="14"/>
      <c r="GR153" s="14"/>
      <c r="GS153" s="14"/>
      <c r="GT153" s="14"/>
      <c r="GU153" s="14"/>
      <c r="GV153" s="14"/>
      <c r="GW153" s="14"/>
      <c r="GX153" s="14"/>
      <c r="GY153" s="14"/>
      <c r="GZ153" s="14"/>
      <c r="HA153" s="14"/>
      <c r="HB153" s="14"/>
      <c r="HC153" s="14"/>
      <c r="HD153" s="14"/>
      <c r="HE153" s="14"/>
      <c r="HF153" s="14"/>
      <c r="HG153" s="14"/>
      <c r="HH153" s="14"/>
      <c r="HI153" s="14"/>
      <c r="HJ153" s="14"/>
      <c r="HK153" s="14"/>
      <c r="HL153" s="14"/>
      <c r="HM153" s="14"/>
      <c r="HN153" s="14"/>
      <c r="HO153" s="14"/>
      <c r="HP153" s="14"/>
      <c r="HQ153" s="14"/>
      <c r="HR153" s="14"/>
      <c r="HS153" s="14"/>
      <c r="HT153" s="14"/>
      <c r="HU153" s="14"/>
      <c r="HV153" s="14"/>
      <c r="HW153" s="14"/>
      <c r="HX153" s="14"/>
      <c r="HY153" s="14"/>
      <c r="HZ153" s="14"/>
      <c r="IA153" s="14"/>
      <c r="IB153" s="14"/>
      <c r="IC153" s="14"/>
      <c r="ID153" s="14"/>
      <c r="IE153" s="14"/>
      <c r="IF153" s="14"/>
      <c r="IG153" s="14"/>
      <c r="IH153" s="14"/>
      <c r="II153" s="14"/>
      <c r="IJ153" s="14"/>
      <c r="IK153" s="14"/>
      <c r="IL153" s="14"/>
      <c r="IM153" s="14"/>
      <c r="IN153" s="14"/>
      <c r="IO153" s="14"/>
      <c r="IP153" s="14"/>
      <c r="IQ153" s="14"/>
      <c r="IR153" s="14"/>
      <c r="IS153" s="14"/>
      <c r="IT153" s="14"/>
      <c r="IU153" s="14"/>
      <c r="IV153" s="14"/>
    </row>
    <row r="154" spans="1:256" s="31" customFormat="1" ht="12.75" customHeight="1">
      <c r="A154" s="27">
        <v>6</v>
      </c>
      <c r="B154" s="9" t="s">
        <v>304</v>
      </c>
      <c r="C154" s="10">
        <v>1</v>
      </c>
      <c r="D154" s="9" t="s">
        <v>27</v>
      </c>
      <c r="E154" s="10">
        <v>3</v>
      </c>
      <c r="F154" s="11" t="s">
        <v>44</v>
      </c>
      <c r="G154" s="27">
        <v>4</v>
      </c>
      <c r="H154" s="11" t="s">
        <v>64</v>
      </c>
      <c r="I154" s="12">
        <v>1</v>
      </c>
      <c r="J154" s="9" t="s">
        <v>65</v>
      </c>
      <c r="K154" s="10" t="s">
        <v>66</v>
      </c>
      <c r="L154" s="9" t="s">
        <v>67</v>
      </c>
      <c r="M154" s="10" t="s">
        <v>317</v>
      </c>
      <c r="N154" s="28" t="s">
        <v>318</v>
      </c>
      <c r="O154" s="13">
        <f t="shared" si="6"/>
        <v>11826339</v>
      </c>
      <c r="P154" s="13">
        <f t="shared" si="7"/>
        <v>11826339</v>
      </c>
      <c r="Q154" s="13">
        <v>8570639</v>
      </c>
      <c r="R154" s="13">
        <v>3245700</v>
      </c>
      <c r="S154" s="13"/>
      <c r="T154" s="13">
        <v>10000</v>
      </c>
      <c r="U154" s="13">
        <f t="shared" si="8"/>
        <v>0</v>
      </c>
      <c r="V154" s="13"/>
      <c r="W154" s="13"/>
      <c r="X154" s="13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4"/>
      <c r="BJ154" s="14"/>
      <c r="BK154" s="14"/>
      <c r="BL154" s="14"/>
      <c r="BM154" s="14"/>
      <c r="BN154" s="14"/>
      <c r="BO154" s="14"/>
      <c r="BP154" s="14"/>
      <c r="BQ154" s="14"/>
      <c r="BR154" s="14"/>
      <c r="BS154" s="14"/>
      <c r="BT154" s="14"/>
      <c r="BU154" s="14"/>
      <c r="BV154" s="14"/>
      <c r="BW154" s="14"/>
      <c r="BX154" s="14"/>
      <c r="BY154" s="14"/>
      <c r="BZ154" s="14"/>
      <c r="CA154" s="14"/>
      <c r="CB154" s="14"/>
      <c r="CC154" s="14"/>
      <c r="CD154" s="14"/>
      <c r="CE154" s="14"/>
      <c r="CF154" s="14"/>
      <c r="CG154" s="14"/>
      <c r="CH154" s="14"/>
      <c r="CI154" s="14"/>
      <c r="CJ154" s="14"/>
      <c r="CK154" s="14"/>
      <c r="CL154" s="14"/>
      <c r="CM154" s="14"/>
      <c r="CN154" s="14"/>
      <c r="CO154" s="14"/>
      <c r="CP154" s="14"/>
      <c r="CQ154" s="14"/>
      <c r="CR154" s="14"/>
      <c r="CS154" s="14"/>
      <c r="CT154" s="14"/>
      <c r="CU154" s="14"/>
      <c r="CV154" s="14"/>
      <c r="CW154" s="14"/>
      <c r="CX154" s="14"/>
      <c r="CY154" s="14"/>
      <c r="CZ154" s="14"/>
      <c r="DA154" s="14"/>
      <c r="DB154" s="14"/>
      <c r="DC154" s="14"/>
      <c r="DD154" s="14"/>
      <c r="DE154" s="14"/>
      <c r="DF154" s="14"/>
      <c r="DG154" s="14"/>
      <c r="DH154" s="14"/>
      <c r="DI154" s="14"/>
      <c r="DJ154" s="14"/>
      <c r="DK154" s="14"/>
      <c r="DL154" s="14"/>
      <c r="DM154" s="14"/>
      <c r="DN154" s="14"/>
      <c r="DO154" s="14"/>
      <c r="DP154" s="14"/>
      <c r="DQ154" s="14"/>
      <c r="DR154" s="14"/>
      <c r="DS154" s="14"/>
      <c r="DT154" s="14"/>
      <c r="DU154" s="14"/>
      <c r="DV154" s="14"/>
      <c r="DW154" s="14"/>
      <c r="DX154" s="14"/>
      <c r="DY154" s="14"/>
      <c r="DZ154" s="14"/>
      <c r="EA154" s="14"/>
      <c r="EB154" s="14"/>
      <c r="EC154" s="14"/>
      <c r="ED154" s="14"/>
      <c r="EE154" s="14"/>
      <c r="EF154" s="14"/>
      <c r="EG154" s="14"/>
      <c r="EH154" s="14"/>
      <c r="EI154" s="14"/>
      <c r="EJ154" s="14"/>
      <c r="EK154" s="14"/>
      <c r="EL154" s="14"/>
      <c r="EM154" s="14"/>
      <c r="EN154" s="14"/>
      <c r="EO154" s="14"/>
      <c r="EP154" s="14"/>
      <c r="EQ154" s="14"/>
      <c r="ER154" s="14"/>
      <c r="ES154" s="14"/>
      <c r="ET154" s="14"/>
      <c r="EU154" s="14"/>
      <c r="EV154" s="14"/>
      <c r="EW154" s="14"/>
      <c r="EX154" s="14"/>
      <c r="EY154" s="14"/>
      <c r="EZ154" s="14"/>
      <c r="FA154" s="14"/>
      <c r="FB154" s="14"/>
      <c r="FC154" s="14"/>
      <c r="FD154" s="14"/>
      <c r="FE154" s="14"/>
      <c r="FF154" s="14"/>
      <c r="FG154" s="14"/>
      <c r="FH154" s="14"/>
      <c r="FI154" s="14"/>
      <c r="FJ154" s="14"/>
      <c r="FK154" s="14"/>
      <c r="FL154" s="14"/>
      <c r="FM154" s="14"/>
      <c r="FN154" s="14"/>
      <c r="FO154" s="14"/>
      <c r="FP154" s="14"/>
      <c r="FQ154" s="14"/>
      <c r="FR154" s="14"/>
      <c r="FS154" s="14"/>
      <c r="FT154" s="14"/>
      <c r="FU154" s="14"/>
      <c r="FV154" s="14"/>
      <c r="FW154" s="14"/>
      <c r="FX154" s="14"/>
      <c r="FY154" s="14"/>
      <c r="FZ154" s="14"/>
      <c r="GA154" s="14"/>
      <c r="GB154" s="14"/>
      <c r="GC154" s="14"/>
      <c r="GD154" s="14"/>
      <c r="GE154" s="14"/>
      <c r="GF154" s="14"/>
      <c r="GG154" s="14"/>
      <c r="GH154" s="14"/>
      <c r="GI154" s="14"/>
      <c r="GJ154" s="14"/>
      <c r="GK154" s="14"/>
      <c r="GL154" s="14"/>
      <c r="GM154" s="14"/>
      <c r="GN154" s="14"/>
      <c r="GO154" s="14"/>
      <c r="GP154" s="14"/>
      <c r="GQ154" s="14"/>
      <c r="GR154" s="14"/>
      <c r="GS154" s="14"/>
      <c r="GT154" s="14"/>
      <c r="GU154" s="14"/>
      <c r="GV154" s="14"/>
      <c r="GW154" s="14"/>
      <c r="GX154" s="14"/>
      <c r="GY154" s="14"/>
      <c r="GZ154" s="14"/>
      <c r="HA154" s="14"/>
      <c r="HB154" s="14"/>
      <c r="HC154" s="14"/>
      <c r="HD154" s="14"/>
      <c r="HE154" s="14"/>
      <c r="HF154" s="14"/>
      <c r="HG154" s="14"/>
      <c r="HH154" s="14"/>
      <c r="HI154" s="14"/>
      <c r="HJ154" s="14"/>
      <c r="HK154" s="14"/>
      <c r="HL154" s="14"/>
      <c r="HM154" s="14"/>
      <c r="HN154" s="14"/>
      <c r="HO154" s="14"/>
      <c r="HP154" s="14"/>
      <c r="HQ154" s="14"/>
      <c r="HR154" s="14"/>
      <c r="HS154" s="14"/>
      <c r="HT154" s="14"/>
      <c r="HU154" s="14"/>
      <c r="HV154" s="14"/>
      <c r="HW154" s="14"/>
      <c r="HX154" s="14"/>
      <c r="HY154" s="14"/>
      <c r="HZ154" s="14"/>
      <c r="IA154" s="14"/>
      <c r="IB154" s="14"/>
      <c r="IC154" s="14"/>
      <c r="ID154" s="14"/>
      <c r="IE154" s="14"/>
      <c r="IF154" s="14"/>
      <c r="IG154" s="14"/>
      <c r="IH154" s="14"/>
      <c r="II154" s="14"/>
      <c r="IJ154" s="14"/>
      <c r="IK154" s="14"/>
      <c r="IL154" s="14"/>
      <c r="IM154" s="14"/>
      <c r="IN154" s="14"/>
      <c r="IO154" s="14"/>
      <c r="IP154" s="14"/>
      <c r="IQ154" s="14"/>
      <c r="IR154" s="14"/>
      <c r="IS154" s="14"/>
      <c r="IT154" s="14"/>
      <c r="IU154" s="14"/>
      <c r="IV154" s="14"/>
    </row>
    <row r="155" spans="1:256" s="31" customFormat="1" ht="12.75" customHeight="1">
      <c r="A155" s="27">
        <v>6</v>
      </c>
      <c r="B155" s="9" t="s">
        <v>304</v>
      </c>
      <c r="C155" s="10">
        <v>1</v>
      </c>
      <c r="D155" s="9" t="s">
        <v>27</v>
      </c>
      <c r="E155" s="10">
        <v>3</v>
      </c>
      <c r="F155" s="11" t="s">
        <v>44</v>
      </c>
      <c r="G155" s="27">
        <v>4</v>
      </c>
      <c r="H155" s="11" t="s">
        <v>64</v>
      </c>
      <c r="I155" s="12">
        <v>1</v>
      </c>
      <c r="J155" s="9" t="s">
        <v>65</v>
      </c>
      <c r="K155" s="10" t="s">
        <v>66</v>
      </c>
      <c r="L155" s="9" t="s">
        <v>67</v>
      </c>
      <c r="M155" s="10" t="s">
        <v>319</v>
      </c>
      <c r="N155" s="28" t="s">
        <v>320</v>
      </c>
      <c r="O155" s="13">
        <f t="shared" si="6"/>
        <v>3560740</v>
      </c>
      <c r="P155" s="13">
        <f t="shared" si="7"/>
        <v>3560740</v>
      </c>
      <c r="Q155" s="13">
        <v>3296852</v>
      </c>
      <c r="R155" s="13">
        <v>263888</v>
      </c>
      <c r="S155" s="13"/>
      <c r="T155" s="13"/>
      <c r="U155" s="13">
        <f t="shared" si="8"/>
        <v>0</v>
      </c>
      <c r="V155" s="13"/>
      <c r="W155" s="13"/>
      <c r="X155" s="13"/>
      <c r="Y155" s="14"/>
      <c r="Z155" s="14"/>
      <c r="AA155" s="14"/>
      <c r="AB155" s="14"/>
      <c r="AC155" s="14"/>
      <c r="AD155" s="14"/>
      <c r="AE155" s="14"/>
      <c r="AF155" s="14"/>
      <c r="AG155" s="14"/>
      <c r="AH155" s="14"/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  <c r="AZ155" s="14"/>
      <c r="BA155" s="14"/>
      <c r="BB155" s="14"/>
      <c r="BC155" s="14"/>
      <c r="BD155" s="14"/>
      <c r="BE155" s="14"/>
      <c r="BF155" s="14"/>
      <c r="BG155" s="14"/>
      <c r="BH155" s="14"/>
      <c r="BI155" s="14"/>
      <c r="BJ155" s="14"/>
      <c r="BK155" s="14"/>
      <c r="BL155" s="14"/>
      <c r="BM155" s="14"/>
      <c r="BN155" s="14"/>
      <c r="BO155" s="14"/>
      <c r="BP155" s="14"/>
      <c r="BQ155" s="14"/>
      <c r="BR155" s="14"/>
      <c r="BS155" s="14"/>
      <c r="BT155" s="14"/>
      <c r="BU155" s="14"/>
      <c r="BV155" s="14"/>
      <c r="BW155" s="14"/>
      <c r="BX155" s="14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14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14"/>
      <c r="DP155" s="14"/>
      <c r="DQ155" s="14"/>
      <c r="DR155" s="14"/>
      <c r="DS155" s="14"/>
      <c r="DT155" s="14"/>
      <c r="DU155" s="14"/>
      <c r="DV155" s="14"/>
      <c r="DW155" s="14"/>
      <c r="DX155" s="14"/>
      <c r="DY155" s="14"/>
      <c r="DZ155" s="14"/>
      <c r="EA155" s="14"/>
      <c r="EB155" s="14"/>
      <c r="EC155" s="14"/>
      <c r="ED155" s="14"/>
      <c r="EE155" s="14"/>
      <c r="EF155" s="14"/>
      <c r="EG155" s="14"/>
      <c r="EH155" s="14"/>
      <c r="EI155" s="14"/>
      <c r="EJ155" s="14"/>
      <c r="EK155" s="14"/>
      <c r="EL155" s="14"/>
      <c r="EM155" s="14"/>
      <c r="EN155" s="14"/>
      <c r="EO155" s="14"/>
      <c r="EP155" s="14"/>
      <c r="EQ155" s="14"/>
      <c r="ER155" s="14"/>
      <c r="ES155" s="14"/>
      <c r="ET155" s="14"/>
      <c r="EU155" s="14"/>
      <c r="EV155" s="14"/>
      <c r="EW155" s="14"/>
      <c r="EX155" s="14"/>
      <c r="EY155" s="14"/>
      <c r="EZ155" s="14"/>
      <c r="FA155" s="14"/>
      <c r="FB155" s="14"/>
      <c r="FC155" s="14"/>
      <c r="FD155" s="14"/>
      <c r="FE155" s="14"/>
      <c r="FF155" s="14"/>
      <c r="FG155" s="14"/>
      <c r="FH155" s="14"/>
      <c r="FI155" s="14"/>
      <c r="FJ155" s="14"/>
      <c r="FK155" s="14"/>
      <c r="FL155" s="14"/>
      <c r="FM155" s="14"/>
      <c r="FN155" s="14"/>
      <c r="FO155" s="14"/>
      <c r="FP155" s="14"/>
      <c r="FQ155" s="14"/>
      <c r="FR155" s="14"/>
      <c r="FS155" s="14"/>
      <c r="FT155" s="14"/>
      <c r="FU155" s="14"/>
      <c r="FV155" s="14"/>
      <c r="FW155" s="14"/>
      <c r="FX155" s="14"/>
      <c r="FY155" s="14"/>
      <c r="FZ155" s="14"/>
      <c r="GA155" s="14"/>
      <c r="GB155" s="14"/>
      <c r="GC155" s="14"/>
      <c r="GD155" s="14"/>
      <c r="GE155" s="14"/>
      <c r="GF155" s="14"/>
      <c r="GG155" s="14"/>
      <c r="GH155" s="14"/>
      <c r="GI155" s="14"/>
      <c r="GJ155" s="14"/>
      <c r="GK155" s="14"/>
      <c r="GL155" s="14"/>
      <c r="GM155" s="14"/>
      <c r="GN155" s="14"/>
      <c r="GO155" s="14"/>
      <c r="GP155" s="14"/>
      <c r="GQ155" s="14"/>
      <c r="GR155" s="14"/>
      <c r="GS155" s="14"/>
      <c r="GT155" s="14"/>
      <c r="GU155" s="14"/>
      <c r="GV155" s="14"/>
      <c r="GW155" s="14"/>
      <c r="GX155" s="14"/>
      <c r="GY155" s="14"/>
      <c r="GZ155" s="14"/>
      <c r="HA155" s="14"/>
      <c r="HB155" s="14"/>
      <c r="HC155" s="14"/>
      <c r="HD155" s="14"/>
      <c r="HE155" s="14"/>
      <c r="HF155" s="14"/>
      <c r="HG155" s="14"/>
      <c r="HH155" s="14"/>
      <c r="HI155" s="14"/>
      <c r="HJ155" s="14"/>
      <c r="HK155" s="14"/>
      <c r="HL155" s="14"/>
      <c r="HM155" s="14"/>
      <c r="HN155" s="14"/>
      <c r="HO155" s="14"/>
      <c r="HP155" s="14"/>
      <c r="HQ155" s="14"/>
      <c r="HR155" s="14"/>
      <c r="HS155" s="14"/>
      <c r="HT155" s="14"/>
      <c r="HU155" s="14"/>
      <c r="HV155" s="14"/>
      <c r="HW155" s="14"/>
      <c r="HX155" s="14"/>
      <c r="HY155" s="14"/>
      <c r="HZ155" s="14"/>
      <c r="IA155" s="14"/>
      <c r="IB155" s="14"/>
      <c r="IC155" s="14"/>
      <c r="ID155" s="14"/>
      <c r="IE155" s="14"/>
      <c r="IF155" s="14"/>
      <c r="IG155" s="14"/>
      <c r="IH155" s="14"/>
      <c r="II155" s="14"/>
      <c r="IJ155" s="14"/>
      <c r="IK155" s="14"/>
      <c r="IL155" s="14"/>
      <c r="IM155" s="14"/>
      <c r="IN155" s="14"/>
      <c r="IO155" s="14"/>
      <c r="IP155" s="14"/>
      <c r="IQ155" s="14"/>
      <c r="IR155" s="14"/>
      <c r="IS155" s="14"/>
      <c r="IT155" s="14"/>
      <c r="IU155" s="14"/>
      <c r="IV155" s="14"/>
    </row>
    <row r="156" spans="1:256" s="31" customFormat="1" ht="12.75" customHeight="1">
      <c r="A156" s="27">
        <v>6</v>
      </c>
      <c r="B156" s="9" t="s">
        <v>304</v>
      </c>
      <c r="C156" s="10">
        <v>1</v>
      </c>
      <c r="D156" s="9" t="s">
        <v>27</v>
      </c>
      <c r="E156" s="10">
        <v>3</v>
      </c>
      <c r="F156" s="11" t="s">
        <v>44</v>
      </c>
      <c r="G156" s="27">
        <v>4</v>
      </c>
      <c r="H156" s="11" t="s">
        <v>64</v>
      </c>
      <c r="I156" s="12">
        <v>1</v>
      </c>
      <c r="J156" s="9" t="s">
        <v>65</v>
      </c>
      <c r="K156" s="10" t="s">
        <v>66</v>
      </c>
      <c r="L156" s="9" t="s">
        <v>67</v>
      </c>
      <c r="M156" s="10" t="s">
        <v>321</v>
      </c>
      <c r="N156" s="28" t="s">
        <v>322</v>
      </c>
      <c r="O156" s="13">
        <f t="shared" si="6"/>
        <v>16688521</v>
      </c>
      <c r="P156" s="13">
        <f t="shared" si="7"/>
        <v>16688521</v>
      </c>
      <c r="Q156" s="13">
        <v>16479248</v>
      </c>
      <c r="R156" s="13">
        <v>209273</v>
      </c>
      <c r="S156" s="13"/>
      <c r="T156" s="13"/>
      <c r="U156" s="13">
        <f t="shared" si="8"/>
        <v>0</v>
      </c>
      <c r="V156" s="13"/>
      <c r="W156" s="13"/>
      <c r="X156" s="13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4"/>
      <c r="BJ156" s="14"/>
      <c r="BK156" s="14"/>
      <c r="BL156" s="14"/>
      <c r="BM156" s="14"/>
      <c r="BN156" s="14"/>
      <c r="BO156" s="14"/>
      <c r="BP156" s="14"/>
      <c r="BQ156" s="14"/>
      <c r="BR156" s="14"/>
      <c r="BS156" s="14"/>
      <c r="BT156" s="14"/>
      <c r="BU156" s="14"/>
      <c r="BV156" s="14"/>
      <c r="BW156" s="14"/>
      <c r="BX156" s="14"/>
      <c r="BY156" s="14"/>
      <c r="BZ156" s="14"/>
      <c r="CA156" s="14"/>
      <c r="CB156" s="14"/>
      <c r="CC156" s="14"/>
      <c r="CD156" s="14"/>
      <c r="CE156" s="14"/>
      <c r="CF156" s="14"/>
      <c r="CG156" s="14"/>
      <c r="CH156" s="14"/>
      <c r="CI156" s="14"/>
      <c r="CJ156" s="14"/>
      <c r="CK156" s="14"/>
      <c r="CL156" s="14"/>
      <c r="CM156" s="14"/>
      <c r="CN156" s="14"/>
      <c r="CO156" s="14"/>
      <c r="CP156" s="14"/>
      <c r="CQ156" s="14"/>
      <c r="CR156" s="14"/>
      <c r="CS156" s="14"/>
      <c r="CT156" s="14"/>
      <c r="CU156" s="14"/>
      <c r="CV156" s="14"/>
      <c r="CW156" s="14"/>
      <c r="CX156" s="14"/>
      <c r="CY156" s="14"/>
      <c r="CZ156" s="14"/>
      <c r="DA156" s="14"/>
      <c r="DB156" s="14"/>
      <c r="DC156" s="14"/>
      <c r="DD156" s="14"/>
      <c r="DE156" s="14"/>
      <c r="DF156" s="14"/>
      <c r="DG156" s="14"/>
      <c r="DH156" s="14"/>
      <c r="DI156" s="14"/>
      <c r="DJ156" s="14"/>
      <c r="DK156" s="14"/>
      <c r="DL156" s="14"/>
      <c r="DM156" s="14"/>
      <c r="DN156" s="14"/>
      <c r="DO156" s="14"/>
      <c r="DP156" s="14"/>
      <c r="DQ156" s="14"/>
      <c r="DR156" s="14"/>
      <c r="DS156" s="14"/>
      <c r="DT156" s="14"/>
      <c r="DU156" s="14"/>
      <c r="DV156" s="14"/>
      <c r="DW156" s="14"/>
      <c r="DX156" s="14"/>
      <c r="DY156" s="14"/>
      <c r="DZ156" s="14"/>
      <c r="EA156" s="14"/>
      <c r="EB156" s="14"/>
      <c r="EC156" s="14"/>
      <c r="ED156" s="14"/>
      <c r="EE156" s="14"/>
      <c r="EF156" s="14"/>
      <c r="EG156" s="14"/>
      <c r="EH156" s="14"/>
      <c r="EI156" s="14"/>
      <c r="EJ156" s="14"/>
      <c r="EK156" s="14"/>
      <c r="EL156" s="14"/>
      <c r="EM156" s="14"/>
      <c r="EN156" s="14"/>
      <c r="EO156" s="14"/>
      <c r="EP156" s="14"/>
      <c r="EQ156" s="14"/>
      <c r="ER156" s="14"/>
      <c r="ES156" s="14"/>
      <c r="ET156" s="14"/>
      <c r="EU156" s="14"/>
      <c r="EV156" s="14"/>
      <c r="EW156" s="14"/>
      <c r="EX156" s="14"/>
      <c r="EY156" s="14"/>
      <c r="EZ156" s="14"/>
      <c r="FA156" s="14"/>
      <c r="FB156" s="14"/>
      <c r="FC156" s="14"/>
      <c r="FD156" s="14"/>
      <c r="FE156" s="14"/>
      <c r="FF156" s="14"/>
      <c r="FG156" s="14"/>
      <c r="FH156" s="14"/>
      <c r="FI156" s="14"/>
      <c r="FJ156" s="14"/>
      <c r="FK156" s="14"/>
      <c r="FL156" s="14"/>
      <c r="FM156" s="14"/>
      <c r="FN156" s="14"/>
      <c r="FO156" s="14"/>
      <c r="FP156" s="14"/>
      <c r="FQ156" s="14"/>
      <c r="FR156" s="14"/>
      <c r="FS156" s="14"/>
      <c r="FT156" s="14"/>
      <c r="FU156" s="14"/>
      <c r="FV156" s="14"/>
      <c r="FW156" s="14"/>
      <c r="FX156" s="14"/>
      <c r="FY156" s="14"/>
      <c r="FZ156" s="14"/>
      <c r="GA156" s="14"/>
      <c r="GB156" s="14"/>
      <c r="GC156" s="14"/>
      <c r="GD156" s="14"/>
      <c r="GE156" s="14"/>
      <c r="GF156" s="14"/>
      <c r="GG156" s="14"/>
      <c r="GH156" s="14"/>
      <c r="GI156" s="14"/>
      <c r="GJ156" s="14"/>
      <c r="GK156" s="14"/>
      <c r="GL156" s="14"/>
      <c r="GM156" s="14"/>
      <c r="GN156" s="14"/>
      <c r="GO156" s="14"/>
      <c r="GP156" s="14"/>
      <c r="GQ156" s="14"/>
      <c r="GR156" s="14"/>
      <c r="GS156" s="14"/>
      <c r="GT156" s="14"/>
      <c r="GU156" s="14"/>
      <c r="GV156" s="14"/>
      <c r="GW156" s="14"/>
      <c r="GX156" s="14"/>
      <c r="GY156" s="14"/>
      <c r="GZ156" s="14"/>
      <c r="HA156" s="14"/>
      <c r="HB156" s="14"/>
      <c r="HC156" s="14"/>
      <c r="HD156" s="14"/>
      <c r="HE156" s="14"/>
      <c r="HF156" s="14"/>
      <c r="HG156" s="14"/>
      <c r="HH156" s="14"/>
      <c r="HI156" s="14"/>
      <c r="HJ156" s="14"/>
      <c r="HK156" s="14"/>
      <c r="HL156" s="14"/>
      <c r="HM156" s="14"/>
      <c r="HN156" s="14"/>
      <c r="HO156" s="14"/>
      <c r="HP156" s="14"/>
      <c r="HQ156" s="14"/>
      <c r="HR156" s="14"/>
      <c r="HS156" s="14"/>
      <c r="HT156" s="14"/>
      <c r="HU156" s="14"/>
      <c r="HV156" s="14"/>
      <c r="HW156" s="14"/>
      <c r="HX156" s="14"/>
      <c r="HY156" s="14"/>
      <c r="HZ156" s="14"/>
      <c r="IA156" s="14"/>
      <c r="IB156" s="14"/>
      <c r="IC156" s="14"/>
      <c r="ID156" s="14"/>
      <c r="IE156" s="14"/>
      <c r="IF156" s="14"/>
      <c r="IG156" s="14"/>
      <c r="IH156" s="14"/>
      <c r="II156" s="14"/>
      <c r="IJ156" s="14"/>
      <c r="IK156" s="14"/>
      <c r="IL156" s="14"/>
      <c r="IM156" s="14"/>
      <c r="IN156" s="14"/>
      <c r="IO156" s="14"/>
      <c r="IP156" s="14"/>
      <c r="IQ156" s="14"/>
      <c r="IR156" s="14"/>
      <c r="IS156" s="14"/>
      <c r="IT156" s="14"/>
      <c r="IU156" s="14"/>
      <c r="IV156" s="14"/>
    </row>
    <row r="157" spans="1:256" s="31" customFormat="1" ht="12.75" customHeight="1">
      <c r="A157" s="27">
        <v>6</v>
      </c>
      <c r="B157" s="9" t="s">
        <v>304</v>
      </c>
      <c r="C157" s="10">
        <v>1</v>
      </c>
      <c r="D157" s="9" t="s">
        <v>27</v>
      </c>
      <c r="E157" s="10">
        <v>3</v>
      </c>
      <c r="F157" s="11" t="s">
        <v>44</v>
      </c>
      <c r="G157" s="27">
        <v>4</v>
      </c>
      <c r="H157" s="11" t="s">
        <v>64</v>
      </c>
      <c r="I157" s="12">
        <v>1</v>
      </c>
      <c r="J157" s="9" t="s">
        <v>65</v>
      </c>
      <c r="K157" s="10" t="s">
        <v>66</v>
      </c>
      <c r="L157" s="9" t="s">
        <v>67</v>
      </c>
      <c r="M157" s="10" t="s">
        <v>323</v>
      </c>
      <c r="N157" s="28" t="s">
        <v>324</v>
      </c>
      <c r="O157" s="13">
        <f t="shared" si="6"/>
        <v>8068275</v>
      </c>
      <c r="P157" s="13">
        <f t="shared" si="7"/>
        <v>8068275</v>
      </c>
      <c r="Q157" s="13">
        <v>7674658</v>
      </c>
      <c r="R157" s="13">
        <v>393617</v>
      </c>
      <c r="S157" s="13"/>
      <c r="T157" s="13"/>
      <c r="U157" s="13">
        <f t="shared" si="8"/>
        <v>0</v>
      </c>
      <c r="V157" s="13"/>
      <c r="W157" s="13"/>
      <c r="X157" s="13"/>
      <c r="Y157" s="14"/>
      <c r="Z157" s="14"/>
      <c r="AA157" s="14"/>
      <c r="AB157" s="14"/>
      <c r="AC157" s="14"/>
      <c r="AD157" s="14"/>
      <c r="AE157" s="14"/>
      <c r="AF157" s="14"/>
      <c r="AG157" s="14"/>
      <c r="AH157" s="14"/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  <c r="AZ157" s="14"/>
      <c r="BA157" s="14"/>
      <c r="BB157" s="14"/>
      <c r="BC157" s="14"/>
      <c r="BD157" s="14"/>
      <c r="BE157" s="14"/>
      <c r="BF157" s="14"/>
      <c r="BG157" s="14"/>
      <c r="BH157" s="14"/>
      <c r="BI157" s="14"/>
      <c r="BJ157" s="14"/>
      <c r="BK157" s="14"/>
      <c r="BL157" s="14"/>
      <c r="BM157" s="14"/>
      <c r="BN157" s="14"/>
      <c r="BO157" s="14"/>
      <c r="BP157" s="14"/>
      <c r="BQ157" s="14"/>
      <c r="BR157" s="14"/>
      <c r="BS157" s="14"/>
      <c r="BT157" s="14"/>
      <c r="BU157" s="14"/>
      <c r="BV157" s="14"/>
      <c r="BW157" s="14"/>
      <c r="BX157" s="14"/>
      <c r="BY157" s="14"/>
      <c r="BZ157" s="14"/>
      <c r="CA157" s="14"/>
      <c r="CB157" s="14"/>
      <c r="CC157" s="14"/>
      <c r="CD157" s="14"/>
      <c r="CE157" s="14"/>
      <c r="CF157" s="14"/>
      <c r="CG157" s="14"/>
      <c r="CH157" s="14"/>
      <c r="CI157" s="14"/>
      <c r="CJ157" s="14"/>
      <c r="CK157" s="14"/>
      <c r="CL157" s="14"/>
      <c r="CM157" s="14"/>
      <c r="CN157" s="14"/>
      <c r="CO157" s="14"/>
      <c r="CP157" s="14"/>
      <c r="CQ157" s="14"/>
      <c r="CR157" s="14"/>
      <c r="CS157" s="14"/>
      <c r="CT157" s="14"/>
      <c r="CU157" s="14"/>
      <c r="CV157" s="14"/>
      <c r="CW157" s="14"/>
      <c r="CX157" s="14"/>
      <c r="CY157" s="14"/>
      <c r="CZ157" s="14"/>
      <c r="DA157" s="14"/>
      <c r="DB157" s="14"/>
      <c r="DC157" s="14"/>
      <c r="DD157" s="14"/>
      <c r="DE157" s="14"/>
      <c r="DF157" s="14"/>
      <c r="DG157" s="14"/>
      <c r="DH157" s="14"/>
      <c r="DI157" s="14"/>
      <c r="DJ157" s="14"/>
      <c r="DK157" s="14"/>
      <c r="DL157" s="14"/>
      <c r="DM157" s="14"/>
      <c r="DN157" s="14"/>
      <c r="DO157" s="14"/>
      <c r="DP157" s="14"/>
      <c r="DQ157" s="14"/>
      <c r="DR157" s="14"/>
      <c r="DS157" s="14"/>
      <c r="DT157" s="14"/>
      <c r="DU157" s="14"/>
      <c r="DV157" s="14"/>
      <c r="DW157" s="14"/>
      <c r="DX157" s="14"/>
      <c r="DY157" s="14"/>
      <c r="DZ157" s="14"/>
      <c r="EA157" s="14"/>
      <c r="EB157" s="14"/>
      <c r="EC157" s="14"/>
      <c r="ED157" s="14"/>
      <c r="EE157" s="14"/>
      <c r="EF157" s="14"/>
      <c r="EG157" s="14"/>
      <c r="EH157" s="14"/>
      <c r="EI157" s="14"/>
      <c r="EJ157" s="14"/>
      <c r="EK157" s="14"/>
      <c r="EL157" s="14"/>
      <c r="EM157" s="14"/>
      <c r="EN157" s="14"/>
      <c r="EO157" s="14"/>
      <c r="EP157" s="14"/>
      <c r="EQ157" s="14"/>
      <c r="ER157" s="14"/>
      <c r="ES157" s="14"/>
      <c r="ET157" s="14"/>
      <c r="EU157" s="14"/>
      <c r="EV157" s="14"/>
      <c r="EW157" s="14"/>
      <c r="EX157" s="14"/>
      <c r="EY157" s="14"/>
      <c r="EZ157" s="14"/>
      <c r="FA157" s="14"/>
      <c r="FB157" s="14"/>
      <c r="FC157" s="14"/>
      <c r="FD157" s="14"/>
      <c r="FE157" s="14"/>
      <c r="FF157" s="14"/>
      <c r="FG157" s="14"/>
      <c r="FH157" s="14"/>
      <c r="FI157" s="14"/>
      <c r="FJ157" s="14"/>
      <c r="FK157" s="14"/>
      <c r="FL157" s="14"/>
      <c r="FM157" s="14"/>
      <c r="FN157" s="14"/>
      <c r="FO157" s="14"/>
      <c r="FP157" s="14"/>
      <c r="FQ157" s="14"/>
      <c r="FR157" s="14"/>
      <c r="FS157" s="14"/>
      <c r="FT157" s="14"/>
      <c r="FU157" s="14"/>
      <c r="FV157" s="14"/>
      <c r="FW157" s="14"/>
      <c r="FX157" s="14"/>
      <c r="FY157" s="14"/>
      <c r="FZ157" s="14"/>
      <c r="GA157" s="14"/>
      <c r="GB157" s="14"/>
      <c r="GC157" s="14"/>
      <c r="GD157" s="14"/>
      <c r="GE157" s="14"/>
      <c r="GF157" s="14"/>
      <c r="GG157" s="14"/>
      <c r="GH157" s="14"/>
      <c r="GI157" s="14"/>
      <c r="GJ157" s="14"/>
      <c r="GK157" s="14"/>
      <c r="GL157" s="14"/>
      <c r="GM157" s="14"/>
      <c r="GN157" s="14"/>
      <c r="GO157" s="14"/>
      <c r="GP157" s="14"/>
      <c r="GQ157" s="14"/>
      <c r="GR157" s="14"/>
      <c r="GS157" s="14"/>
      <c r="GT157" s="14"/>
      <c r="GU157" s="14"/>
      <c r="GV157" s="14"/>
      <c r="GW157" s="14"/>
      <c r="GX157" s="14"/>
      <c r="GY157" s="14"/>
      <c r="GZ157" s="14"/>
      <c r="HA157" s="14"/>
      <c r="HB157" s="14"/>
      <c r="HC157" s="14"/>
      <c r="HD157" s="14"/>
      <c r="HE157" s="14"/>
      <c r="HF157" s="14"/>
      <c r="HG157" s="14"/>
      <c r="HH157" s="14"/>
      <c r="HI157" s="14"/>
      <c r="HJ157" s="14"/>
      <c r="HK157" s="14"/>
      <c r="HL157" s="14"/>
      <c r="HM157" s="14"/>
      <c r="HN157" s="14"/>
      <c r="HO157" s="14"/>
      <c r="HP157" s="14"/>
      <c r="HQ157" s="14"/>
      <c r="HR157" s="14"/>
      <c r="HS157" s="14"/>
      <c r="HT157" s="14"/>
      <c r="HU157" s="14"/>
      <c r="HV157" s="14"/>
      <c r="HW157" s="14"/>
      <c r="HX157" s="14"/>
      <c r="HY157" s="14"/>
      <c r="HZ157" s="14"/>
      <c r="IA157" s="14"/>
      <c r="IB157" s="14"/>
      <c r="IC157" s="14"/>
      <c r="ID157" s="14"/>
      <c r="IE157" s="14"/>
      <c r="IF157" s="14"/>
      <c r="IG157" s="14"/>
      <c r="IH157" s="14"/>
      <c r="II157" s="14"/>
      <c r="IJ157" s="14"/>
      <c r="IK157" s="14"/>
      <c r="IL157" s="14"/>
      <c r="IM157" s="14"/>
      <c r="IN157" s="14"/>
      <c r="IO157" s="14"/>
      <c r="IP157" s="14"/>
      <c r="IQ157" s="14"/>
      <c r="IR157" s="14"/>
      <c r="IS157" s="14"/>
      <c r="IT157" s="14"/>
      <c r="IU157" s="14"/>
      <c r="IV157" s="14"/>
    </row>
    <row r="158" spans="1:256" s="31" customFormat="1" ht="12.75" customHeight="1">
      <c r="A158" s="27">
        <v>6</v>
      </c>
      <c r="B158" s="9" t="s">
        <v>304</v>
      </c>
      <c r="C158" s="10">
        <v>1</v>
      </c>
      <c r="D158" s="9" t="s">
        <v>27</v>
      </c>
      <c r="E158" s="10">
        <v>3</v>
      </c>
      <c r="F158" s="11" t="s">
        <v>44</v>
      </c>
      <c r="G158" s="27">
        <v>4</v>
      </c>
      <c r="H158" s="11" t="s">
        <v>64</v>
      </c>
      <c r="I158" s="12">
        <v>1</v>
      </c>
      <c r="J158" s="9" t="s">
        <v>65</v>
      </c>
      <c r="K158" s="10" t="s">
        <v>66</v>
      </c>
      <c r="L158" s="9" t="s">
        <v>67</v>
      </c>
      <c r="M158" s="10" t="s">
        <v>325</v>
      </c>
      <c r="N158" s="9" t="s">
        <v>326</v>
      </c>
      <c r="O158" s="13">
        <f t="shared" si="6"/>
        <v>44673003</v>
      </c>
      <c r="P158" s="13">
        <f t="shared" si="7"/>
        <v>44673003</v>
      </c>
      <c r="Q158" s="13">
        <v>43361089</v>
      </c>
      <c r="R158" s="13">
        <v>1311914</v>
      </c>
      <c r="S158" s="13"/>
      <c r="T158" s="13"/>
      <c r="U158" s="13">
        <f t="shared" si="8"/>
        <v>0</v>
      </c>
      <c r="V158" s="13"/>
      <c r="W158" s="13"/>
      <c r="X158" s="13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4"/>
      <c r="BJ158" s="14"/>
      <c r="BK158" s="14"/>
      <c r="BL158" s="14"/>
      <c r="BM158" s="14"/>
      <c r="BN158" s="14"/>
      <c r="BO158" s="14"/>
      <c r="BP158" s="14"/>
      <c r="BQ158" s="14"/>
      <c r="BR158" s="14"/>
      <c r="BS158" s="14"/>
      <c r="BT158" s="14"/>
      <c r="BU158" s="14"/>
      <c r="BV158" s="14"/>
      <c r="BW158" s="14"/>
      <c r="BX158" s="14"/>
      <c r="BY158" s="14"/>
      <c r="BZ158" s="14"/>
      <c r="CA158" s="14"/>
      <c r="CB158" s="14"/>
      <c r="CC158" s="14"/>
      <c r="CD158" s="14"/>
      <c r="CE158" s="14"/>
      <c r="CF158" s="14"/>
      <c r="CG158" s="14"/>
      <c r="CH158" s="14"/>
      <c r="CI158" s="14"/>
      <c r="CJ158" s="14"/>
      <c r="CK158" s="14"/>
      <c r="CL158" s="14"/>
      <c r="CM158" s="14"/>
      <c r="CN158" s="14"/>
      <c r="CO158" s="14"/>
      <c r="CP158" s="14"/>
      <c r="CQ158" s="14"/>
      <c r="CR158" s="14"/>
      <c r="CS158" s="14"/>
      <c r="CT158" s="14"/>
      <c r="CU158" s="14"/>
      <c r="CV158" s="14"/>
      <c r="CW158" s="14"/>
      <c r="CX158" s="14"/>
      <c r="CY158" s="14"/>
      <c r="CZ158" s="14"/>
      <c r="DA158" s="14"/>
      <c r="DB158" s="14"/>
      <c r="DC158" s="14"/>
      <c r="DD158" s="14"/>
      <c r="DE158" s="14"/>
      <c r="DF158" s="14"/>
      <c r="DG158" s="14"/>
      <c r="DH158" s="14"/>
      <c r="DI158" s="14"/>
      <c r="DJ158" s="14"/>
      <c r="DK158" s="14"/>
      <c r="DL158" s="14"/>
      <c r="DM158" s="14"/>
      <c r="DN158" s="14"/>
      <c r="DO158" s="14"/>
      <c r="DP158" s="14"/>
      <c r="DQ158" s="14"/>
      <c r="DR158" s="14"/>
      <c r="DS158" s="14"/>
      <c r="DT158" s="14"/>
      <c r="DU158" s="14"/>
      <c r="DV158" s="14"/>
      <c r="DW158" s="14"/>
      <c r="DX158" s="14"/>
      <c r="DY158" s="14"/>
      <c r="DZ158" s="14"/>
      <c r="EA158" s="14"/>
      <c r="EB158" s="14"/>
      <c r="EC158" s="14"/>
      <c r="ED158" s="14"/>
      <c r="EE158" s="14"/>
      <c r="EF158" s="14"/>
      <c r="EG158" s="14"/>
      <c r="EH158" s="14"/>
      <c r="EI158" s="14"/>
      <c r="EJ158" s="14"/>
      <c r="EK158" s="14"/>
      <c r="EL158" s="14"/>
      <c r="EM158" s="14"/>
      <c r="EN158" s="14"/>
      <c r="EO158" s="14"/>
      <c r="EP158" s="14"/>
      <c r="EQ158" s="14"/>
      <c r="ER158" s="14"/>
      <c r="ES158" s="14"/>
      <c r="ET158" s="14"/>
      <c r="EU158" s="14"/>
      <c r="EV158" s="14"/>
      <c r="EW158" s="14"/>
      <c r="EX158" s="14"/>
      <c r="EY158" s="14"/>
      <c r="EZ158" s="14"/>
      <c r="FA158" s="14"/>
      <c r="FB158" s="14"/>
      <c r="FC158" s="14"/>
      <c r="FD158" s="14"/>
      <c r="FE158" s="14"/>
      <c r="FF158" s="14"/>
      <c r="FG158" s="14"/>
      <c r="FH158" s="14"/>
      <c r="FI158" s="14"/>
      <c r="FJ158" s="14"/>
      <c r="FK158" s="14"/>
      <c r="FL158" s="14"/>
      <c r="FM158" s="14"/>
      <c r="FN158" s="14"/>
      <c r="FO158" s="14"/>
      <c r="FP158" s="14"/>
      <c r="FQ158" s="14"/>
      <c r="FR158" s="14"/>
      <c r="FS158" s="14"/>
      <c r="FT158" s="14"/>
      <c r="FU158" s="14"/>
      <c r="FV158" s="14"/>
      <c r="FW158" s="14"/>
      <c r="FX158" s="14"/>
      <c r="FY158" s="14"/>
      <c r="FZ158" s="14"/>
      <c r="GA158" s="14"/>
      <c r="GB158" s="14"/>
      <c r="GC158" s="14"/>
      <c r="GD158" s="14"/>
      <c r="GE158" s="14"/>
      <c r="GF158" s="14"/>
      <c r="GG158" s="14"/>
      <c r="GH158" s="14"/>
      <c r="GI158" s="14"/>
      <c r="GJ158" s="14"/>
      <c r="GK158" s="14"/>
      <c r="GL158" s="14"/>
      <c r="GM158" s="14"/>
      <c r="GN158" s="14"/>
      <c r="GO158" s="14"/>
      <c r="GP158" s="14"/>
      <c r="GQ158" s="14"/>
      <c r="GR158" s="14"/>
      <c r="GS158" s="14"/>
      <c r="GT158" s="14"/>
      <c r="GU158" s="14"/>
      <c r="GV158" s="14"/>
      <c r="GW158" s="14"/>
      <c r="GX158" s="14"/>
      <c r="GY158" s="14"/>
      <c r="GZ158" s="14"/>
      <c r="HA158" s="14"/>
      <c r="HB158" s="14"/>
      <c r="HC158" s="14"/>
      <c r="HD158" s="14"/>
      <c r="HE158" s="14"/>
      <c r="HF158" s="14"/>
      <c r="HG158" s="14"/>
      <c r="HH158" s="14"/>
      <c r="HI158" s="14"/>
      <c r="HJ158" s="14"/>
      <c r="HK158" s="14"/>
      <c r="HL158" s="14"/>
      <c r="HM158" s="14"/>
      <c r="HN158" s="14"/>
      <c r="HO158" s="14"/>
      <c r="HP158" s="14"/>
      <c r="HQ158" s="14"/>
      <c r="HR158" s="14"/>
      <c r="HS158" s="14"/>
      <c r="HT158" s="14"/>
      <c r="HU158" s="14"/>
      <c r="HV158" s="14"/>
      <c r="HW158" s="14"/>
      <c r="HX158" s="14"/>
      <c r="HY158" s="14"/>
      <c r="HZ158" s="14"/>
      <c r="IA158" s="14"/>
      <c r="IB158" s="14"/>
      <c r="IC158" s="14"/>
      <c r="ID158" s="14"/>
      <c r="IE158" s="14"/>
      <c r="IF158" s="14"/>
      <c r="IG158" s="14"/>
      <c r="IH158" s="14"/>
      <c r="II158" s="14"/>
      <c r="IJ158" s="14"/>
      <c r="IK158" s="14"/>
      <c r="IL158" s="14"/>
      <c r="IM158" s="14"/>
      <c r="IN158" s="14"/>
      <c r="IO158" s="14"/>
      <c r="IP158" s="14"/>
      <c r="IQ158" s="14"/>
      <c r="IR158" s="14"/>
      <c r="IS158" s="14"/>
      <c r="IT158" s="14"/>
      <c r="IU158" s="14"/>
      <c r="IV158" s="14"/>
    </row>
    <row r="159" spans="1:256" s="31" customFormat="1" ht="12.75" customHeight="1">
      <c r="A159" s="27">
        <v>6</v>
      </c>
      <c r="B159" s="9" t="s">
        <v>304</v>
      </c>
      <c r="C159" s="10">
        <v>1</v>
      </c>
      <c r="D159" s="9" t="s">
        <v>27</v>
      </c>
      <c r="E159" s="10">
        <v>3</v>
      </c>
      <c r="F159" s="11" t="s">
        <v>44</v>
      </c>
      <c r="G159" s="27">
        <v>4</v>
      </c>
      <c r="H159" s="11" t="s">
        <v>64</v>
      </c>
      <c r="I159" s="12">
        <v>1</v>
      </c>
      <c r="J159" s="9" t="s">
        <v>65</v>
      </c>
      <c r="K159" s="10" t="s">
        <v>66</v>
      </c>
      <c r="L159" s="9" t="s">
        <v>67</v>
      </c>
      <c r="M159" s="10">
        <v>113</v>
      </c>
      <c r="N159" s="28" t="s">
        <v>68</v>
      </c>
      <c r="O159" s="13">
        <f t="shared" si="6"/>
        <v>74020785</v>
      </c>
      <c r="P159" s="13">
        <f t="shared" si="7"/>
        <v>74020785</v>
      </c>
      <c r="Q159" s="13">
        <v>60057050</v>
      </c>
      <c r="R159" s="13">
        <v>13963735</v>
      </c>
      <c r="S159" s="13"/>
      <c r="T159" s="13"/>
      <c r="U159" s="13">
        <f t="shared" si="8"/>
        <v>0</v>
      </c>
      <c r="V159" s="13"/>
      <c r="W159" s="13"/>
      <c r="X159" s="13"/>
      <c r="Y159" s="14"/>
      <c r="Z159" s="14"/>
      <c r="AA159" s="14"/>
      <c r="AB159" s="14"/>
      <c r="AC159" s="14"/>
      <c r="AD159" s="14"/>
      <c r="AE159" s="14"/>
      <c r="AF159" s="14"/>
      <c r="AG159" s="14"/>
      <c r="AH159" s="14"/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  <c r="AZ159" s="14"/>
      <c r="BA159" s="14"/>
      <c r="BB159" s="14"/>
      <c r="BC159" s="14"/>
      <c r="BD159" s="14"/>
      <c r="BE159" s="14"/>
      <c r="BF159" s="14"/>
      <c r="BG159" s="14"/>
      <c r="BH159" s="14"/>
      <c r="BI159" s="14"/>
      <c r="BJ159" s="14"/>
      <c r="BK159" s="14"/>
      <c r="BL159" s="14"/>
      <c r="BM159" s="14"/>
      <c r="BN159" s="14"/>
      <c r="BO159" s="14"/>
      <c r="BP159" s="14"/>
      <c r="BQ159" s="14"/>
      <c r="BR159" s="14"/>
      <c r="BS159" s="14"/>
      <c r="BT159" s="14"/>
      <c r="BU159" s="14"/>
      <c r="BV159" s="14"/>
      <c r="BW159" s="14"/>
      <c r="BX159" s="14"/>
      <c r="BY159" s="14"/>
      <c r="BZ159" s="14"/>
      <c r="CA159" s="14"/>
      <c r="CB159" s="14"/>
      <c r="CC159" s="14"/>
      <c r="CD159" s="14"/>
      <c r="CE159" s="14"/>
      <c r="CF159" s="14"/>
      <c r="CG159" s="14"/>
      <c r="CH159" s="14"/>
      <c r="CI159" s="14"/>
      <c r="CJ159" s="14"/>
      <c r="CK159" s="14"/>
      <c r="CL159" s="14"/>
      <c r="CM159" s="14"/>
      <c r="CN159" s="14"/>
      <c r="CO159" s="14"/>
      <c r="CP159" s="14"/>
      <c r="CQ159" s="14"/>
      <c r="CR159" s="14"/>
      <c r="CS159" s="14"/>
      <c r="CT159" s="14"/>
      <c r="CU159" s="14"/>
      <c r="CV159" s="14"/>
      <c r="CW159" s="14"/>
      <c r="CX159" s="14"/>
      <c r="CY159" s="14"/>
      <c r="CZ159" s="14"/>
      <c r="DA159" s="14"/>
      <c r="DB159" s="14"/>
      <c r="DC159" s="14"/>
      <c r="DD159" s="14"/>
      <c r="DE159" s="14"/>
      <c r="DF159" s="14"/>
      <c r="DG159" s="14"/>
      <c r="DH159" s="14"/>
      <c r="DI159" s="14"/>
      <c r="DJ159" s="14"/>
      <c r="DK159" s="14"/>
      <c r="DL159" s="14"/>
      <c r="DM159" s="14"/>
      <c r="DN159" s="14"/>
      <c r="DO159" s="14"/>
      <c r="DP159" s="14"/>
      <c r="DQ159" s="14"/>
      <c r="DR159" s="14"/>
      <c r="DS159" s="14"/>
      <c r="DT159" s="14"/>
      <c r="DU159" s="14"/>
      <c r="DV159" s="14"/>
      <c r="DW159" s="14"/>
      <c r="DX159" s="14"/>
      <c r="DY159" s="14"/>
      <c r="DZ159" s="14"/>
      <c r="EA159" s="14"/>
      <c r="EB159" s="14"/>
      <c r="EC159" s="14"/>
      <c r="ED159" s="14"/>
      <c r="EE159" s="14"/>
      <c r="EF159" s="14"/>
      <c r="EG159" s="14"/>
      <c r="EH159" s="14"/>
      <c r="EI159" s="14"/>
      <c r="EJ159" s="14"/>
      <c r="EK159" s="14"/>
      <c r="EL159" s="14"/>
      <c r="EM159" s="14"/>
      <c r="EN159" s="14"/>
      <c r="EO159" s="14"/>
      <c r="EP159" s="14"/>
      <c r="EQ159" s="14"/>
      <c r="ER159" s="14"/>
      <c r="ES159" s="14"/>
      <c r="ET159" s="14"/>
      <c r="EU159" s="14"/>
      <c r="EV159" s="14"/>
      <c r="EW159" s="14"/>
      <c r="EX159" s="14"/>
      <c r="EY159" s="14"/>
      <c r="EZ159" s="14"/>
      <c r="FA159" s="14"/>
      <c r="FB159" s="14"/>
      <c r="FC159" s="14"/>
      <c r="FD159" s="14"/>
      <c r="FE159" s="14"/>
      <c r="FF159" s="14"/>
      <c r="FG159" s="14"/>
      <c r="FH159" s="14"/>
      <c r="FI159" s="14"/>
      <c r="FJ159" s="14"/>
      <c r="FK159" s="14"/>
      <c r="FL159" s="14"/>
      <c r="FM159" s="14"/>
      <c r="FN159" s="14"/>
      <c r="FO159" s="14"/>
      <c r="FP159" s="14"/>
      <c r="FQ159" s="14"/>
      <c r="FR159" s="14"/>
      <c r="FS159" s="14"/>
      <c r="FT159" s="14"/>
      <c r="FU159" s="14"/>
      <c r="FV159" s="14"/>
      <c r="FW159" s="14"/>
      <c r="FX159" s="14"/>
      <c r="FY159" s="14"/>
      <c r="FZ159" s="14"/>
      <c r="GA159" s="14"/>
      <c r="GB159" s="14"/>
      <c r="GC159" s="14"/>
      <c r="GD159" s="14"/>
      <c r="GE159" s="14"/>
      <c r="GF159" s="14"/>
      <c r="GG159" s="14"/>
      <c r="GH159" s="14"/>
      <c r="GI159" s="14"/>
      <c r="GJ159" s="14"/>
      <c r="GK159" s="14"/>
      <c r="GL159" s="14"/>
      <c r="GM159" s="14"/>
      <c r="GN159" s="14"/>
      <c r="GO159" s="14"/>
      <c r="GP159" s="14"/>
      <c r="GQ159" s="14"/>
      <c r="GR159" s="14"/>
      <c r="GS159" s="14"/>
      <c r="GT159" s="14"/>
      <c r="GU159" s="14"/>
      <c r="GV159" s="14"/>
      <c r="GW159" s="14"/>
      <c r="GX159" s="14"/>
      <c r="GY159" s="14"/>
      <c r="GZ159" s="14"/>
      <c r="HA159" s="14"/>
      <c r="HB159" s="14"/>
      <c r="HC159" s="14"/>
      <c r="HD159" s="14"/>
      <c r="HE159" s="14"/>
      <c r="HF159" s="14"/>
      <c r="HG159" s="14"/>
      <c r="HH159" s="14"/>
      <c r="HI159" s="14"/>
      <c r="HJ159" s="14"/>
      <c r="HK159" s="14"/>
      <c r="HL159" s="14"/>
      <c r="HM159" s="14"/>
      <c r="HN159" s="14"/>
      <c r="HO159" s="14"/>
      <c r="HP159" s="14"/>
      <c r="HQ159" s="14"/>
      <c r="HR159" s="14"/>
      <c r="HS159" s="14"/>
      <c r="HT159" s="14"/>
      <c r="HU159" s="14"/>
      <c r="HV159" s="14"/>
      <c r="HW159" s="14"/>
      <c r="HX159" s="14"/>
      <c r="HY159" s="14"/>
      <c r="HZ159" s="14"/>
      <c r="IA159" s="14"/>
      <c r="IB159" s="14"/>
      <c r="IC159" s="14"/>
      <c r="ID159" s="14"/>
      <c r="IE159" s="14"/>
      <c r="IF159" s="14"/>
      <c r="IG159" s="14"/>
      <c r="IH159" s="14"/>
      <c r="II159" s="14"/>
      <c r="IJ159" s="14"/>
      <c r="IK159" s="14"/>
      <c r="IL159" s="14"/>
      <c r="IM159" s="14"/>
      <c r="IN159" s="14"/>
      <c r="IO159" s="14"/>
      <c r="IP159" s="14"/>
      <c r="IQ159" s="14"/>
      <c r="IR159" s="14"/>
      <c r="IS159" s="14"/>
      <c r="IT159" s="14"/>
      <c r="IU159" s="14"/>
      <c r="IV159" s="14"/>
    </row>
    <row r="160" spans="1:256" s="31" customFormat="1" ht="12.75" customHeight="1">
      <c r="A160" s="27">
        <v>6</v>
      </c>
      <c r="B160" s="9" t="s">
        <v>304</v>
      </c>
      <c r="C160" s="10">
        <v>1</v>
      </c>
      <c r="D160" s="9" t="s">
        <v>27</v>
      </c>
      <c r="E160" s="10">
        <v>3</v>
      </c>
      <c r="F160" s="11" t="s">
        <v>44</v>
      </c>
      <c r="G160" s="27">
        <v>4</v>
      </c>
      <c r="H160" s="11" t="s">
        <v>64</v>
      </c>
      <c r="I160" s="12">
        <v>1</v>
      </c>
      <c r="J160" s="9" t="s">
        <v>65</v>
      </c>
      <c r="K160" s="10" t="s">
        <v>327</v>
      </c>
      <c r="L160" s="9" t="s">
        <v>328</v>
      </c>
      <c r="M160" s="10" t="s">
        <v>315</v>
      </c>
      <c r="N160" s="28" t="s">
        <v>316</v>
      </c>
      <c r="O160" s="13">
        <f t="shared" si="6"/>
        <v>2500000</v>
      </c>
      <c r="P160" s="13">
        <f t="shared" si="7"/>
        <v>2500000</v>
      </c>
      <c r="Q160" s="13"/>
      <c r="R160" s="13">
        <v>2500000</v>
      </c>
      <c r="S160" s="13"/>
      <c r="T160" s="13"/>
      <c r="U160" s="13">
        <f t="shared" si="8"/>
        <v>0</v>
      </c>
      <c r="V160" s="13"/>
      <c r="W160" s="13"/>
      <c r="X160" s="13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  <c r="AZ160" s="14"/>
      <c r="BA160" s="14"/>
      <c r="BB160" s="14"/>
      <c r="BC160" s="14"/>
      <c r="BD160" s="14"/>
      <c r="BE160" s="14"/>
      <c r="BF160" s="14"/>
      <c r="BG160" s="14"/>
      <c r="BH160" s="14"/>
      <c r="BI160" s="14"/>
      <c r="BJ160" s="14"/>
      <c r="BK160" s="14"/>
      <c r="BL160" s="14"/>
      <c r="BM160" s="14"/>
      <c r="BN160" s="14"/>
      <c r="BO160" s="14"/>
      <c r="BP160" s="14"/>
      <c r="BQ160" s="14"/>
      <c r="BR160" s="14"/>
      <c r="BS160" s="14"/>
      <c r="BT160" s="14"/>
      <c r="BU160" s="14"/>
      <c r="BV160" s="14"/>
      <c r="BW160" s="14"/>
      <c r="BX160" s="14"/>
      <c r="BY160" s="14"/>
      <c r="BZ160" s="14"/>
      <c r="CA160" s="14"/>
      <c r="CB160" s="14"/>
      <c r="CC160" s="14"/>
      <c r="CD160" s="14"/>
      <c r="CE160" s="14"/>
      <c r="CF160" s="14"/>
      <c r="CG160" s="14"/>
      <c r="CH160" s="14"/>
      <c r="CI160" s="14"/>
      <c r="CJ160" s="14"/>
      <c r="CK160" s="14"/>
      <c r="CL160" s="14"/>
      <c r="CM160" s="14"/>
      <c r="CN160" s="14"/>
      <c r="CO160" s="14"/>
      <c r="CP160" s="14"/>
      <c r="CQ160" s="14"/>
      <c r="CR160" s="14"/>
      <c r="CS160" s="14"/>
      <c r="CT160" s="14"/>
      <c r="CU160" s="14"/>
      <c r="CV160" s="14"/>
      <c r="CW160" s="14"/>
      <c r="CX160" s="14"/>
      <c r="CY160" s="14"/>
      <c r="CZ160" s="14"/>
      <c r="DA160" s="14"/>
      <c r="DB160" s="14"/>
      <c r="DC160" s="14"/>
      <c r="DD160" s="14"/>
      <c r="DE160" s="14"/>
      <c r="DF160" s="14"/>
      <c r="DG160" s="14"/>
      <c r="DH160" s="14"/>
      <c r="DI160" s="14"/>
      <c r="DJ160" s="14"/>
      <c r="DK160" s="14"/>
      <c r="DL160" s="14"/>
      <c r="DM160" s="14"/>
      <c r="DN160" s="14"/>
      <c r="DO160" s="14"/>
      <c r="DP160" s="14"/>
      <c r="DQ160" s="14"/>
      <c r="DR160" s="14"/>
      <c r="DS160" s="14"/>
      <c r="DT160" s="14"/>
      <c r="DU160" s="14"/>
      <c r="DV160" s="14"/>
      <c r="DW160" s="14"/>
      <c r="DX160" s="14"/>
      <c r="DY160" s="14"/>
      <c r="DZ160" s="14"/>
      <c r="EA160" s="14"/>
      <c r="EB160" s="14"/>
      <c r="EC160" s="14"/>
      <c r="ED160" s="14"/>
      <c r="EE160" s="14"/>
      <c r="EF160" s="14"/>
      <c r="EG160" s="14"/>
      <c r="EH160" s="14"/>
      <c r="EI160" s="14"/>
      <c r="EJ160" s="14"/>
      <c r="EK160" s="14"/>
      <c r="EL160" s="14"/>
      <c r="EM160" s="14"/>
      <c r="EN160" s="14"/>
      <c r="EO160" s="14"/>
      <c r="EP160" s="14"/>
      <c r="EQ160" s="14"/>
      <c r="ER160" s="14"/>
      <c r="ES160" s="14"/>
      <c r="ET160" s="14"/>
      <c r="EU160" s="14"/>
      <c r="EV160" s="14"/>
      <c r="EW160" s="14"/>
      <c r="EX160" s="14"/>
      <c r="EY160" s="14"/>
      <c r="EZ160" s="14"/>
      <c r="FA160" s="14"/>
      <c r="FB160" s="14"/>
      <c r="FC160" s="14"/>
      <c r="FD160" s="14"/>
      <c r="FE160" s="14"/>
      <c r="FF160" s="14"/>
      <c r="FG160" s="14"/>
      <c r="FH160" s="14"/>
      <c r="FI160" s="14"/>
      <c r="FJ160" s="14"/>
      <c r="FK160" s="14"/>
      <c r="FL160" s="14"/>
      <c r="FM160" s="14"/>
      <c r="FN160" s="14"/>
      <c r="FO160" s="14"/>
      <c r="FP160" s="14"/>
      <c r="FQ160" s="14"/>
      <c r="FR160" s="14"/>
      <c r="FS160" s="14"/>
      <c r="FT160" s="14"/>
      <c r="FU160" s="14"/>
      <c r="FV160" s="14"/>
      <c r="FW160" s="14"/>
      <c r="FX160" s="14"/>
      <c r="FY160" s="14"/>
      <c r="FZ160" s="14"/>
      <c r="GA160" s="14"/>
      <c r="GB160" s="14"/>
      <c r="GC160" s="14"/>
      <c r="GD160" s="14"/>
      <c r="GE160" s="14"/>
      <c r="GF160" s="14"/>
      <c r="GG160" s="14"/>
      <c r="GH160" s="14"/>
      <c r="GI160" s="14"/>
      <c r="GJ160" s="14"/>
      <c r="GK160" s="14"/>
      <c r="GL160" s="14"/>
      <c r="GM160" s="14"/>
      <c r="GN160" s="14"/>
      <c r="GO160" s="14"/>
      <c r="GP160" s="14"/>
      <c r="GQ160" s="14"/>
      <c r="GR160" s="14"/>
      <c r="GS160" s="14"/>
      <c r="GT160" s="14"/>
      <c r="GU160" s="14"/>
      <c r="GV160" s="14"/>
      <c r="GW160" s="14"/>
      <c r="GX160" s="14"/>
      <c r="GY160" s="14"/>
      <c r="GZ160" s="14"/>
      <c r="HA160" s="14"/>
      <c r="HB160" s="14"/>
      <c r="HC160" s="14"/>
      <c r="HD160" s="14"/>
      <c r="HE160" s="14"/>
      <c r="HF160" s="14"/>
      <c r="HG160" s="14"/>
      <c r="HH160" s="14"/>
      <c r="HI160" s="14"/>
      <c r="HJ160" s="14"/>
      <c r="HK160" s="14"/>
      <c r="HL160" s="14"/>
      <c r="HM160" s="14"/>
      <c r="HN160" s="14"/>
      <c r="HO160" s="14"/>
      <c r="HP160" s="14"/>
      <c r="HQ160" s="14"/>
      <c r="HR160" s="14"/>
      <c r="HS160" s="14"/>
      <c r="HT160" s="14"/>
      <c r="HU160" s="14"/>
      <c r="HV160" s="14"/>
      <c r="HW160" s="14"/>
      <c r="HX160" s="14"/>
      <c r="HY160" s="14"/>
      <c r="HZ160" s="14"/>
      <c r="IA160" s="14"/>
      <c r="IB160" s="14"/>
      <c r="IC160" s="14"/>
      <c r="ID160" s="14"/>
      <c r="IE160" s="14"/>
      <c r="IF160" s="14"/>
      <c r="IG160" s="14"/>
      <c r="IH160" s="14"/>
      <c r="II160" s="14"/>
      <c r="IJ160" s="14"/>
      <c r="IK160" s="14"/>
      <c r="IL160" s="14"/>
      <c r="IM160" s="14"/>
      <c r="IN160" s="14"/>
      <c r="IO160" s="14"/>
      <c r="IP160" s="14"/>
      <c r="IQ160" s="14"/>
      <c r="IR160" s="14"/>
      <c r="IS160" s="14"/>
      <c r="IT160" s="14"/>
      <c r="IU160" s="14"/>
      <c r="IV160" s="14"/>
    </row>
    <row r="161" spans="1:256" s="31" customFormat="1" ht="12.75" customHeight="1">
      <c r="A161" s="27">
        <v>6</v>
      </c>
      <c r="B161" s="9" t="s">
        <v>304</v>
      </c>
      <c r="C161" s="10">
        <v>1</v>
      </c>
      <c r="D161" s="9" t="s">
        <v>27</v>
      </c>
      <c r="E161" s="10">
        <v>3</v>
      </c>
      <c r="F161" s="11" t="s">
        <v>44</v>
      </c>
      <c r="G161" s="27">
        <v>4</v>
      </c>
      <c r="H161" s="11" t="s">
        <v>64</v>
      </c>
      <c r="I161" s="12">
        <v>5</v>
      </c>
      <c r="J161" s="9" t="s">
        <v>329</v>
      </c>
      <c r="K161" s="10" t="s">
        <v>327</v>
      </c>
      <c r="L161" s="9" t="s">
        <v>328</v>
      </c>
      <c r="M161" s="10">
        <v>711</v>
      </c>
      <c r="N161" s="28" t="s">
        <v>120</v>
      </c>
      <c r="O161" s="13">
        <f t="shared" si="6"/>
        <v>13600000</v>
      </c>
      <c r="P161" s="13">
        <f t="shared" si="7"/>
        <v>13600000</v>
      </c>
      <c r="Q161" s="13"/>
      <c r="R161" s="13">
        <v>13600000</v>
      </c>
      <c r="S161" s="13"/>
      <c r="T161" s="13"/>
      <c r="U161" s="13">
        <f t="shared" si="8"/>
        <v>0</v>
      </c>
      <c r="V161" s="13"/>
      <c r="W161" s="13"/>
      <c r="X161" s="13"/>
      <c r="Y161" s="14"/>
      <c r="Z161" s="14"/>
      <c r="AA161" s="14"/>
      <c r="AB161" s="14"/>
      <c r="AC161" s="14"/>
      <c r="AD161" s="14"/>
      <c r="AE161" s="14"/>
      <c r="AF161" s="14"/>
      <c r="AG161" s="14"/>
      <c r="AH161" s="14"/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  <c r="AZ161" s="14"/>
      <c r="BA161" s="14"/>
      <c r="BB161" s="14"/>
      <c r="BC161" s="14"/>
      <c r="BD161" s="14"/>
      <c r="BE161" s="14"/>
      <c r="BF161" s="14"/>
      <c r="BG161" s="14"/>
      <c r="BH161" s="14"/>
      <c r="BI161" s="14"/>
      <c r="BJ161" s="14"/>
      <c r="BK161" s="14"/>
      <c r="BL161" s="14"/>
      <c r="BM161" s="14"/>
      <c r="BN161" s="14"/>
      <c r="BO161" s="14"/>
      <c r="BP161" s="14"/>
      <c r="BQ161" s="14"/>
      <c r="BR161" s="14"/>
      <c r="BS161" s="14"/>
      <c r="BT161" s="14"/>
      <c r="BU161" s="14"/>
      <c r="BV161" s="14"/>
      <c r="BW161" s="14"/>
      <c r="BX161" s="14"/>
      <c r="BY161" s="14"/>
      <c r="BZ161" s="14"/>
      <c r="CA161" s="14"/>
      <c r="CB161" s="14"/>
      <c r="CC161" s="14"/>
      <c r="CD161" s="14"/>
      <c r="CE161" s="14"/>
      <c r="CF161" s="14"/>
      <c r="CG161" s="14"/>
      <c r="CH161" s="14"/>
      <c r="CI161" s="14"/>
      <c r="CJ161" s="14"/>
      <c r="CK161" s="14"/>
      <c r="CL161" s="14"/>
      <c r="CM161" s="14"/>
      <c r="CN161" s="14"/>
      <c r="CO161" s="14"/>
      <c r="CP161" s="14"/>
      <c r="CQ161" s="14"/>
      <c r="CR161" s="14"/>
      <c r="CS161" s="14"/>
      <c r="CT161" s="14"/>
      <c r="CU161" s="14"/>
      <c r="CV161" s="14"/>
      <c r="CW161" s="14"/>
      <c r="CX161" s="14"/>
      <c r="CY161" s="14"/>
      <c r="CZ161" s="14"/>
      <c r="DA161" s="14"/>
      <c r="DB161" s="14"/>
      <c r="DC161" s="14"/>
      <c r="DD161" s="14"/>
      <c r="DE161" s="14"/>
      <c r="DF161" s="14"/>
      <c r="DG161" s="14"/>
      <c r="DH161" s="14"/>
      <c r="DI161" s="14"/>
      <c r="DJ161" s="14"/>
      <c r="DK161" s="14"/>
      <c r="DL161" s="14"/>
      <c r="DM161" s="14"/>
      <c r="DN161" s="14"/>
      <c r="DO161" s="14"/>
      <c r="DP161" s="14"/>
      <c r="DQ161" s="14"/>
      <c r="DR161" s="14"/>
      <c r="DS161" s="14"/>
      <c r="DT161" s="14"/>
      <c r="DU161" s="14"/>
      <c r="DV161" s="14"/>
      <c r="DW161" s="14"/>
      <c r="DX161" s="14"/>
      <c r="DY161" s="14"/>
      <c r="DZ161" s="14"/>
      <c r="EA161" s="14"/>
      <c r="EB161" s="14"/>
      <c r="EC161" s="14"/>
      <c r="ED161" s="14"/>
      <c r="EE161" s="14"/>
      <c r="EF161" s="14"/>
      <c r="EG161" s="14"/>
      <c r="EH161" s="14"/>
      <c r="EI161" s="14"/>
      <c r="EJ161" s="14"/>
      <c r="EK161" s="14"/>
      <c r="EL161" s="14"/>
      <c r="EM161" s="14"/>
      <c r="EN161" s="14"/>
      <c r="EO161" s="14"/>
      <c r="EP161" s="14"/>
      <c r="EQ161" s="14"/>
      <c r="ER161" s="14"/>
      <c r="ES161" s="14"/>
      <c r="ET161" s="14"/>
      <c r="EU161" s="14"/>
      <c r="EV161" s="14"/>
      <c r="EW161" s="14"/>
      <c r="EX161" s="14"/>
      <c r="EY161" s="14"/>
      <c r="EZ161" s="14"/>
      <c r="FA161" s="14"/>
      <c r="FB161" s="14"/>
      <c r="FC161" s="14"/>
      <c r="FD161" s="14"/>
      <c r="FE161" s="14"/>
      <c r="FF161" s="14"/>
      <c r="FG161" s="14"/>
      <c r="FH161" s="14"/>
      <c r="FI161" s="14"/>
      <c r="FJ161" s="14"/>
      <c r="FK161" s="14"/>
      <c r="FL161" s="14"/>
      <c r="FM161" s="14"/>
      <c r="FN161" s="14"/>
      <c r="FO161" s="14"/>
      <c r="FP161" s="14"/>
      <c r="FQ161" s="14"/>
      <c r="FR161" s="14"/>
      <c r="FS161" s="14"/>
      <c r="FT161" s="14"/>
      <c r="FU161" s="14"/>
      <c r="FV161" s="14"/>
      <c r="FW161" s="14"/>
      <c r="FX161" s="14"/>
      <c r="FY161" s="14"/>
      <c r="FZ161" s="14"/>
      <c r="GA161" s="14"/>
      <c r="GB161" s="14"/>
      <c r="GC161" s="14"/>
      <c r="GD161" s="14"/>
      <c r="GE161" s="14"/>
      <c r="GF161" s="14"/>
      <c r="GG161" s="14"/>
      <c r="GH161" s="14"/>
      <c r="GI161" s="14"/>
      <c r="GJ161" s="14"/>
      <c r="GK161" s="14"/>
      <c r="GL161" s="14"/>
      <c r="GM161" s="14"/>
      <c r="GN161" s="14"/>
      <c r="GO161" s="14"/>
      <c r="GP161" s="14"/>
      <c r="GQ161" s="14"/>
      <c r="GR161" s="14"/>
      <c r="GS161" s="14"/>
      <c r="GT161" s="14"/>
      <c r="GU161" s="14"/>
      <c r="GV161" s="14"/>
      <c r="GW161" s="14"/>
      <c r="GX161" s="14"/>
      <c r="GY161" s="14"/>
      <c r="GZ161" s="14"/>
      <c r="HA161" s="14"/>
      <c r="HB161" s="14"/>
      <c r="HC161" s="14"/>
      <c r="HD161" s="14"/>
      <c r="HE161" s="14"/>
      <c r="HF161" s="14"/>
      <c r="HG161" s="14"/>
      <c r="HH161" s="14"/>
      <c r="HI161" s="14"/>
      <c r="HJ161" s="14"/>
      <c r="HK161" s="14"/>
      <c r="HL161" s="14"/>
      <c r="HM161" s="14"/>
      <c r="HN161" s="14"/>
      <c r="HO161" s="14"/>
      <c r="HP161" s="14"/>
      <c r="HQ161" s="14"/>
      <c r="HR161" s="14"/>
      <c r="HS161" s="14"/>
      <c r="HT161" s="14"/>
      <c r="HU161" s="14"/>
      <c r="HV161" s="14"/>
      <c r="HW161" s="14"/>
      <c r="HX161" s="14"/>
      <c r="HY161" s="14"/>
      <c r="HZ161" s="14"/>
      <c r="IA161" s="14"/>
      <c r="IB161" s="14"/>
      <c r="IC161" s="14"/>
      <c r="ID161" s="14"/>
      <c r="IE161" s="14"/>
      <c r="IF161" s="14"/>
      <c r="IG161" s="14"/>
      <c r="IH161" s="14"/>
      <c r="II161" s="14"/>
      <c r="IJ161" s="14"/>
      <c r="IK161" s="14"/>
      <c r="IL161" s="14"/>
      <c r="IM161" s="14"/>
      <c r="IN161" s="14"/>
      <c r="IO161" s="14"/>
      <c r="IP161" s="14"/>
      <c r="IQ161" s="14"/>
      <c r="IR161" s="14"/>
      <c r="IS161" s="14"/>
      <c r="IT161" s="14"/>
      <c r="IU161" s="14"/>
      <c r="IV161" s="14"/>
    </row>
    <row r="162" spans="1:256" s="31" customFormat="1" ht="12.75" customHeight="1">
      <c r="A162" s="27">
        <v>6</v>
      </c>
      <c r="B162" s="9" t="s">
        <v>304</v>
      </c>
      <c r="C162" s="10">
        <v>1</v>
      </c>
      <c r="D162" s="9" t="s">
        <v>27</v>
      </c>
      <c r="E162" s="10">
        <v>3</v>
      </c>
      <c r="F162" s="11" t="s">
        <v>44</v>
      </c>
      <c r="G162" s="27">
        <v>9</v>
      </c>
      <c r="H162" s="11" t="s">
        <v>330</v>
      </c>
      <c r="I162" s="12">
        <v>2</v>
      </c>
      <c r="J162" s="9" t="s">
        <v>46</v>
      </c>
      <c r="K162" s="10" t="s">
        <v>47</v>
      </c>
      <c r="L162" s="9" t="s">
        <v>48</v>
      </c>
      <c r="M162" s="10" t="s">
        <v>323</v>
      </c>
      <c r="N162" s="28" t="s">
        <v>324</v>
      </c>
      <c r="O162" s="13">
        <f t="shared" si="6"/>
        <v>14791909</v>
      </c>
      <c r="P162" s="13">
        <f t="shared" si="7"/>
        <v>14791909</v>
      </c>
      <c r="Q162" s="13">
        <v>3261909</v>
      </c>
      <c r="R162" s="13">
        <v>11111000</v>
      </c>
      <c r="S162" s="13"/>
      <c r="T162" s="13">
        <v>419000</v>
      </c>
      <c r="U162" s="13">
        <f t="shared" si="8"/>
        <v>0</v>
      </c>
      <c r="V162" s="13"/>
      <c r="W162" s="13"/>
      <c r="X162" s="13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4"/>
      <c r="BJ162" s="14"/>
      <c r="BK162" s="14"/>
      <c r="BL162" s="14"/>
      <c r="BM162" s="14"/>
      <c r="BN162" s="14"/>
      <c r="BO162" s="14"/>
      <c r="BP162" s="14"/>
      <c r="BQ162" s="14"/>
      <c r="BR162" s="14"/>
      <c r="BS162" s="14"/>
      <c r="BT162" s="14"/>
      <c r="BU162" s="14"/>
      <c r="BV162" s="14"/>
      <c r="BW162" s="14"/>
      <c r="BX162" s="14"/>
      <c r="BY162" s="14"/>
      <c r="BZ162" s="14"/>
      <c r="CA162" s="14"/>
      <c r="CB162" s="14"/>
      <c r="CC162" s="14"/>
      <c r="CD162" s="14"/>
      <c r="CE162" s="14"/>
      <c r="CF162" s="14"/>
      <c r="CG162" s="14"/>
      <c r="CH162" s="14"/>
      <c r="CI162" s="14"/>
      <c r="CJ162" s="14"/>
      <c r="CK162" s="14"/>
      <c r="CL162" s="14"/>
      <c r="CM162" s="14"/>
      <c r="CN162" s="14"/>
      <c r="CO162" s="14"/>
      <c r="CP162" s="14"/>
      <c r="CQ162" s="14"/>
      <c r="CR162" s="14"/>
      <c r="CS162" s="14"/>
      <c r="CT162" s="14"/>
      <c r="CU162" s="14"/>
      <c r="CV162" s="14"/>
      <c r="CW162" s="14"/>
      <c r="CX162" s="14"/>
      <c r="CY162" s="14"/>
      <c r="CZ162" s="14"/>
      <c r="DA162" s="14"/>
      <c r="DB162" s="14"/>
      <c r="DC162" s="14"/>
      <c r="DD162" s="14"/>
      <c r="DE162" s="14"/>
      <c r="DF162" s="14"/>
      <c r="DG162" s="14"/>
      <c r="DH162" s="14"/>
      <c r="DI162" s="14"/>
      <c r="DJ162" s="14"/>
      <c r="DK162" s="14"/>
      <c r="DL162" s="14"/>
      <c r="DM162" s="14"/>
      <c r="DN162" s="14"/>
      <c r="DO162" s="14"/>
      <c r="DP162" s="14"/>
      <c r="DQ162" s="14"/>
      <c r="DR162" s="14"/>
      <c r="DS162" s="14"/>
      <c r="DT162" s="14"/>
      <c r="DU162" s="14"/>
      <c r="DV162" s="14"/>
      <c r="DW162" s="14"/>
      <c r="DX162" s="14"/>
      <c r="DY162" s="14"/>
      <c r="DZ162" s="14"/>
      <c r="EA162" s="14"/>
      <c r="EB162" s="14"/>
      <c r="EC162" s="14"/>
      <c r="ED162" s="14"/>
      <c r="EE162" s="14"/>
      <c r="EF162" s="14"/>
      <c r="EG162" s="14"/>
      <c r="EH162" s="14"/>
      <c r="EI162" s="14"/>
      <c r="EJ162" s="14"/>
      <c r="EK162" s="14"/>
      <c r="EL162" s="14"/>
      <c r="EM162" s="14"/>
      <c r="EN162" s="14"/>
      <c r="EO162" s="14"/>
      <c r="EP162" s="14"/>
      <c r="EQ162" s="14"/>
      <c r="ER162" s="14"/>
      <c r="ES162" s="14"/>
      <c r="ET162" s="14"/>
      <c r="EU162" s="14"/>
      <c r="EV162" s="14"/>
      <c r="EW162" s="14"/>
      <c r="EX162" s="14"/>
      <c r="EY162" s="14"/>
      <c r="EZ162" s="14"/>
      <c r="FA162" s="14"/>
      <c r="FB162" s="14"/>
      <c r="FC162" s="14"/>
      <c r="FD162" s="14"/>
      <c r="FE162" s="14"/>
      <c r="FF162" s="14"/>
      <c r="FG162" s="14"/>
      <c r="FH162" s="14"/>
      <c r="FI162" s="14"/>
      <c r="FJ162" s="14"/>
      <c r="FK162" s="14"/>
      <c r="FL162" s="14"/>
      <c r="FM162" s="14"/>
      <c r="FN162" s="14"/>
      <c r="FO162" s="14"/>
      <c r="FP162" s="14"/>
      <c r="FQ162" s="14"/>
      <c r="FR162" s="14"/>
      <c r="FS162" s="14"/>
      <c r="FT162" s="14"/>
      <c r="FU162" s="14"/>
      <c r="FV162" s="14"/>
      <c r="FW162" s="14"/>
      <c r="FX162" s="14"/>
      <c r="FY162" s="14"/>
      <c r="FZ162" s="14"/>
      <c r="GA162" s="14"/>
      <c r="GB162" s="14"/>
      <c r="GC162" s="14"/>
      <c r="GD162" s="14"/>
      <c r="GE162" s="14"/>
      <c r="GF162" s="14"/>
      <c r="GG162" s="14"/>
      <c r="GH162" s="14"/>
      <c r="GI162" s="14"/>
      <c r="GJ162" s="14"/>
      <c r="GK162" s="14"/>
      <c r="GL162" s="14"/>
      <c r="GM162" s="14"/>
      <c r="GN162" s="14"/>
      <c r="GO162" s="14"/>
      <c r="GP162" s="14"/>
      <c r="GQ162" s="14"/>
      <c r="GR162" s="14"/>
      <c r="GS162" s="14"/>
      <c r="GT162" s="14"/>
      <c r="GU162" s="14"/>
      <c r="GV162" s="14"/>
      <c r="GW162" s="14"/>
      <c r="GX162" s="14"/>
      <c r="GY162" s="14"/>
      <c r="GZ162" s="14"/>
      <c r="HA162" s="14"/>
      <c r="HB162" s="14"/>
      <c r="HC162" s="14"/>
      <c r="HD162" s="14"/>
      <c r="HE162" s="14"/>
      <c r="HF162" s="14"/>
      <c r="HG162" s="14"/>
      <c r="HH162" s="14"/>
      <c r="HI162" s="14"/>
      <c r="HJ162" s="14"/>
      <c r="HK162" s="14"/>
      <c r="HL162" s="14"/>
      <c r="HM162" s="14"/>
      <c r="HN162" s="14"/>
      <c r="HO162" s="14"/>
      <c r="HP162" s="14"/>
      <c r="HQ162" s="14"/>
      <c r="HR162" s="14"/>
      <c r="HS162" s="14"/>
      <c r="HT162" s="14"/>
      <c r="HU162" s="14"/>
      <c r="HV162" s="14"/>
      <c r="HW162" s="14"/>
      <c r="HX162" s="14"/>
      <c r="HY162" s="14"/>
      <c r="HZ162" s="14"/>
      <c r="IA162" s="14"/>
      <c r="IB162" s="14"/>
      <c r="IC162" s="14"/>
      <c r="ID162" s="14"/>
      <c r="IE162" s="14"/>
      <c r="IF162" s="14"/>
      <c r="IG162" s="14"/>
      <c r="IH162" s="14"/>
      <c r="II162" s="14"/>
      <c r="IJ162" s="14"/>
      <c r="IK162" s="14"/>
      <c r="IL162" s="14"/>
      <c r="IM162" s="14"/>
      <c r="IN162" s="14"/>
      <c r="IO162" s="14"/>
      <c r="IP162" s="14"/>
      <c r="IQ162" s="14"/>
      <c r="IR162" s="14"/>
      <c r="IS162" s="14"/>
      <c r="IT162" s="14"/>
      <c r="IU162" s="14"/>
      <c r="IV162" s="14"/>
    </row>
    <row r="163" spans="1:256" s="31" customFormat="1" ht="12.75" customHeight="1">
      <c r="A163" s="27">
        <v>6</v>
      </c>
      <c r="B163" s="9" t="s">
        <v>304</v>
      </c>
      <c r="C163" s="10">
        <v>1</v>
      </c>
      <c r="D163" s="9" t="s">
        <v>27</v>
      </c>
      <c r="E163" s="10">
        <v>3</v>
      </c>
      <c r="F163" s="11" t="s">
        <v>44</v>
      </c>
      <c r="G163" s="27">
        <v>9</v>
      </c>
      <c r="H163" s="11" t="s">
        <v>330</v>
      </c>
      <c r="I163" s="12">
        <v>20</v>
      </c>
      <c r="J163" s="9" t="s">
        <v>331</v>
      </c>
      <c r="K163" s="10" t="s">
        <v>254</v>
      </c>
      <c r="L163" s="9" t="s">
        <v>255</v>
      </c>
      <c r="M163" s="10" t="s">
        <v>323</v>
      </c>
      <c r="N163" s="28" t="s">
        <v>324</v>
      </c>
      <c r="O163" s="13">
        <f t="shared" si="6"/>
        <v>8000000</v>
      </c>
      <c r="P163" s="13">
        <f t="shared" si="7"/>
        <v>0</v>
      </c>
      <c r="Q163" s="13"/>
      <c r="R163" s="13"/>
      <c r="S163" s="13"/>
      <c r="T163" s="13"/>
      <c r="U163" s="13">
        <f t="shared" si="8"/>
        <v>8000000</v>
      </c>
      <c r="V163" s="13">
        <v>8000000</v>
      </c>
      <c r="W163" s="13"/>
      <c r="X163" s="13"/>
      <c r="Y163" s="14"/>
      <c r="Z163" s="14"/>
      <c r="AA163" s="14"/>
      <c r="AB163" s="14"/>
      <c r="AC163" s="14"/>
      <c r="AD163" s="14"/>
      <c r="AE163" s="14"/>
      <c r="AF163" s="14"/>
      <c r="AG163" s="14"/>
      <c r="AH163" s="14"/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  <c r="AZ163" s="14"/>
      <c r="BA163" s="14"/>
      <c r="BB163" s="14"/>
      <c r="BC163" s="14"/>
      <c r="BD163" s="14"/>
      <c r="BE163" s="14"/>
      <c r="BF163" s="14"/>
      <c r="BG163" s="14"/>
      <c r="BH163" s="14"/>
      <c r="BI163" s="14"/>
      <c r="BJ163" s="14"/>
      <c r="BK163" s="14"/>
      <c r="BL163" s="14"/>
      <c r="BM163" s="14"/>
      <c r="BN163" s="14"/>
      <c r="BO163" s="14"/>
      <c r="BP163" s="14"/>
      <c r="BQ163" s="14"/>
      <c r="BR163" s="14"/>
      <c r="BS163" s="14"/>
      <c r="BT163" s="14"/>
      <c r="BU163" s="14"/>
      <c r="BV163" s="14"/>
      <c r="BW163" s="14"/>
      <c r="BX163" s="14"/>
      <c r="BY163" s="14"/>
      <c r="BZ163" s="14"/>
      <c r="CA163" s="14"/>
      <c r="CB163" s="14"/>
      <c r="CC163" s="14"/>
      <c r="CD163" s="14"/>
      <c r="CE163" s="14"/>
      <c r="CF163" s="14"/>
      <c r="CG163" s="14"/>
      <c r="CH163" s="14"/>
      <c r="CI163" s="14"/>
      <c r="CJ163" s="14"/>
      <c r="CK163" s="14"/>
      <c r="CL163" s="14"/>
      <c r="CM163" s="14"/>
      <c r="CN163" s="14"/>
      <c r="CO163" s="14"/>
      <c r="CP163" s="14"/>
      <c r="CQ163" s="14"/>
      <c r="CR163" s="14"/>
      <c r="CS163" s="14"/>
      <c r="CT163" s="14"/>
      <c r="CU163" s="14"/>
      <c r="CV163" s="14"/>
      <c r="CW163" s="14"/>
      <c r="CX163" s="14"/>
      <c r="CY163" s="14"/>
      <c r="CZ163" s="14"/>
      <c r="DA163" s="14"/>
      <c r="DB163" s="14"/>
      <c r="DC163" s="14"/>
      <c r="DD163" s="14"/>
      <c r="DE163" s="14"/>
      <c r="DF163" s="14"/>
      <c r="DG163" s="14"/>
      <c r="DH163" s="14"/>
      <c r="DI163" s="14"/>
      <c r="DJ163" s="14"/>
      <c r="DK163" s="14"/>
      <c r="DL163" s="14"/>
      <c r="DM163" s="14"/>
      <c r="DN163" s="14"/>
      <c r="DO163" s="14"/>
      <c r="DP163" s="14"/>
      <c r="DQ163" s="14"/>
      <c r="DR163" s="14"/>
      <c r="DS163" s="14"/>
      <c r="DT163" s="14"/>
      <c r="DU163" s="14"/>
      <c r="DV163" s="14"/>
      <c r="DW163" s="14"/>
      <c r="DX163" s="14"/>
      <c r="DY163" s="14"/>
      <c r="DZ163" s="14"/>
      <c r="EA163" s="14"/>
      <c r="EB163" s="14"/>
      <c r="EC163" s="14"/>
      <c r="ED163" s="14"/>
      <c r="EE163" s="14"/>
      <c r="EF163" s="14"/>
      <c r="EG163" s="14"/>
      <c r="EH163" s="14"/>
      <c r="EI163" s="14"/>
      <c r="EJ163" s="14"/>
      <c r="EK163" s="14"/>
      <c r="EL163" s="14"/>
      <c r="EM163" s="14"/>
      <c r="EN163" s="14"/>
      <c r="EO163" s="14"/>
      <c r="EP163" s="14"/>
      <c r="EQ163" s="14"/>
      <c r="ER163" s="14"/>
      <c r="ES163" s="14"/>
      <c r="ET163" s="14"/>
      <c r="EU163" s="14"/>
      <c r="EV163" s="14"/>
      <c r="EW163" s="14"/>
      <c r="EX163" s="14"/>
      <c r="EY163" s="14"/>
      <c r="EZ163" s="14"/>
      <c r="FA163" s="14"/>
      <c r="FB163" s="14"/>
      <c r="FC163" s="14"/>
      <c r="FD163" s="14"/>
      <c r="FE163" s="14"/>
      <c r="FF163" s="14"/>
      <c r="FG163" s="14"/>
      <c r="FH163" s="14"/>
      <c r="FI163" s="14"/>
      <c r="FJ163" s="14"/>
      <c r="FK163" s="14"/>
      <c r="FL163" s="14"/>
      <c r="FM163" s="14"/>
      <c r="FN163" s="14"/>
      <c r="FO163" s="14"/>
      <c r="FP163" s="14"/>
      <c r="FQ163" s="14"/>
      <c r="FR163" s="14"/>
      <c r="FS163" s="14"/>
      <c r="FT163" s="14"/>
      <c r="FU163" s="14"/>
      <c r="FV163" s="14"/>
      <c r="FW163" s="14"/>
      <c r="FX163" s="14"/>
      <c r="FY163" s="14"/>
      <c r="FZ163" s="14"/>
      <c r="GA163" s="14"/>
      <c r="GB163" s="14"/>
      <c r="GC163" s="14"/>
      <c r="GD163" s="14"/>
      <c r="GE163" s="14"/>
      <c r="GF163" s="14"/>
      <c r="GG163" s="14"/>
      <c r="GH163" s="14"/>
      <c r="GI163" s="14"/>
      <c r="GJ163" s="14"/>
      <c r="GK163" s="14"/>
      <c r="GL163" s="14"/>
      <c r="GM163" s="14"/>
      <c r="GN163" s="14"/>
      <c r="GO163" s="14"/>
      <c r="GP163" s="14"/>
      <c r="GQ163" s="14"/>
      <c r="GR163" s="14"/>
      <c r="GS163" s="14"/>
      <c r="GT163" s="14"/>
      <c r="GU163" s="14"/>
      <c r="GV163" s="14"/>
      <c r="GW163" s="14"/>
      <c r="GX163" s="14"/>
      <c r="GY163" s="14"/>
      <c r="GZ163" s="14"/>
      <c r="HA163" s="14"/>
      <c r="HB163" s="14"/>
      <c r="HC163" s="14"/>
      <c r="HD163" s="14"/>
      <c r="HE163" s="14"/>
      <c r="HF163" s="14"/>
      <c r="HG163" s="14"/>
      <c r="HH163" s="14"/>
      <c r="HI163" s="14"/>
      <c r="HJ163" s="14"/>
      <c r="HK163" s="14"/>
      <c r="HL163" s="14"/>
      <c r="HM163" s="14"/>
      <c r="HN163" s="14"/>
      <c r="HO163" s="14"/>
      <c r="HP163" s="14"/>
      <c r="HQ163" s="14"/>
      <c r="HR163" s="14"/>
      <c r="HS163" s="14"/>
      <c r="HT163" s="14"/>
      <c r="HU163" s="14"/>
      <c r="HV163" s="14"/>
      <c r="HW163" s="14"/>
      <c r="HX163" s="14"/>
      <c r="HY163" s="14"/>
      <c r="HZ163" s="14"/>
      <c r="IA163" s="14"/>
      <c r="IB163" s="14"/>
      <c r="IC163" s="14"/>
      <c r="ID163" s="14"/>
      <c r="IE163" s="14"/>
      <c r="IF163" s="14"/>
      <c r="IG163" s="14"/>
      <c r="IH163" s="14"/>
      <c r="II163" s="14"/>
      <c r="IJ163" s="14"/>
      <c r="IK163" s="14"/>
      <c r="IL163" s="14"/>
      <c r="IM163" s="14"/>
      <c r="IN163" s="14"/>
      <c r="IO163" s="14"/>
      <c r="IP163" s="14"/>
      <c r="IQ163" s="14"/>
      <c r="IR163" s="14"/>
      <c r="IS163" s="14"/>
      <c r="IT163" s="14"/>
      <c r="IU163" s="14"/>
      <c r="IV163" s="14"/>
    </row>
    <row r="164" spans="1:256" s="31" customFormat="1" ht="12.75" customHeight="1">
      <c r="A164" s="27">
        <v>6</v>
      </c>
      <c r="B164" s="9" t="s">
        <v>304</v>
      </c>
      <c r="C164" s="10">
        <v>1</v>
      </c>
      <c r="D164" s="9" t="s">
        <v>27</v>
      </c>
      <c r="E164" s="10">
        <v>3</v>
      </c>
      <c r="F164" s="11" t="s">
        <v>44</v>
      </c>
      <c r="G164" s="27">
        <v>9</v>
      </c>
      <c r="H164" s="11" t="s">
        <v>330</v>
      </c>
      <c r="I164" s="12">
        <v>20</v>
      </c>
      <c r="J164" s="9" t="s">
        <v>331</v>
      </c>
      <c r="K164" s="10" t="s">
        <v>187</v>
      </c>
      <c r="L164" s="9" t="s">
        <v>332</v>
      </c>
      <c r="M164" s="10" t="s">
        <v>323</v>
      </c>
      <c r="N164" s="28" t="s">
        <v>324</v>
      </c>
      <c r="O164" s="13">
        <f t="shared" si="6"/>
        <v>350801899</v>
      </c>
      <c r="P164" s="13">
        <f t="shared" si="7"/>
        <v>350801899</v>
      </c>
      <c r="Q164" s="13">
        <v>142725517</v>
      </c>
      <c r="R164" s="13">
        <v>174734182</v>
      </c>
      <c r="S164" s="13"/>
      <c r="T164" s="13">
        <v>33342200</v>
      </c>
      <c r="U164" s="13">
        <f t="shared" si="8"/>
        <v>0</v>
      </c>
      <c r="V164" s="13"/>
      <c r="W164" s="13"/>
      <c r="X164" s="13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4"/>
      <c r="BJ164" s="14"/>
      <c r="BK164" s="14"/>
      <c r="BL164" s="14"/>
      <c r="BM164" s="14"/>
      <c r="BN164" s="14"/>
      <c r="BO164" s="14"/>
      <c r="BP164" s="14"/>
      <c r="BQ164" s="14"/>
      <c r="BR164" s="14"/>
      <c r="BS164" s="14"/>
      <c r="BT164" s="14"/>
      <c r="BU164" s="14"/>
      <c r="BV164" s="14"/>
      <c r="BW164" s="14"/>
      <c r="BX164" s="14"/>
      <c r="BY164" s="14"/>
      <c r="BZ164" s="14"/>
      <c r="CA164" s="14"/>
      <c r="CB164" s="14"/>
      <c r="CC164" s="14"/>
      <c r="CD164" s="14"/>
      <c r="CE164" s="14"/>
      <c r="CF164" s="14"/>
      <c r="CG164" s="14"/>
      <c r="CH164" s="14"/>
      <c r="CI164" s="14"/>
      <c r="CJ164" s="14"/>
      <c r="CK164" s="14"/>
      <c r="CL164" s="14"/>
      <c r="CM164" s="14"/>
      <c r="CN164" s="14"/>
      <c r="CO164" s="14"/>
      <c r="CP164" s="14"/>
      <c r="CQ164" s="14"/>
      <c r="CR164" s="14"/>
      <c r="CS164" s="14"/>
      <c r="CT164" s="14"/>
      <c r="CU164" s="14"/>
      <c r="CV164" s="14"/>
      <c r="CW164" s="14"/>
      <c r="CX164" s="14"/>
      <c r="CY164" s="14"/>
      <c r="CZ164" s="14"/>
      <c r="DA164" s="14"/>
      <c r="DB164" s="14"/>
      <c r="DC164" s="14"/>
      <c r="DD164" s="14"/>
      <c r="DE164" s="14"/>
      <c r="DF164" s="14"/>
      <c r="DG164" s="14"/>
      <c r="DH164" s="14"/>
      <c r="DI164" s="14"/>
      <c r="DJ164" s="14"/>
      <c r="DK164" s="14"/>
      <c r="DL164" s="14"/>
      <c r="DM164" s="14"/>
      <c r="DN164" s="14"/>
      <c r="DO164" s="14"/>
      <c r="DP164" s="14"/>
      <c r="DQ164" s="14"/>
      <c r="DR164" s="14"/>
      <c r="DS164" s="14"/>
      <c r="DT164" s="14"/>
      <c r="DU164" s="14"/>
      <c r="DV164" s="14"/>
      <c r="DW164" s="14"/>
      <c r="DX164" s="14"/>
      <c r="DY164" s="14"/>
      <c r="DZ164" s="14"/>
      <c r="EA164" s="14"/>
      <c r="EB164" s="14"/>
      <c r="EC164" s="14"/>
      <c r="ED164" s="14"/>
      <c r="EE164" s="14"/>
      <c r="EF164" s="14"/>
      <c r="EG164" s="14"/>
      <c r="EH164" s="14"/>
      <c r="EI164" s="14"/>
      <c r="EJ164" s="14"/>
      <c r="EK164" s="14"/>
      <c r="EL164" s="14"/>
      <c r="EM164" s="14"/>
      <c r="EN164" s="14"/>
      <c r="EO164" s="14"/>
      <c r="EP164" s="14"/>
      <c r="EQ164" s="14"/>
      <c r="ER164" s="14"/>
      <c r="ES164" s="14"/>
      <c r="ET164" s="14"/>
      <c r="EU164" s="14"/>
      <c r="EV164" s="14"/>
      <c r="EW164" s="14"/>
      <c r="EX164" s="14"/>
      <c r="EY164" s="14"/>
      <c r="EZ164" s="14"/>
      <c r="FA164" s="14"/>
      <c r="FB164" s="14"/>
      <c r="FC164" s="14"/>
      <c r="FD164" s="14"/>
      <c r="FE164" s="14"/>
      <c r="FF164" s="14"/>
      <c r="FG164" s="14"/>
      <c r="FH164" s="14"/>
      <c r="FI164" s="14"/>
      <c r="FJ164" s="14"/>
      <c r="FK164" s="14"/>
      <c r="FL164" s="14"/>
      <c r="FM164" s="14"/>
      <c r="FN164" s="14"/>
      <c r="FO164" s="14"/>
      <c r="FP164" s="14"/>
      <c r="FQ164" s="14"/>
      <c r="FR164" s="14"/>
      <c r="FS164" s="14"/>
      <c r="FT164" s="14"/>
      <c r="FU164" s="14"/>
      <c r="FV164" s="14"/>
      <c r="FW164" s="14"/>
      <c r="FX164" s="14"/>
      <c r="FY164" s="14"/>
      <c r="FZ164" s="14"/>
      <c r="GA164" s="14"/>
      <c r="GB164" s="14"/>
      <c r="GC164" s="14"/>
      <c r="GD164" s="14"/>
      <c r="GE164" s="14"/>
      <c r="GF164" s="14"/>
      <c r="GG164" s="14"/>
      <c r="GH164" s="14"/>
      <c r="GI164" s="14"/>
      <c r="GJ164" s="14"/>
      <c r="GK164" s="14"/>
      <c r="GL164" s="14"/>
      <c r="GM164" s="14"/>
      <c r="GN164" s="14"/>
      <c r="GO164" s="14"/>
      <c r="GP164" s="14"/>
      <c r="GQ164" s="14"/>
      <c r="GR164" s="14"/>
      <c r="GS164" s="14"/>
      <c r="GT164" s="14"/>
      <c r="GU164" s="14"/>
      <c r="GV164" s="14"/>
      <c r="GW164" s="14"/>
      <c r="GX164" s="14"/>
      <c r="GY164" s="14"/>
      <c r="GZ164" s="14"/>
      <c r="HA164" s="14"/>
      <c r="HB164" s="14"/>
      <c r="HC164" s="14"/>
      <c r="HD164" s="14"/>
      <c r="HE164" s="14"/>
      <c r="HF164" s="14"/>
      <c r="HG164" s="14"/>
      <c r="HH164" s="14"/>
      <c r="HI164" s="14"/>
      <c r="HJ164" s="14"/>
      <c r="HK164" s="14"/>
      <c r="HL164" s="14"/>
      <c r="HM164" s="14"/>
      <c r="HN164" s="14"/>
      <c r="HO164" s="14"/>
      <c r="HP164" s="14"/>
      <c r="HQ164" s="14"/>
      <c r="HR164" s="14"/>
      <c r="HS164" s="14"/>
      <c r="HT164" s="14"/>
      <c r="HU164" s="14"/>
      <c r="HV164" s="14"/>
      <c r="HW164" s="14"/>
      <c r="HX164" s="14"/>
      <c r="HY164" s="14"/>
      <c r="HZ164" s="14"/>
      <c r="IA164" s="14"/>
      <c r="IB164" s="14"/>
      <c r="IC164" s="14"/>
      <c r="ID164" s="14"/>
      <c r="IE164" s="14"/>
      <c r="IF164" s="14"/>
      <c r="IG164" s="14"/>
      <c r="IH164" s="14"/>
      <c r="II164" s="14"/>
      <c r="IJ164" s="14"/>
      <c r="IK164" s="14"/>
      <c r="IL164" s="14"/>
      <c r="IM164" s="14"/>
      <c r="IN164" s="14"/>
      <c r="IO164" s="14"/>
      <c r="IP164" s="14"/>
      <c r="IQ164" s="14"/>
      <c r="IR164" s="14"/>
      <c r="IS164" s="14"/>
      <c r="IT164" s="14"/>
      <c r="IU164" s="14"/>
      <c r="IV164" s="14"/>
    </row>
    <row r="165" spans="1:256" s="31" customFormat="1" ht="12.75" customHeight="1">
      <c r="A165" s="27">
        <v>6</v>
      </c>
      <c r="B165" s="9" t="s">
        <v>304</v>
      </c>
      <c r="C165" s="10">
        <v>1</v>
      </c>
      <c r="D165" s="9" t="s">
        <v>27</v>
      </c>
      <c r="E165" s="10">
        <v>3</v>
      </c>
      <c r="F165" s="11" t="s">
        <v>44</v>
      </c>
      <c r="G165" s="27">
        <v>9</v>
      </c>
      <c r="H165" s="11" t="s">
        <v>330</v>
      </c>
      <c r="I165" s="12">
        <v>20</v>
      </c>
      <c r="J165" s="9" t="s">
        <v>331</v>
      </c>
      <c r="K165" s="10" t="s">
        <v>333</v>
      </c>
      <c r="L165" s="9" t="s">
        <v>334</v>
      </c>
      <c r="M165" s="10" t="s">
        <v>323</v>
      </c>
      <c r="N165" s="28" t="s">
        <v>324</v>
      </c>
      <c r="O165" s="13">
        <f t="shared" si="6"/>
        <v>170000000</v>
      </c>
      <c r="P165" s="13">
        <f t="shared" si="7"/>
        <v>170000000</v>
      </c>
      <c r="Q165" s="13"/>
      <c r="R165" s="13"/>
      <c r="S165" s="13">
        <v>170000000</v>
      </c>
      <c r="T165" s="13"/>
      <c r="U165" s="13">
        <f t="shared" si="8"/>
        <v>0</v>
      </c>
      <c r="V165" s="13"/>
      <c r="W165" s="13"/>
      <c r="X165" s="13"/>
      <c r="Y165" s="14"/>
      <c r="Z165" s="14"/>
      <c r="AA165" s="14"/>
      <c r="AB165" s="14"/>
      <c r="AC165" s="14"/>
      <c r="AD165" s="14"/>
      <c r="AE165" s="14"/>
      <c r="AF165" s="14"/>
      <c r="AG165" s="14"/>
      <c r="AH165" s="14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  <c r="AZ165" s="14"/>
      <c r="BA165" s="14"/>
      <c r="BB165" s="14"/>
      <c r="BC165" s="14"/>
      <c r="BD165" s="14"/>
      <c r="BE165" s="14"/>
      <c r="BF165" s="14"/>
      <c r="BG165" s="14"/>
      <c r="BH165" s="14"/>
      <c r="BI165" s="14"/>
      <c r="BJ165" s="14"/>
      <c r="BK165" s="14"/>
      <c r="BL165" s="14"/>
      <c r="BM165" s="14"/>
      <c r="BN165" s="14"/>
      <c r="BO165" s="14"/>
      <c r="BP165" s="14"/>
      <c r="BQ165" s="14"/>
      <c r="BR165" s="14"/>
      <c r="BS165" s="14"/>
      <c r="BT165" s="14"/>
      <c r="BU165" s="14"/>
      <c r="BV165" s="14"/>
      <c r="BW165" s="14"/>
      <c r="BX165" s="14"/>
      <c r="BY165" s="14"/>
      <c r="BZ165" s="14"/>
      <c r="CA165" s="14"/>
      <c r="CB165" s="14"/>
      <c r="CC165" s="14"/>
      <c r="CD165" s="14"/>
      <c r="CE165" s="14"/>
      <c r="CF165" s="14"/>
      <c r="CG165" s="14"/>
      <c r="CH165" s="14"/>
      <c r="CI165" s="14"/>
      <c r="CJ165" s="14"/>
      <c r="CK165" s="14"/>
      <c r="CL165" s="14"/>
      <c r="CM165" s="14"/>
      <c r="CN165" s="14"/>
      <c r="CO165" s="14"/>
      <c r="CP165" s="14"/>
      <c r="CQ165" s="14"/>
      <c r="CR165" s="14"/>
      <c r="CS165" s="14"/>
      <c r="CT165" s="14"/>
      <c r="CU165" s="14"/>
      <c r="CV165" s="14"/>
      <c r="CW165" s="14"/>
      <c r="CX165" s="14"/>
      <c r="CY165" s="14"/>
      <c r="CZ165" s="14"/>
      <c r="DA165" s="14"/>
      <c r="DB165" s="14"/>
      <c r="DC165" s="14"/>
      <c r="DD165" s="14"/>
      <c r="DE165" s="14"/>
      <c r="DF165" s="14"/>
      <c r="DG165" s="14"/>
      <c r="DH165" s="14"/>
      <c r="DI165" s="14"/>
      <c r="DJ165" s="14"/>
      <c r="DK165" s="14"/>
      <c r="DL165" s="14"/>
      <c r="DM165" s="14"/>
      <c r="DN165" s="14"/>
      <c r="DO165" s="14"/>
      <c r="DP165" s="14"/>
      <c r="DQ165" s="14"/>
      <c r="DR165" s="14"/>
      <c r="DS165" s="14"/>
      <c r="DT165" s="14"/>
      <c r="DU165" s="14"/>
      <c r="DV165" s="14"/>
      <c r="DW165" s="14"/>
      <c r="DX165" s="14"/>
      <c r="DY165" s="14"/>
      <c r="DZ165" s="14"/>
      <c r="EA165" s="14"/>
      <c r="EB165" s="14"/>
      <c r="EC165" s="14"/>
      <c r="ED165" s="14"/>
      <c r="EE165" s="14"/>
      <c r="EF165" s="14"/>
      <c r="EG165" s="14"/>
      <c r="EH165" s="14"/>
      <c r="EI165" s="14"/>
      <c r="EJ165" s="14"/>
      <c r="EK165" s="14"/>
      <c r="EL165" s="14"/>
      <c r="EM165" s="14"/>
      <c r="EN165" s="14"/>
      <c r="EO165" s="14"/>
      <c r="EP165" s="14"/>
      <c r="EQ165" s="14"/>
      <c r="ER165" s="14"/>
      <c r="ES165" s="14"/>
      <c r="ET165" s="14"/>
      <c r="EU165" s="14"/>
      <c r="EV165" s="14"/>
      <c r="EW165" s="14"/>
      <c r="EX165" s="14"/>
      <c r="EY165" s="14"/>
      <c r="EZ165" s="14"/>
      <c r="FA165" s="14"/>
      <c r="FB165" s="14"/>
      <c r="FC165" s="14"/>
      <c r="FD165" s="14"/>
      <c r="FE165" s="14"/>
      <c r="FF165" s="14"/>
      <c r="FG165" s="14"/>
      <c r="FH165" s="14"/>
      <c r="FI165" s="14"/>
      <c r="FJ165" s="14"/>
      <c r="FK165" s="14"/>
      <c r="FL165" s="14"/>
      <c r="FM165" s="14"/>
      <c r="FN165" s="14"/>
      <c r="FO165" s="14"/>
      <c r="FP165" s="14"/>
      <c r="FQ165" s="14"/>
      <c r="FR165" s="14"/>
      <c r="FS165" s="14"/>
      <c r="FT165" s="14"/>
      <c r="FU165" s="14"/>
      <c r="FV165" s="14"/>
      <c r="FW165" s="14"/>
      <c r="FX165" s="14"/>
      <c r="FY165" s="14"/>
      <c r="FZ165" s="14"/>
      <c r="GA165" s="14"/>
      <c r="GB165" s="14"/>
      <c r="GC165" s="14"/>
      <c r="GD165" s="14"/>
      <c r="GE165" s="14"/>
      <c r="GF165" s="14"/>
      <c r="GG165" s="14"/>
      <c r="GH165" s="14"/>
      <c r="GI165" s="14"/>
      <c r="GJ165" s="14"/>
      <c r="GK165" s="14"/>
      <c r="GL165" s="14"/>
      <c r="GM165" s="14"/>
      <c r="GN165" s="14"/>
      <c r="GO165" s="14"/>
      <c r="GP165" s="14"/>
      <c r="GQ165" s="14"/>
      <c r="GR165" s="14"/>
      <c r="GS165" s="14"/>
      <c r="GT165" s="14"/>
      <c r="GU165" s="14"/>
      <c r="GV165" s="14"/>
      <c r="GW165" s="14"/>
      <c r="GX165" s="14"/>
      <c r="GY165" s="14"/>
      <c r="GZ165" s="14"/>
      <c r="HA165" s="14"/>
      <c r="HB165" s="14"/>
      <c r="HC165" s="14"/>
      <c r="HD165" s="14"/>
      <c r="HE165" s="14"/>
      <c r="HF165" s="14"/>
      <c r="HG165" s="14"/>
      <c r="HH165" s="14"/>
      <c r="HI165" s="14"/>
      <c r="HJ165" s="14"/>
      <c r="HK165" s="14"/>
      <c r="HL165" s="14"/>
      <c r="HM165" s="14"/>
      <c r="HN165" s="14"/>
      <c r="HO165" s="14"/>
      <c r="HP165" s="14"/>
      <c r="HQ165" s="14"/>
      <c r="HR165" s="14"/>
      <c r="HS165" s="14"/>
      <c r="HT165" s="14"/>
      <c r="HU165" s="14"/>
      <c r="HV165" s="14"/>
      <c r="HW165" s="14"/>
      <c r="HX165" s="14"/>
      <c r="HY165" s="14"/>
      <c r="HZ165" s="14"/>
      <c r="IA165" s="14"/>
      <c r="IB165" s="14"/>
      <c r="IC165" s="14"/>
      <c r="ID165" s="14"/>
      <c r="IE165" s="14"/>
      <c r="IF165" s="14"/>
      <c r="IG165" s="14"/>
      <c r="IH165" s="14"/>
      <c r="II165" s="14"/>
      <c r="IJ165" s="14"/>
      <c r="IK165" s="14"/>
      <c r="IL165" s="14"/>
      <c r="IM165" s="14"/>
      <c r="IN165" s="14"/>
      <c r="IO165" s="14"/>
      <c r="IP165" s="14"/>
      <c r="IQ165" s="14"/>
      <c r="IR165" s="14"/>
      <c r="IS165" s="14"/>
      <c r="IT165" s="14"/>
      <c r="IU165" s="14"/>
      <c r="IV165" s="14"/>
    </row>
    <row r="166" spans="1:256" s="31" customFormat="1" ht="12.75" customHeight="1">
      <c r="A166" s="27">
        <v>6</v>
      </c>
      <c r="B166" s="9" t="s">
        <v>304</v>
      </c>
      <c r="C166" s="10">
        <v>1</v>
      </c>
      <c r="D166" s="9" t="s">
        <v>27</v>
      </c>
      <c r="E166" s="10">
        <v>3</v>
      </c>
      <c r="F166" s="11" t="s">
        <v>44</v>
      </c>
      <c r="G166" s="27">
        <v>9</v>
      </c>
      <c r="H166" s="11" t="s">
        <v>330</v>
      </c>
      <c r="I166" s="12">
        <v>20</v>
      </c>
      <c r="J166" s="9" t="s">
        <v>331</v>
      </c>
      <c r="K166" s="10" t="s">
        <v>335</v>
      </c>
      <c r="L166" s="9" t="s">
        <v>336</v>
      </c>
      <c r="M166" s="10" t="s">
        <v>323</v>
      </c>
      <c r="N166" s="28" t="s">
        <v>324</v>
      </c>
      <c r="O166" s="13">
        <f t="shared" si="6"/>
        <v>100000000</v>
      </c>
      <c r="P166" s="13">
        <f t="shared" si="7"/>
        <v>100000000</v>
      </c>
      <c r="Q166" s="13"/>
      <c r="R166" s="13"/>
      <c r="S166" s="13">
        <v>100000000</v>
      </c>
      <c r="T166" s="13"/>
      <c r="U166" s="13">
        <f t="shared" si="8"/>
        <v>0</v>
      </c>
      <c r="V166" s="13"/>
      <c r="W166" s="13"/>
      <c r="X166" s="13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4"/>
      <c r="BJ166" s="14"/>
      <c r="BK166" s="14"/>
      <c r="BL166" s="14"/>
      <c r="BM166" s="14"/>
      <c r="BN166" s="14"/>
      <c r="BO166" s="14"/>
      <c r="BP166" s="14"/>
      <c r="BQ166" s="14"/>
      <c r="BR166" s="14"/>
      <c r="BS166" s="14"/>
      <c r="BT166" s="14"/>
      <c r="BU166" s="14"/>
      <c r="BV166" s="14"/>
      <c r="BW166" s="14"/>
      <c r="BX166" s="14"/>
      <c r="BY166" s="14"/>
      <c r="BZ166" s="14"/>
      <c r="CA166" s="14"/>
      <c r="CB166" s="14"/>
      <c r="CC166" s="14"/>
      <c r="CD166" s="14"/>
      <c r="CE166" s="14"/>
      <c r="CF166" s="14"/>
      <c r="CG166" s="14"/>
      <c r="CH166" s="14"/>
      <c r="CI166" s="14"/>
      <c r="CJ166" s="14"/>
      <c r="CK166" s="14"/>
      <c r="CL166" s="14"/>
      <c r="CM166" s="14"/>
      <c r="CN166" s="14"/>
      <c r="CO166" s="14"/>
      <c r="CP166" s="14"/>
      <c r="CQ166" s="14"/>
      <c r="CR166" s="14"/>
      <c r="CS166" s="14"/>
      <c r="CT166" s="14"/>
      <c r="CU166" s="14"/>
      <c r="CV166" s="14"/>
      <c r="CW166" s="14"/>
      <c r="CX166" s="14"/>
      <c r="CY166" s="14"/>
      <c r="CZ166" s="14"/>
      <c r="DA166" s="14"/>
      <c r="DB166" s="14"/>
      <c r="DC166" s="14"/>
      <c r="DD166" s="14"/>
      <c r="DE166" s="14"/>
      <c r="DF166" s="14"/>
      <c r="DG166" s="14"/>
      <c r="DH166" s="14"/>
      <c r="DI166" s="14"/>
      <c r="DJ166" s="14"/>
      <c r="DK166" s="14"/>
      <c r="DL166" s="14"/>
      <c r="DM166" s="14"/>
      <c r="DN166" s="14"/>
      <c r="DO166" s="14"/>
      <c r="DP166" s="14"/>
      <c r="DQ166" s="14"/>
      <c r="DR166" s="14"/>
      <c r="DS166" s="14"/>
      <c r="DT166" s="14"/>
      <c r="DU166" s="14"/>
      <c r="DV166" s="14"/>
      <c r="DW166" s="14"/>
      <c r="DX166" s="14"/>
      <c r="DY166" s="14"/>
      <c r="DZ166" s="14"/>
      <c r="EA166" s="14"/>
      <c r="EB166" s="14"/>
      <c r="EC166" s="14"/>
      <c r="ED166" s="14"/>
      <c r="EE166" s="14"/>
      <c r="EF166" s="14"/>
      <c r="EG166" s="14"/>
      <c r="EH166" s="14"/>
      <c r="EI166" s="14"/>
      <c r="EJ166" s="14"/>
      <c r="EK166" s="14"/>
      <c r="EL166" s="14"/>
      <c r="EM166" s="14"/>
      <c r="EN166" s="14"/>
      <c r="EO166" s="14"/>
      <c r="EP166" s="14"/>
      <c r="EQ166" s="14"/>
      <c r="ER166" s="14"/>
      <c r="ES166" s="14"/>
      <c r="ET166" s="14"/>
      <c r="EU166" s="14"/>
      <c r="EV166" s="14"/>
      <c r="EW166" s="14"/>
      <c r="EX166" s="14"/>
      <c r="EY166" s="14"/>
      <c r="EZ166" s="14"/>
      <c r="FA166" s="14"/>
      <c r="FB166" s="14"/>
      <c r="FC166" s="14"/>
      <c r="FD166" s="14"/>
      <c r="FE166" s="14"/>
      <c r="FF166" s="14"/>
      <c r="FG166" s="14"/>
      <c r="FH166" s="14"/>
      <c r="FI166" s="14"/>
      <c r="FJ166" s="14"/>
      <c r="FK166" s="14"/>
      <c r="FL166" s="14"/>
      <c r="FM166" s="14"/>
      <c r="FN166" s="14"/>
      <c r="FO166" s="14"/>
      <c r="FP166" s="14"/>
      <c r="FQ166" s="14"/>
      <c r="FR166" s="14"/>
      <c r="FS166" s="14"/>
      <c r="FT166" s="14"/>
      <c r="FU166" s="14"/>
      <c r="FV166" s="14"/>
      <c r="FW166" s="14"/>
      <c r="FX166" s="14"/>
      <c r="FY166" s="14"/>
      <c r="FZ166" s="14"/>
      <c r="GA166" s="14"/>
      <c r="GB166" s="14"/>
      <c r="GC166" s="14"/>
      <c r="GD166" s="14"/>
      <c r="GE166" s="14"/>
      <c r="GF166" s="14"/>
      <c r="GG166" s="14"/>
      <c r="GH166" s="14"/>
      <c r="GI166" s="14"/>
      <c r="GJ166" s="14"/>
      <c r="GK166" s="14"/>
      <c r="GL166" s="14"/>
      <c r="GM166" s="14"/>
      <c r="GN166" s="14"/>
      <c r="GO166" s="14"/>
      <c r="GP166" s="14"/>
      <c r="GQ166" s="14"/>
      <c r="GR166" s="14"/>
      <c r="GS166" s="14"/>
      <c r="GT166" s="14"/>
      <c r="GU166" s="14"/>
      <c r="GV166" s="14"/>
      <c r="GW166" s="14"/>
      <c r="GX166" s="14"/>
      <c r="GY166" s="14"/>
      <c r="GZ166" s="14"/>
      <c r="HA166" s="14"/>
      <c r="HB166" s="14"/>
      <c r="HC166" s="14"/>
      <c r="HD166" s="14"/>
      <c r="HE166" s="14"/>
      <c r="HF166" s="14"/>
      <c r="HG166" s="14"/>
      <c r="HH166" s="14"/>
      <c r="HI166" s="14"/>
      <c r="HJ166" s="14"/>
      <c r="HK166" s="14"/>
      <c r="HL166" s="14"/>
      <c r="HM166" s="14"/>
      <c r="HN166" s="14"/>
      <c r="HO166" s="14"/>
      <c r="HP166" s="14"/>
      <c r="HQ166" s="14"/>
      <c r="HR166" s="14"/>
      <c r="HS166" s="14"/>
      <c r="HT166" s="14"/>
      <c r="HU166" s="14"/>
      <c r="HV166" s="14"/>
      <c r="HW166" s="14"/>
      <c r="HX166" s="14"/>
      <c r="HY166" s="14"/>
      <c r="HZ166" s="14"/>
      <c r="IA166" s="14"/>
      <c r="IB166" s="14"/>
      <c r="IC166" s="14"/>
      <c r="ID166" s="14"/>
      <c r="IE166" s="14"/>
      <c r="IF166" s="14"/>
      <c r="IG166" s="14"/>
      <c r="IH166" s="14"/>
      <c r="II166" s="14"/>
      <c r="IJ166" s="14"/>
      <c r="IK166" s="14"/>
      <c r="IL166" s="14"/>
      <c r="IM166" s="14"/>
      <c r="IN166" s="14"/>
      <c r="IO166" s="14"/>
      <c r="IP166" s="14"/>
      <c r="IQ166" s="14"/>
      <c r="IR166" s="14"/>
      <c r="IS166" s="14"/>
      <c r="IT166" s="14"/>
      <c r="IU166" s="14"/>
      <c r="IV166" s="14"/>
    </row>
    <row r="167" spans="1:256" s="31" customFormat="1" ht="12.75" customHeight="1">
      <c r="A167" s="27">
        <v>6</v>
      </c>
      <c r="B167" s="9" t="s">
        <v>304</v>
      </c>
      <c r="C167" s="10">
        <v>1</v>
      </c>
      <c r="D167" s="9" t="s">
        <v>27</v>
      </c>
      <c r="E167" s="10">
        <v>5</v>
      </c>
      <c r="F167" s="11" t="s">
        <v>337</v>
      </c>
      <c r="G167" s="27">
        <v>1</v>
      </c>
      <c r="H167" s="11" t="s">
        <v>338</v>
      </c>
      <c r="I167" s="12">
        <v>2</v>
      </c>
      <c r="J167" s="9" t="s">
        <v>46</v>
      </c>
      <c r="K167" s="10" t="s">
        <v>47</v>
      </c>
      <c r="L167" s="9" t="s">
        <v>48</v>
      </c>
      <c r="M167" s="10" t="s">
        <v>127</v>
      </c>
      <c r="N167" s="28" t="s">
        <v>311</v>
      </c>
      <c r="O167" s="13">
        <f t="shared" si="6"/>
        <v>252642147</v>
      </c>
      <c r="P167" s="13">
        <f t="shared" si="7"/>
        <v>252642147</v>
      </c>
      <c r="Q167" s="13">
        <v>251006348</v>
      </c>
      <c r="R167" s="13">
        <v>764699</v>
      </c>
      <c r="S167" s="13"/>
      <c r="T167" s="13">
        <v>871100</v>
      </c>
      <c r="U167" s="13">
        <f t="shared" si="8"/>
        <v>0</v>
      </c>
      <c r="V167" s="13"/>
      <c r="W167" s="13"/>
      <c r="X167" s="13"/>
      <c r="Y167" s="14"/>
      <c r="Z167" s="14"/>
      <c r="AA167" s="14"/>
      <c r="AB167" s="14"/>
      <c r="AC167" s="14"/>
      <c r="AD167" s="14"/>
      <c r="AE167" s="14"/>
      <c r="AF167" s="14"/>
      <c r="AG167" s="14"/>
      <c r="AH167" s="14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  <c r="AZ167" s="14"/>
      <c r="BA167" s="14"/>
      <c r="BB167" s="14"/>
      <c r="BC167" s="14"/>
      <c r="BD167" s="14"/>
      <c r="BE167" s="14"/>
      <c r="BF167" s="14"/>
      <c r="BG167" s="14"/>
      <c r="BH167" s="14"/>
      <c r="BI167" s="14"/>
      <c r="BJ167" s="14"/>
      <c r="BK167" s="14"/>
      <c r="BL167" s="14"/>
      <c r="BM167" s="14"/>
      <c r="BN167" s="14"/>
      <c r="BO167" s="14"/>
      <c r="BP167" s="14"/>
      <c r="BQ167" s="14"/>
      <c r="BR167" s="14"/>
      <c r="BS167" s="14"/>
      <c r="BT167" s="14"/>
      <c r="BU167" s="14"/>
      <c r="BV167" s="14"/>
      <c r="BW167" s="14"/>
      <c r="BX167" s="14"/>
      <c r="BY167" s="14"/>
      <c r="BZ167" s="14"/>
      <c r="CA167" s="14"/>
      <c r="CB167" s="14"/>
      <c r="CC167" s="14"/>
      <c r="CD167" s="14"/>
      <c r="CE167" s="14"/>
      <c r="CF167" s="14"/>
      <c r="CG167" s="14"/>
      <c r="CH167" s="14"/>
      <c r="CI167" s="14"/>
      <c r="CJ167" s="14"/>
      <c r="CK167" s="14"/>
      <c r="CL167" s="14"/>
      <c r="CM167" s="14"/>
      <c r="CN167" s="14"/>
      <c r="CO167" s="14"/>
      <c r="CP167" s="14"/>
      <c r="CQ167" s="14"/>
      <c r="CR167" s="14"/>
      <c r="CS167" s="14"/>
      <c r="CT167" s="14"/>
      <c r="CU167" s="14"/>
      <c r="CV167" s="14"/>
      <c r="CW167" s="14"/>
      <c r="CX167" s="14"/>
      <c r="CY167" s="14"/>
      <c r="CZ167" s="14"/>
      <c r="DA167" s="14"/>
      <c r="DB167" s="14"/>
      <c r="DC167" s="14"/>
      <c r="DD167" s="14"/>
      <c r="DE167" s="14"/>
      <c r="DF167" s="14"/>
      <c r="DG167" s="14"/>
      <c r="DH167" s="14"/>
      <c r="DI167" s="14"/>
      <c r="DJ167" s="14"/>
      <c r="DK167" s="14"/>
      <c r="DL167" s="14"/>
      <c r="DM167" s="14"/>
      <c r="DN167" s="14"/>
      <c r="DO167" s="14"/>
      <c r="DP167" s="14"/>
      <c r="DQ167" s="14"/>
      <c r="DR167" s="14"/>
      <c r="DS167" s="14"/>
      <c r="DT167" s="14"/>
      <c r="DU167" s="14"/>
      <c r="DV167" s="14"/>
      <c r="DW167" s="14"/>
      <c r="DX167" s="14"/>
      <c r="DY167" s="14"/>
      <c r="DZ167" s="14"/>
      <c r="EA167" s="14"/>
      <c r="EB167" s="14"/>
      <c r="EC167" s="14"/>
      <c r="ED167" s="14"/>
      <c r="EE167" s="14"/>
      <c r="EF167" s="14"/>
      <c r="EG167" s="14"/>
      <c r="EH167" s="14"/>
      <c r="EI167" s="14"/>
      <c r="EJ167" s="14"/>
      <c r="EK167" s="14"/>
      <c r="EL167" s="14"/>
      <c r="EM167" s="14"/>
      <c r="EN167" s="14"/>
      <c r="EO167" s="14"/>
      <c r="EP167" s="14"/>
      <c r="EQ167" s="14"/>
      <c r="ER167" s="14"/>
      <c r="ES167" s="14"/>
      <c r="ET167" s="14"/>
      <c r="EU167" s="14"/>
      <c r="EV167" s="14"/>
      <c r="EW167" s="14"/>
      <c r="EX167" s="14"/>
      <c r="EY167" s="14"/>
      <c r="EZ167" s="14"/>
      <c r="FA167" s="14"/>
      <c r="FB167" s="14"/>
      <c r="FC167" s="14"/>
      <c r="FD167" s="14"/>
      <c r="FE167" s="14"/>
      <c r="FF167" s="14"/>
      <c r="FG167" s="14"/>
      <c r="FH167" s="14"/>
      <c r="FI167" s="14"/>
      <c r="FJ167" s="14"/>
      <c r="FK167" s="14"/>
      <c r="FL167" s="14"/>
      <c r="FM167" s="14"/>
      <c r="FN167" s="14"/>
      <c r="FO167" s="14"/>
      <c r="FP167" s="14"/>
      <c r="FQ167" s="14"/>
      <c r="FR167" s="14"/>
      <c r="FS167" s="14"/>
      <c r="FT167" s="14"/>
      <c r="FU167" s="14"/>
      <c r="FV167" s="14"/>
      <c r="FW167" s="14"/>
      <c r="FX167" s="14"/>
      <c r="FY167" s="14"/>
      <c r="FZ167" s="14"/>
      <c r="GA167" s="14"/>
      <c r="GB167" s="14"/>
      <c r="GC167" s="14"/>
      <c r="GD167" s="14"/>
      <c r="GE167" s="14"/>
      <c r="GF167" s="14"/>
      <c r="GG167" s="14"/>
      <c r="GH167" s="14"/>
      <c r="GI167" s="14"/>
      <c r="GJ167" s="14"/>
      <c r="GK167" s="14"/>
      <c r="GL167" s="14"/>
      <c r="GM167" s="14"/>
      <c r="GN167" s="14"/>
      <c r="GO167" s="14"/>
      <c r="GP167" s="14"/>
      <c r="GQ167" s="14"/>
      <c r="GR167" s="14"/>
      <c r="GS167" s="14"/>
      <c r="GT167" s="14"/>
      <c r="GU167" s="14"/>
      <c r="GV167" s="14"/>
      <c r="GW167" s="14"/>
      <c r="GX167" s="14"/>
      <c r="GY167" s="14"/>
      <c r="GZ167" s="14"/>
      <c r="HA167" s="14"/>
      <c r="HB167" s="14"/>
      <c r="HC167" s="14"/>
      <c r="HD167" s="14"/>
      <c r="HE167" s="14"/>
      <c r="HF167" s="14"/>
      <c r="HG167" s="14"/>
      <c r="HH167" s="14"/>
      <c r="HI167" s="14"/>
      <c r="HJ167" s="14"/>
      <c r="HK167" s="14"/>
      <c r="HL167" s="14"/>
      <c r="HM167" s="14"/>
      <c r="HN167" s="14"/>
      <c r="HO167" s="14"/>
      <c r="HP167" s="14"/>
      <c r="HQ167" s="14"/>
      <c r="HR167" s="14"/>
      <c r="HS167" s="14"/>
      <c r="HT167" s="14"/>
      <c r="HU167" s="14"/>
      <c r="HV167" s="14"/>
      <c r="HW167" s="14"/>
      <c r="HX167" s="14"/>
      <c r="HY167" s="14"/>
      <c r="HZ167" s="14"/>
      <c r="IA167" s="14"/>
      <c r="IB167" s="14"/>
      <c r="IC167" s="14"/>
      <c r="ID167" s="14"/>
      <c r="IE167" s="14"/>
      <c r="IF167" s="14"/>
      <c r="IG167" s="14"/>
      <c r="IH167" s="14"/>
      <c r="II167" s="14"/>
      <c r="IJ167" s="14"/>
      <c r="IK167" s="14"/>
      <c r="IL167" s="14"/>
      <c r="IM167" s="14"/>
      <c r="IN167" s="14"/>
      <c r="IO167" s="14"/>
      <c r="IP167" s="14"/>
      <c r="IQ167" s="14"/>
      <c r="IR167" s="14"/>
      <c r="IS167" s="14"/>
      <c r="IT167" s="14"/>
      <c r="IU167" s="14"/>
      <c r="IV167" s="14"/>
    </row>
    <row r="168" spans="1:256" s="31" customFormat="1" ht="12.75" customHeight="1">
      <c r="A168" s="27">
        <v>6</v>
      </c>
      <c r="B168" s="9" t="s">
        <v>304</v>
      </c>
      <c r="C168" s="10">
        <v>1</v>
      </c>
      <c r="D168" s="9" t="s">
        <v>27</v>
      </c>
      <c r="E168" s="10">
        <v>5</v>
      </c>
      <c r="F168" s="11" t="s">
        <v>337</v>
      </c>
      <c r="G168" s="27">
        <v>1</v>
      </c>
      <c r="H168" s="11" t="s">
        <v>338</v>
      </c>
      <c r="I168" s="12">
        <v>2</v>
      </c>
      <c r="J168" s="9" t="s">
        <v>46</v>
      </c>
      <c r="K168" s="10" t="s">
        <v>47</v>
      </c>
      <c r="L168" s="9" t="s">
        <v>48</v>
      </c>
      <c r="M168" s="10" t="s">
        <v>302</v>
      </c>
      <c r="N168" s="28" t="s">
        <v>312</v>
      </c>
      <c r="O168" s="13">
        <f t="shared" si="6"/>
        <v>10912413</v>
      </c>
      <c r="P168" s="13">
        <f t="shared" si="7"/>
        <v>10912413</v>
      </c>
      <c r="Q168" s="13">
        <v>10898597</v>
      </c>
      <c r="R168" s="13">
        <v>13816</v>
      </c>
      <c r="S168" s="13"/>
      <c r="T168" s="13"/>
      <c r="U168" s="13">
        <f t="shared" si="8"/>
        <v>0</v>
      </c>
      <c r="V168" s="13"/>
      <c r="W168" s="13"/>
      <c r="X168" s="13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4"/>
      <c r="BJ168" s="14"/>
      <c r="BK168" s="14"/>
      <c r="BL168" s="14"/>
      <c r="BM168" s="14"/>
      <c r="BN168" s="14"/>
      <c r="BO168" s="14"/>
      <c r="BP168" s="14"/>
      <c r="BQ168" s="14"/>
      <c r="BR168" s="14"/>
      <c r="BS168" s="14"/>
      <c r="BT168" s="14"/>
      <c r="BU168" s="14"/>
      <c r="BV168" s="14"/>
      <c r="BW168" s="14"/>
      <c r="BX168" s="14"/>
      <c r="BY168" s="14"/>
      <c r="BZ168" s="14"/>
      <c r="CA168" s="14"/>
      <c r="CB168" s="14"/>
      <c r="CC168" s="14"/>
      <c r="CD168" s="14"/>
      <c r="CE168" s="14"/>
      <c r="CF168" s="14"/>
      <c r="CG168" s="14"/>
      <c r="CH168" s="14"/>
      <c r="CI168" s="14"/>
      <c r="CJ168" s="14"/>
      <c r="CK168" s="14"/>
      <c r="CL168" s="14"/>
      <c r="CM168" s="14"/>
      <c r="CN168" s="14"/>
      <c r="CO168" s="14"/>
      <c r="CP168" s="14"/>
      <c r="CQ168" s="14"/>
      <c r="CR168" s="14"/>
      <c r="CS168" s="14"/>
      <c r="CT168" s="14"/>
      <c r="CU168" s="14"/>
      <c r="CV168" s="14"/>
      <c r="CW168" s="14"/>
      <c r="CX168" s="14"/>
      <c r="CY168" s="14"/>
      <c r="CZ168" s="14"/>
      <c r="DA168" s="14"/>
      <c r="DB168" s="14"/>
      <c r="DC168" s="14"/>
      <c r="DD168" s="14"/>
      <c r="DE168" s="14"/>
      <c r="DF168" s="14"/>
      <c r="DG168" s="14"/>
      <c r="DH168" s="14"/>
      <c r="DI168" s="14"/>
      <c r="DJ168" s="14"/>
      <c r="DK168" s="14"/>
      <c r="DL168" s="14"/>
      <c r="DM168" s="14"/>
      <c r="DN168" s="14"/>
      <c r="DO168" s="14"/>
      <c r="DP168" s="14"/>
      <c r="DQ168" s="14"/>
      <c r="DR168" s="14"/>
      <c r="DS168" s="14"/>
      <c r="DT168" s="14"/>
      <c r="DU168" s="14"/>
      <c r="DV168" s="14"/>
      <c r="DW168" s="14"/>
      <c r="DX168" s="14"/>
      <c r="DY168" s="14"/>
      <c r="DZ168" s="14"/>
      <c r="EA168" s="14"/>
      <c r="EB168" s="14"/>
      <c r="EC168" s="14"/>
      <c r="ED168" s="14"/>
      <c r="EE168" s="14"/>
      <c r="EF168" s="14"/>
      <c r="EG168" s="14"/>
      <c r="EH168" s="14"/>
      <c r="EI168" s="14"/>
      <c r="EJ168" s="14"/>
      <c r="EK168" s="14"/>
      <c r="EL168" s="14"/>
      <c r="EM168" s="14"/>
      <c r="EN168" s="14"/>
      <c r="EO168" s="14"/>
      <c r="EP168" s="14"/>
      <c r="EQ168" s="14"/>
      <c r="ER168" s="14"/>
      <c r="ES168" s="14"/>
      <c r="ET168" s="14"/>
      <c r="EU168" s="14"/>
      <c r="EV168" s="14"/>
      <c r="EW168" s="14"/>
      <c r="EX168" s="14"/>
      <c r="EY168" s="14"/>
      <c r="EZ168" s="14"/>
      <c r="FA168" s="14"/>
      <c r="FB168" s="14"/>
      <c r="FC168" s="14"/>
      <c r="FD168" s="14"/>
      <c r="FE168" s="14"/>
      <c r="FF168" s="14"/>
      <c r="FG168" s="14"/>
      <c r="FH168" s="14"/>
      <c r="FI168" s="14"/>
      <c r="FJ168" s="14"/>
      <c r="FK168" s="14"/>
      <c r="FL168" s="14"/>
      <c r="FM168" s="14"/>
      <c r="FN168" s="14"/>
      <c r="FO168" s="14"/>
      <c r="FP168" s="14"/>
      <c r="FQ168" s="14"/>
      <c r="FR168" s="14"/>
      <c r="FS168" s="14"/>
      <c r="FT168" s="14"/>
      <c r="FU168" s="14"/>
      <c r="FV168" s="14"/>
      <c r="FW168" s="14"/>
      <c r="FX168" s="14"/>
      <c r="FY168" s="14"/>
      <c r="FZ168" s="14"/>
      <c r="GA168" s="14"/>
      <c r="GB168" s="14"/>
      <c r="GC168" s="14"/>
      <c r="GD168" s="14"/>
      <c r="GE168" s="14"/>
      <c r="GF168" s="14"/>
      <c r="GG168" s="14"/>
      <c r="GH168" s="14"/>
      <c r="GI168" s="14"/>
      <c r="GJ168" s="14"/>
      <c r="GK168" s="14"/>
      <c r="GL168" s="14"/>
      <c r="GM168" s="14"/>
      <c r="GN168" s="14"/>
      <c r="GO168" s="14"/>
      <c r="GP168" s="14"/>
      <c r="GQ168" s="14"/>
      <c r="GR168" s="14"/>
      <c r="GS168" s="14"/>
      <c r="GT168" s="14"/>
      <c r="GU168" s="14"/>
      <c r="GV168" s="14"/>
      <c r="GW168" s="14"/>
      <c r="GX168" s="14"/>
      <c r="GY168" s="14"/>
      <c r="GZ168" s="14"/>
      <c r="HA168" s="14"/>
      <c r="HB168" s="14"/>
      <c r="HC168" s="14"/>
      <c r="HD168" s="14"/>
      <c r="HE168" s="14"/>
      <c r="HF168" s="14"/>
      <c r="HG168" s="14"/>
      <c r="HH168" s="14"/>
      <c r="HI168" s="14"/>
      <c r="HJ168" s="14"/>
      <c r="HK168" s="14"/>
      <c r="HL168" s="14"/>
      <c r="HM168" s="14"/>
      <c r="HN168" s="14"/>
      <c r="HO168" s="14"/>
      <c r="HP168" s="14"/>
      <c r="HQ168" s="14"/>
      <c r="HR168" s="14"/>
      <c r="HS168" s="14"/>
      <c r="HT168" s="14"/>
      <c r="HU168" s="14"/>
      <c r="HV168" s="14"/>
      <c r="HW168" s="14"/>
      <c r="HX168" s="14"/>
      <c r="HY168" s="14"/>
      <c r="HZ168" s="14"/>
      <c r="IA168" s="14"/>
      <c r="IB168" s="14"/>
      <c r="IC168" s="14"/>
      <c r="ID168" s="14"/>
      <c r="IE168" s="14"/>
      <c r="IF168" s="14"/>
      <c r="IG168" s="14"/>
      <c r="IH168" s="14"/>
      <c r="II168" s="14"/>
      <c r="IJ168" s="14"/>
      <c r="IK168" s="14"/>
      <c r="IL168" s="14"/>
      <c r="IM168" s="14"/>
      <c r="IN168" s="14"/>
      <c r="IO168" s="14"/>
      <c r="IP168" s="14"/>
      <c r="IQ168" s="14"/>
      <c r="IR168" s="14"/>
      <c r="IS168" s="14"/>
      <c r="IT168" s="14"/>
      <c r="IU168" s="14"/>
      <c r="IV168" s="14"/>
    </row>
    <row r="169" spans="1:256" s="31" customFormat="1" ht="12.75" customHeight="1">
      <c r="A169" s="27">
        <v>6</v>
      </c>
      <c r="B169" s="9" t="s">
        <v>304</v>
      </c>
      <c r="C169" s="10">
        <v>1</v>
      </c>
      <c r="D169" s="9" t="s">
        <v>27</v>
      </c>
      <c r="E169" s="10">
        <v>5</v>
      </c>
      <c r="F169" s="11" t="s">
        <v>337</v>
      </c>
      <c r="G169" s="27">
        <v>1</v>
      </c>
      <c r="H169" s="11" t="s">
        <v>338</v>
      </c>
      <c r="I169" s="12">
        <v>2</v>
      </c>
      <c r="J169" s="9" t="s">
        <v>46</v>
      </c>
      <c r="K169" s="10" t="s">
        <v>47</v>
      </c>
      <c r="L169" s="9" t="s">
        <v>48</v>
      </c>
      <c r="M169" s="10" t="s">
        <v>313</v>
      </c>
      <c r="N169" s="28" t="s">
        <v>314</v>
      </c>
      <c r="O169" s="13">
        <f t="shared" si="6"/>
        <v>17134520</v>
      </c>
      <c r="P169" s="13">
        <f t="shared" si="7"/>
        <v>17134520</v>
      </c>
      <c r="Q169" s="13">
        <v>17134520</v>
      </c>
      <c r="R169" s="13"/>
      <c r="S169" s="13"/>
      <c r="T169" s="13"/>
      <c r="U169" s="13">
        <f t="shared" si="8"/>
        <v>0</v>
      </c>
      <c r="V169" s="13"/>
      <c r="W169" s="13"/>
      <c r="X169" s="13"/>
      <c r="Y169" s="14"/>
      <c r="Z169" s="14"/>
      <c r="AA169" s="14"/>
      <c r="AB169" s="14"/>
      <c r="AC169" s="14"/>
      <c r="AD169" s="14"/>
      <c r="AE169" s="14"/>
      <c r="AF169" s="14"/>
      <c r="AG169" s="14"/>
      <c r="AH169" s="14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  <c r="AZ169" s="14"/>
      <c r="BA169" s="14"/>
      <c r="BB169" s="14"/>
      <c r="BC169" s="14"/>
      <c r="BD169" s="14"/>
      <c r="BE169" s="14"/>
      <c r="BF169" s="14"/>
      <c r="BG169" s="14"/>
      <c r="BH169" s="14"/>
      <c r="BI169" s="14"/>
      <c r="BJ169" s="14"/>
      <c r="BK169" s="14"/>
      <c r="BL169" s="14"/>
      <c r="BM169" s="14"/>
      <c r="BN169" s="14"/>
      <c r="BO169" s="14"/>
      <c r="BP169" s="14"/>
      <c r="BQ169" s="14"/>
      <c r="BR169" s="14"/>
      <c r="BS169" s="14"/>
      <c r="BT169" s="14"/>
      <c r="BU169" s="14"/>
      <c r="BV169" s="14"/>
      <c r="BW169" s="14"/>
      <c r="BX169" s="14"/>
      <c r="BY169" s="14"/>
      <c r="BZ169" s="14"/>
      <c r="CA169" s="14"/>
      <c r="CB169" s="14"/>
      <c r="CC169" s="14"/>
      <c r="CD169" s="14"/>
      <c r="CE169" s="14"/>
      <c r="CF169" s="14"/>
      <c r="CG169" s="14"/>
      <c r="CH169" s="14"/>
      <c r="CI169" s="14"/>
      <c r="CJ169" s="14"/>
      <c r="CK169" s="14"/>
      <c r="CL169" s="14"/>
      <c r="CM169" s="14"/>
      <c r="CN169" s="14"/>
      <c r="CO169" s="14"/>
      <c r="CP169" s="14"/>
      <c r="CQ169" s="14"/>
      <c r="CR169" s="14"/>
      <c r="CS169" s="14"/>
      <c r="CT169" s="14"/>
      <c r="CU169" s="14"/>
      <c r="CV169" s="14"/>
      <c r="CW169" s="14"/>
      <c r="CX169" s="14"/>
      <c r="CY169" s="14"/>
      <c r="CZ169" s="14"/>
      <c r="DA169" s="14"/>
      <c r="DB169" s="14"/>
      <c r="DC169" s="14"/>
      <c r="DD169" s="14"/>
      <c r="DE169" s="14"/>
      <c r="DF169" s="14"/>
      <c r="DG169" s="14"/>
      <c r="DH169" s="14"/>
      <c r="DI169" s="14"/>
      <c r="DJ169" s="14"/>
      <c r="DK169" s="14"/>
      <c r="DL169" s="14"/>
      <c r="DM169" s="14"/>
      <c r="DN169" s="14"/>
      <c r="DO169" s="14"/>
      <c r="DP169" s="14"/>
      <c r="DQ169" s="14"/>
      <c r="DR169" s="14"/>
      <c r="DS169" s="14"/>
      <c r="DT169" s="14"/>
      <c r="DU169" s="14"/>
      <c r="DV169" s="14"/>
      <c r="DW169" s="14"/>
      <c r="DX169" s="14"/>
      <c r="DY169" s="14"/>
      <c r="DZ169" s="14"/>
      <c r="EA169" s="14"/>
      <c r="EB169" s="14"/>
      <c r="EC169" s="14"/>
      <c r="ED169" s="14"/>
      <c r="EE169" s="14"/>
      <c r="EF169" s="14"/>
      <c r="EG169" s="14"/>
      <c r="EH169" s="14"/>
      <c r="EI169" s="14"/>
      <c r="EJ169" s="14"/>
      <c r="EK169" s="14"/>
      <c r="EL169" s="14"/>
      <c r="EM169" s="14"/>
      <c r="EN169" s="14"/>
      <c r="EO169" s="14"/>
      <c r="EP169" s="14"/>
      <c r="EQ169" s="14"/>
      <c r="ER169" s="14"/>
      <c r="ES169" s="14"/>
      <c r="ET169" s="14"/>
      <c r="EU169" s="14"/>
      <c r="EV169" s="14"/>
      <c r="EW169" s="14"/>
      <c r="EX169" s="14"/>
      <c r="EY169" s="14"/>
      <c r="EZ169" s="14"/>
      <c r="FA169" s="14"/>
      <c r="FB169" s="14"/>
      <c r="FC169" s="14"/>
      <c r="FD169" s="14"/>
      <c r="FE169" s="14"/>
      <c r="FF169" s="14"/>
      <c r="FG169" s="14"/>
      <c r="FH169" s="14"/>
      <c r="FI169" s="14"/>
      <c r="FJ169" s="14"/>
      <c r="FK169" s="14"/>
      <c r="FL169" s="14"/>
      <c r="FM169" s="14"/>
      <c r="FN169" s="14"/>
      <c r="FO169" s="14"/>
      <c r="FP169" s="14"/>
      <c r="FQ169" s="14"/>
      <c r="FR169" s="14"/>
      <c r="FS169" s="14"/>
      <c r="FT169" s="14"/>
      <c r="FU169" s="14"/>
      <c r="FV169" s="14"/>
      <c r="FW169" s="14"/>
      <c r="FX169" s="14"/>
      <c r="FY169" s="14"/>
      <c r="FZ169" s="14"/>
      <c r="GA169" s="14"/>
      <c r="GB169" s="14"/>
      <c r="GC169" s="14"/>
      <c r="GD169" s="14"/>
      <c r="GE169" s="14"/>
      <c r="GF169" s="14"/>
      <c r="GG169" s="14"/>
      <c r="GH169" s="14"/>
      <c r="GI169" s="14"/>
      <c r="GJ169" s="14"/>
      <c r="GK169" s="14"/>
      <c r="GL169" s="14"/>
      <c r="GM169" s="14"/>
      <c r="GN169" s="14"/>
      <c r="GO169" s="14"/>
      <c r="GP169" s="14"/>
      <c r="GQ169" s="14"/>
      <c r="GR169" s="14"/>
      <c r="GS169" s="14"/>
      <c r="GT169" s="14"/>
      <c r="GU169" s="14"/>
      <c r="GV169" s="14"/>
      <c r="GW169" s="14"/>
      <c r="GX169" s="14"/>
      <c r="GY169" s="14"/>
      <c r="GZ169" s="14"/>
      <c r="HA169" s="14"/>
      <c r="HB169" s="14"/>
      <c r="HC169" s="14"/>
      <c r="HD169" s="14"/>
      <c r="HE169" s="14"/>
      <c r="HF169" s="14"/>
      <c r="HG169" s="14"/>
      <c r="HH169" s="14"/>
      <c r="HI169" s="14"/>
      <c r="HJ169" s="14"/>
      <c r="HK169" s="14"/>
      <c r="HL169" s="14"/>
      <c r="HM169" s="14"/>
      <c r="HN169" s="14"/>
      <c r="HO169" s="14"/>
      <c r="HP169" s="14"/>
      <c r="HQ169" s="14"/>
      <c r="HR169" s="14"/>
      <c r="HS169" s="14"/>
      <c r="HT169" s="14"/>
      <c r="HU169" s="14"/>
      <c r="HV169" s="14"/>
      <c r="HW169" s="14"/>
      <c r="HX169" s="14"/>
      <c r="HY169" s="14"/>
      <c r="HZ169" s="14"/>
      <c r="IA169" s="14"/>
      <c r="IB169" s="14"/>
      <c r="IC169" s="14"/>
      <c r="ID169" s="14"/>
      <c r="IE169" s="14"/>
      <c r="IF169" s="14"/>
      <c r="IG169" s="14"/>
      <c r="IH169" s="14"/>
      <c r="II169" s="14"/>
      <c r="IJ169" s="14"/>
      <c r="IK169" s="14"/>
      <c r="IL169" s="14"/>
      <c r="IM169" s="14"/>
      <c r="IN169" s="14"/>
      <c r="IO169" s="14"/>
      <c r="IP169" s="14"/>
      <c r="IQ169" s="14"/>
      <c r="IR169" s="14"/>
      <c r="IS169" s="14"/>
      <c r="IT169" s="14"/>
      <c r="IU169" s="14"/>
      <c r="IV169" s="14"/>
    </row>
    <row r="170" spans="1:256" s="31" customFormat="1" ht="12.75" customHeight="1">
      <c r="A170" s="27">
        <v>6</v>
      </c>
      <c r="B170" s="9" t="s">
        <v>304</v>
      </c>
      <c r="C170" s="10">
        <v>1</v>
      </c>
      <c r="D170" s="9" t="s">
        <v>27</v>
      </c>
      <c r="E170" s="10">
        <v>5</v>
      </c>
      <c r="F170" s="11" t="s">
        <v>337</v>
      </c>
      <c r="G170" s="27">
        <v>1</v>
      </c>
      <c r="H170" s="11" t="s">
        <v>338</v>
      </c>
      <c r="I170" s="12">
        <v>2</v>
      </c>
      <c r="J170" s="9" t="s">
        <v>46</v>
      </c>
      <c r="K170" s="10" t="s">
        <v>47</v>
      </c>
      <c r="L170" s="9" t="s">
        <v>48</v>
      </c>
      <c r="M170" s="10" t="s">
        <v>317</v>
      </c>
      <c r="N170" s="28" t="s">
        <v>318</v>
      </c>
      <c r="O170" s="13">
        <f t="shared" si="6"/>
        <v>39849635</v>
      </c>
      <c r="P170" s="13">
        <f t="shared" si="7"/>
        <v>39849635</v>
      </c>
      <c r="Q170" s="13">
        <v>34255892</v>
      </c>
      <c r="R170" s="13">
        <v>5553743</v>
      </c>
      <c r="S170" s="13"/>
      <c r="T170" s="13">
        <v>40000</v>
      </c>
      <c r="U170" s="13">
        <f t="shared" si="8"/>
        <v>0</v>
      </c>
      <c r="V170" s="13"/>
      <c r="W170" s="13"/>
      <c r="X170" s="13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4"/>
      <c r="BJ170" s="14"/>
      <c r="BK170" s="14"/>
      <c r="BL170" s="14"/>
      <c r="BM170" s="14"/>
      <c r="BN170" s="14"/>
      <c r="BO170" s="14"/>
      <c r="BP170" s="14"/>
      <c r="BQ170" s="14"/>
      <c r="BR170" s="14"/>
      <c r="BS170" s="14"/>
      <c r="BT170" s="14"/>
      <c r="BU170" s="14"/>
      <c r="BV170" s="14"/>
      <c r="BW170" s="14"/>
      <c r="BX170" s="14"/>
      <c r="BY170" s="14"/>
      <c r="BZ170" s="14"/>
      <c r="CA170" s="14"/>
      <c r="CB170" s="14"/>
      <c r="CC170" s="14"/>
      <c r="CD170" s="14"/>
      <c r="CE170" s="14"/>
      <c r="CF170" s="14"/>
      <c r="CG170" s="14"/>
      <c r="CH170" s="14"/>
      <c r="CI170" s="14"/>
      <c r="CJ170" s="14"/>
      <c r="CK170" s="14"/>
      <c r="CL170" s="14"/>
      <c r="CM170" s="14"/>
      <c r="CN170" s="14"/>
      <c r="CO170" s="14"/>
      <c r="CP170" s="14"/>
      <c r="CQ170" s="14"/>
      <c r="CR170" s="14"/>
      <c r="CS170" s="14"/>
      <c r="CT170" s="14"/>
      <c r="CU170" s="14"/>
      <c r="CV170" s="14"/>
      <c r="CW170" s="14"/>
      <c r="CX170" s="14"/>
      <c r="CY170" s="14"/>
      <c r="CZ170" s="14"/>
      <c r="DA170" s="14"/>
      <c r="DB170" s="14"/>
      <c r="DC170" s="14"/>
      <c r="DD170" s="14"/>
      <c r="DE170" s="14"/>
      <c r="DF170" s="14"/>
      <c r="DG170" s="14"/>
      <c r="DH170" s="14"/>
      <c r="DI170" s="14"/>
      <c r="DJ170" s="14"/>
      <c r="DK170" s="14"/>
      <c r="DL170" s="14"/>
      <c r="DM170" s="14"/>
      <c r="DN170" s="14"/>
      <c r="DO170" s="14"/>
      <c r="DP170" s="14"/>
      <c r="DQ170" s="14"/>
      <c r="DR170" s="14"/>
      <c r="DS170" s="14"/>
      <c r="DT170" s="14"/>
      <c r="DU170" s="14"/>
      <c r="DV170" s="14"/>
      <c r="DW170" s="14"/>
      <c r="DX170" s="14"/>
      <c r="DY170" s="14"/>
      <c r="DZ170" s="14"/>
      <c r="EA170" s="14"/>
      <c r="EB170" s="14"/>
      <c r="EC170" s="14"/>
      <c r="ED170" s="14"/>
      <c r="EE170" s="14"/>
      <c r="EF170" s="14"/>
      <c r="EG170" s="14"/>
      <c r="EH170" s="14"/>
      <c r="EI170" s="14"/>
      <c r="EJ170" s="14"/>
      <c r="EK170" s="14"/>
      <c r="EL170" s="14"/>
      <c r="EM170" s="14"/>
      <c r="EN170" s="14"/>
      <c r="EO170" s="14"/>
      <c r="EP170" s="14"/>
      <c r="EQ170" s="14"/>
      <c r="ER170" s="14"/>
      <c r="ES170" s="14"/>
      <c r="ET170" s="14"/>
      <c r="EU170" s="14"/>
      <c r="EV170" s="14"/>
      <c r="EW170" s="14"/>
      <c r="EX170" s="14"/>
      <c r="EY170" s="14"/>
      <c r="EZ170" s="14"/>
      <c r="FA170" s="14"/>
      <c r="FB170" s="14"/>
      <c r="FC170" s="14"/>
      <c r="FD170" s="14"/>
      <c r="FE170" s="14"/>
      <c r="FF170" s="14"/>
      <c r="FG170" s="14"/>
      <c r="FH170" s="14"/>
      <c r="FI170" s="14"/>
      <c r="FJ170" s="14"/>
      <c r="FK170" s="14"/>
      <c r="FL170" s="14"/>
      <c r="FM170" s="14"/>
      <c r="FN170" s="14"/>
      <c r="FO170" s="14"/>
      <c r="FP170" s="14"/>
      <c r="FQ170" s="14"/>
      <c r="FR170" s="14"/>
      <c r="FS170" s="14"/>
      <c r="FT170" s="14"/>
      <c r="FU170" s="14"/>
      <c r="FV170" s="14"/>
      <c r="FW170" s="14"/>
      <c r="FX170" s="14"/>
      <c r="FY170" s="14"/>
      <c r="FZ170" s="14"/>
      <c r="GA170" s="14"/>
      <c r="GB170" s="14"/>
      <c r="GC170" s="14"/>
      <c r="GD170" s="14"/>
      <c r="GE170" s="14"/>
      <c r="GF170" s="14"/>
      <c r="GG170" s="14"/>
      <c r="GH170" s="14"/>
      <c r="GI170" s="14"/>
      <c r="GJ170" s="14"/>
      <c r="GK170" s="14"/>
      <c r="GL170" s="14"/>
      <c r="GM170" s="14"/>
      <c r="GN170" s="14"/>
      <c r="GO170" s="14"/>
      <c r="GP170" s="14"/>
      <c r="GQ170" s="14"/>
      <c r="GR170" s="14"/>
      <c r="GS170" s="14"/>
      <c r="GT170" s="14"/>
      <c r="GU170" s="14"/>
      <c r="GV170" s="14"/>
      <c r="GW170" s="14"/>
      <c r="GX170" s="14"/>
      <c r="GY170" s="14"/>
      <c r="GZ170" s="14"/>
      <c r="HA170" s="14"/>
      <c r="HB170" s="14"/>
      <c r="HC170" s="14"/>
      <c r="HD170" s="14"/>
      <c r="HE170" s="14"/>
      <c r="HF170" s="14"/>
      <c r="HG170" s="14"/>
      <c r="HH170" s="14"/>
      <c r="HI170" s="14"/>
      <c r="HJ170" s="14"/>
      <c r="HK170" s="14"/>
      <c r="HL170" s="14"/>
      <c r="HM170" s="14"/>
      <c r="HN170" s="14"/>
      <c r="HO170" s="14"/>
      <c r="HP170" s="14"/>
      <c r="HQ170" s="14"/>
      <c r="HR170" s="14"/>
      <c r="HS170" s="14"/>
      <c r="HT170" s="14"/>
      <c r="HU170" s="14"/>
      <c r="HV170" s="14"/>
      <c r="HW170" s="14"/>
      <c r="HX170" s="14"/>
      <c r="HY170" s="14"/>
      <c r="HZ170" s="14"/>
      <c r="IA170" s="14"/>
      <c r="IB170" s="14"/>
      <c r="IC170" s="14"/>
      <c r="ID170" s="14"/>
      <c r="IE170" s="14"/>
      <c r="IF170" s="14"/>
      <c r="IG170" s="14"/>
      <c r="IH170" s="14"/>
      <c r="II170" s="14"/>
      <c r="IJ170" s="14"/>
      <c r="IK170" s="14"/>
      <c r="IL170" s="14"/>
      <c r="IM170" s="14"/>
      <c r="IN170" s="14"/>
      <c r="IO170" s="14"/>
      <c r="IP170" s="14"/>
      <c r="IQ170" s="14"/>
      <c r="IR170" s="14"/>
      <c r="IS170" s="14"/>
      <c r="IT170" s="14"/>
      <c r="IU170" s="14"/>
      <c r="IV170" s="14"/>
    </row>
    <row r="171" spans="1:256" s="31" customFormat="1" ht="12.75" customHeight="1">
      <c r="A171" s="27">
        <v>6</v>
      </c>
      <c r="B171" s="9" t="s">
        <v>304</v>
      </c>
      <c r="C171" s="10">
        <v>1</v>
      </c>
      <c r="D171" s="9" t="s">
        <v>27</v>
      </c>
      <c r="E171" s="10">
        <v>5</v>
      </c>
      <c r="F171" s="11" t="s">
        <v>337</v>
      </c>
      <c r="G171" s="27">
        <v>1</v>
      </c>
      <c r="H171" s="11" t="s">
        <v>338</v>
      </c>
      <c r="I171" s="12">
        <v>7</v>
      </c>
      <c r="J171" s="9" t="s">
        <v>339</v>
      </c>
      <c r="K171" s="10" t="s">
        <v>100</v>
      </c>
      <c r="L171" s="9" t="s">
        <v>340</v>
      </c>
      <c r="M171" s="10" t="s">
        <v>317</v>
      </c>
      <c r="N171" s="28" t="s">
        <v>318</v>
      </c>
      <c r="O171" s="13">
        <f t="shared" si="6"/>
        <v>560493199</v>
      </c>
      <c r="P171" s="13">
        <f t="shared" si="7"/>
        <v>560493199</v>
      </c>
      <c r="Q171" s="13">
        <v>398242643</v>
      </c>
      <c r="R171" s="13">
        <v>150400556</v>
      </c>
      <c r="S171" s="13"/>
      <c r="T171" s="13">
        <v>11850000</v>
      </c>
      <c r="U171" s="13">
        <f t="shared" si="8"/>
        <v>0</v>
      </c>
      <c r="V171" s="13"/>
      <c r="W171" s="13"/>
      <c r="X171" s="13"/>
      <c r="Y171" s="14"/>
      <c r="Z171" s="14"/>
      <c r="AA171" s="14"/>
      <c r="AB171" s="14"/>
      <c r="AC171" s="14"/>
      <c r="AD171" s="14"/>
      <c r="AE171" s="14"/>
      <c r="AF171" s="14"/>
      <c r="AG171" s="14"/>
      <c r="AH171" s="14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  <c r="AZ171" s="14"/>
      <c r="BA171" s="14"/>
      <c r="BB171" s="14"/>
      <c r="BC171" s="14"/>
      <c r="BD171" s="14"/>
      <c r="BE171" s="14"/>
      <c r="BF171" s="14"/>
      <c r="BG171" s="14"/>
      <c r="BH171" s="14"/>
      <c r="BI171" s="14"/>
      <c r="BJ171" s="14"/>
      <c r="BK171" s="14"/>
      <c r="BL171" s="14"/>
      <c r="BM171" s="14"/>
      <c r="BN171" s="14"/>
      <c r="BO171" s="14"/>
      <c r="BP171" s="14"/>
      <c r="BQ171" s="14"/>
      <c r="BR171" s="14"/>
      <c r="BS171" s="14"/>
      <c r="BT171" s="14"/>
      <c r="BU171" s="14"/>
      <c r="BV171" s="14"/>
      <c r="BW171" s="14"/>
      <c r="BX171" s="14"/>
      <c r="BY171" s="14"/>
      <c r="BZ171" s="14"/>
      <c r="CA171" s="14"/>
      <c r="CB171" s="14"/>
      <c r="CC171" s="14"/>
      <c r="CD171" s="14"/>
      <c r="CE171" s="14"/>
      <c r="CF171" s="14"/>
      <c r="CG171" s="14"/>
      <c r="CH171" s="14"/>
      <c r="CI171" s="14"/>
      <c r="CJ171" s="14"/>
      <c r="CK171" s="14"/>
      <c r="CL171" s="14"/>
      <c r="CM171" s="14"/>
      <c r="CN171" s="14"/>
      <c r="CO171" s="14"/>
      <c r="CP171" s="14"/>
      <c r="CQ171" s="14"/>
      <c r="CR171" s="14"/>
      <c r="CS171" s="14"/>
      <c r="CT171" s="14"/>
      <c r="CU171" s="14"/>
      <c r="CV171" s="14"/>
      <c r="CW171" s="14"/>
      <c r="CX171" s="14"/>
      <c r="CY171" s="14"/>
      <c r="CZ171" s="14"/>
      <c r="DA171" s="14"/>
      <c r="DB171" s="14"/>
      <c r="DC171" s="14"/>
      <c r="DD171" s="14"/>
      <c r="DE171" s="14"/>
      <c r="DF171" s="14"/>
      <c r="DG171" s="14"/>
      <c r="DH171" s="14"/>
      <c r="DI171" s="14"/>
      <c r="DJ171" s="14"/>
      <c r="DK171" s="14"/>
      <c r="DL171" s="14"/>
      <c r="DM171" s="14"/>
      <c r="DN171" s="14"/>
      <c r="DO171" s="14"/>
      <c r="DP171" s="14"/>
      <c r="DQ171" s="14"/>
      <c r="DR171" s="14"/>
      <c r="DS171" s="14"/>
      <c r="DT171" s="14"/>
      <c r="DU171" s="14"/>
      <c r="DV171" s="14"/>
      <c r="DW171" s="14"/>
      <c r="DX171" s="14"/>
      <c r="DY171" s="14"/>
      <c r="DZ171" s="14"/>
      <c r="EA171" s="14"/>
      <c r="EB171" s="14"/>
      <c r="EC171" s="14"/>
      <c r="ED171" s="14"/>
      <c r="EE171" s="14"/>
      <c r="EF171" s="14"/>
      <c r="EG171" s="14"/>
      <c r="EH171" s="14"/>
      <c r="EI171" s="14"/>
      <c r="EJ171" s="14"/>
      <c r="EK171" s="14"/>
      <c r="EL171" s="14"/>
      <c r="EM171" s="14"/>
      <c r="EN171" s="14"/>
      <c r="EO171" s="14"/>
      <c r="EP171" s="14"/>
      <c r="EQ171" s="14"/>
      <c r="ER171" s="14"/>
      <c r="ES171" s="14"/>
      <c r="ET171" s="14"/>
      <c r="EU171" s="14"/>
      <c r="EV171" s="14"/>
      <c r="EW171" s="14"/>
      <c r="EX171" s="14"/>
      <c r="EY171" s="14"/>
      <c r="EZ171" s="14"/>
      <c r="FA171" s="14"/>
      <c r="FB171" s="14"/>
      <c r="FC171" s="14"/>
      <c r="FD171" s="14"/>
      <c r="FE171" s="14"/>
      <c r="FF171" s="14"/>
      <c r="FG171" s="14"/>
      <c r="FH171" s="14"/>
      <c r="FI171" s="14"/>
      <c r="FJ171" s="14"/>
      <c r="FK171" s="14"/>
      <c r="FL171" s="14"/>
      <c r="FM171" s="14"/>
      <c r="FN171" s="14"/>
      <c r="FO171" s="14"/>
      <c r="FP171" s="14"/>
      <c r="FQ171" s="14"/>
      <c r="FR171" s="14"/>
      <c r="FS171" s="14"/>
      <c r="FT171" s="14"/>
      <c r="FU171" s="14"/>
      <c r="FV171" s="14"/>
      <c r="FW171" s="14"/>
      <c r="FX171" s="14"/>
      <c r="FY171" s="14"/>
      <c r="FZ171" s="14"/>
      <c r="GA171" s="14"/>
      <c r="GB171" s="14"/>
      <c r="GC171" s="14"/>
      <c r="GD171" s="14"/>
      <c r="GE171" s="14"/>
      <c r="GF171" s="14"/>
      <c r="GG171" s="14"/>
      <c r="GH171" s="14"/>
      <c r="GI171" s="14"/>
      <c r="GJ171" s="14"/>
      <c r="GK171" s="14"/>
      <c r="GL171" s="14"/>
      <c r="GM171" s="14"/>
      <c r="GN171" s="14"/>
      <c r="GO171" s="14"/>
      <c r="GP171" s="14"/>
      <c r="GQ171" s="14"/>
      <c r="GR171" s="14"/>
      <c r="GS171" s="14"/>
      <c r="GT171" s="14"/>
      <c r="GU171" s="14"/>
      <c r="GV171" s="14"/>
      <c r="GW171" s="14"/>
      <c r="GX171" s="14"/>
      <c r="GY171" s="14"/>
      <c r="GZ171" s="14"/>
      <c r="HA171" s="14"/>
      <c r="HB171" s="14"/>
      <c r="HC171" s="14"/>
      <c r="HD171" s="14"/>
      <c r="HE171" s="14"/>
      <c r="HF171" s="14"/>
      <c r="HG171" s="14"/>
      <c r="HH171" s="14"/>
      <c r="HI171" s="14"/>
      <c r="HJ171" s="14"/>
      <c r="HK171" s="14"/>
      <c r="HL171" s="14"/>
      <c r="HM171" s="14"/>
      <c r="HN171" s="14"/>
      <c r="HO171" s="14"/>
      <c r="HP171" s="14"/>
      <c r="HQ171" s="14"/>
      <c r="HR171" s="14"/>
      <c r="HS171" s="14"/>
      <c r="HT171" s="14"/>
      <c r="HU171" s="14"/>
      <c r="HV171" s="14"/>
      <c r="HW171" s="14"/>
      <c r="HX171" s="14"/>
      <c r="HY171" s="14"/>
      <c r="HZ171" s="14"/>
      <c r="IA171" s="14"/>
      <c r="IB171" s="14"/>
      <c r="IC171" s="14"/>
      <c r="ID171" s="14"/>
      <c r="IE171" s="14"/>
      <c r="IF171" s="14"/>
      <c r="IG171" s="14"/>
      <c r="IH171" s="14"/>
      <c r="II171" s="14"/>
      <c r="IJ171" s="14"/>
      <c r="IK171" s="14"/>
      <c r="IL171" s="14"/>
      <c r="IM171" s="14"/>
      <c r="IN171" s="14"/>
      <c r="IO171" s="14"/>
      <c r="IP171" s="14"/>
      <c r="IQ171" s="14"/>
      <c r="IR171" s="14"/>
      <c r="IS171" s="14"/>
      <c r="IT171" s="14"/>
      <c r="IU171" s="14"/>
      <c r="IV171" s="14"/>
    </row>
    <row r="172" spans="1:256" s="31" customFormat="1" ht="12.75" customHeight="1">
      <c r="A172" s="27">
        <v>6</v>
      </c>
      <c r="B172" s="9" t="s">
        <v>304</v>
      </c>
      <c r="C172" s="10">
        <v>1</v>
      </c>
      <c r="D172" s="9" t="s">
        <v>27</v>
      </c>
      <c r="E172" s="10">
        <v>5</v>
      </c>
      <c r="F172" s="11" t="s">
        <v>337</v>
      </c>
      <c r="G172" s="27">
        <v>1</v>
      </c>
      <c r="H172" s="11" t="s">
        <v>338</v>
      </c>
      <c r="I172" s="12">
        <v>7</v>
      </c>
      <c r="J172" s="9" t="s">
        <v>339</v>
      </c>
      <c r="K172" s="10" t="s">
        <v>341</v>
      </c>
      <c r="L172" s="9" t="s">
        <v>342</v>
      </c>
      <c r="M172" s="10">
        <v>212</v>
      </c>
      <c r="N172" s="28" t="s">
        <v>343</v>
      </c>
      <c r="O172" s="13">
        <f t="shared" si="6"/>
        <v>73085447</v>
      </c>
      <c r="P172" s="13">
        <f t="shared" si="7"/>
        <v>73085447</v>
      </c>
      <c r="Q172" s="13">
        <v>45099334</v>
      </c>
      <c r="R172" s="13">
        <v>27986113</v>
      </c>
      <c r="S172" s="13"/>
      <c r="T172" s="13"/>
      <c r="U172" s="13">
        <f t="shared" si="8"/>
        <v>0</v>
      </c>
      <c r="V172" s="13"/>
      <c r="W172" s="13"/>
      <c r="X172" s="13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4"/>
      <c r="BJ172" s="14"/>
      <c r="BK172" s="14"/>
      <c r="BL172" s="14"/>
      <c r="BM172" s="14"/>
      <c r="BN172" s="14"/>
      <c r="BO172" s="14"/>
      <c r="BP172" s="14"/>
      <c r="BQ172" s="14"/>
      <c r="BR172" s="14"/>
      <c r="BS172" s="14"/>
      <c r="BT172" s="14"/>
      <c r="BU172" s="14"/>
      <c r="BV172" s="14"/>
      <c r="BW172" s="14"/>
      <c r="BX172" s="14"/>
      <c r="BY172" s="14"/>
      <c r="BZ172" s="14"/>
      <c r="CA172" s="14"/>
      <c r="CB172" s="14"/>
      <c r="CC172" s="14"/>
      <c r="CD172" s="14"/>
      <c r="CE172" s="14"/>
      <c r="CF172" s="14"/>
      <c r="CG172" s="14"/>
      <c r="CH172" s="14"/>
      <c r="CI172" s="14"/>
      <c r="CJ172" s="14"/>
      <c r="CK172" s="14"/>
      <c r="CL172" s="14"/>
      <c r="CM172" s="14"/>
      <c r="CN172" s="14"/>
      <c r="CO172" s="14"/>
      <c r="CP172" s="14"/>
      <c r="CQ172" s="14"/>
      <c r="CR172" s="14"/>
      <c r="CS172" s="14"/>
      <c r="CT172" s="14"/>
      <c r="CU172" s="14"/>
      <c r="CV172" s="14"/>
      <c r="CW172" s="14"/>
      <c r="CX172" s="14"/>
      <c r="CY172" s="14"/>
      <c r="CZ172" s="14"/>
      <c r="DA172" s="14"/>
      <c r="DB172" s="14"/>
      <c r="DC172" s="14"/>
      <c r="DD172" s="14"/>
      <c r="DE172" s="14"/>
      <c r="DF172" s="14"/>
      <c r="DG172" s="14"/>
      <c r="DH172" s="14"/>
      <c r="DI172" s="14"/>
      <c r="DJ172" s="14"/>
      <c r="DK172" s="14"/>
      <c r="DL172" s="14"/>
      <c r="DM172" s="14"/>
      <c r="DN172" s="14"/>
      <c r="DO172" s="14"/>
      <c r="DP172" s="14"/>
      <c r="DQ172" s="14"/>
      <c r="DR172" s="14"/>
      <c r="DS172" s="14"/>
      <c r="DT172" s="14"/>
      <c r="DU172" s="14"/>
      <c r="DV172" s="14"/>
      <c r="DW172" s="14"/>
      <c r="DX172" s="14"/>
      <c r="DY172" s="14"/>
      <c r="DZ172" s="14"/>
      <c r="EA172" s="14"/>
      <c r="EB172" s="14"/>
      <c r="EC172" s="14"/>
      <c r="ED172" s="14"/>
      <c r="EE172" s="14"/>
      <c r="EF172" s="14"/>
      <c r="EG172" s="14"/>
      <c r="EH172" s="14"/>
      <c r="EI172" s="14"/>
      <c r="EJ172" s="14"/>
      <c r="EK172" s="14"/>
      <c r="EL172" s="14"/>
      <c r="EM172" s="14"/>
      <c r="EN172" s="14"/>
      <c r="EO172" s="14"/>
      <c r="EP172" s="14"/>
      <c r="EQ172" s="14"/>
      <c r="ER172" s="14"/>
      <c r="ES172" s="14"/>
      <c r="ET172" s="14"/>
      <c r="EU172" s="14"/>
      <c r="EV172" s="14"/>
      <c r="EW172" s="14"/>
      <c r="EX172" s="14"/>
      <c r="EY172" s="14"/>
      <c r="EZ172" s="14"/>
      <c r="FA172" s="14"/>
      <c r="FB172" s="14"/>
      <c r="FC172" s="14"/>
      <c r="FD172" s="14"/>
      <c r="FE172" s="14"/>
      <c r="FF172" s="14"/>
      <c r="FG172" s="14"/>
      <c r="FH172" s="14"/>
      <c r="FI172" s="14"/>
      <c r="FJ172" s="14"/>
      <c r="FK172" s="14"/>
      <c r="FL172" s="14"/>
      <c r="FM172" s="14"/>
      <c r="FN172" s="14"/>
      <c r="FO172" s="14"/>
      <c r="FP172" s="14"/>
      <c r="FQ172" s="14"/>
      <c r="FR172" s="14"/>
      <c r="FS172" s="14"/>
      <c r="FT172" s="14"/>
      <c r="FU172" s="14"/>
      <c r="FV172" s="14"/>
      <c r="FW172" s="14"/>
      <c r="FX172" s="14"/>
      <c r="FY172" s="14"/>
      <c r="FZ172" s="14"/>
      <c r="GA172" s="14"/>
      <c r="GB172" s="14"/>
      <c r="GC172" s="14"/>
      <c r="GD172" s="14"/>
      <c r="GE172" s="14"/>
      <c r="GF172" s="14"/>
      <c r="GG172" s="14"/>
      <c r="GH172" s="14"/>
      <c r="GI172" s="14"/>
      <c r="GJ172" s="14"/>
      <c r="GK172" s="14"/>
      <c r="GL172" s="14"/>
      <c r="GM172" s="14"/>
      <c r="GN172" s="14"/>
      <c r="GO172" s="14"/>
      <c r="GP172" s="14"/>
      <c r="GQ172" s="14"/>
      <c r="GR172" s="14"/>
      <c r="GS172" s="14"/>
      <c r="GT172" s="14"/>
      <c r="GU172" s="14"/>
      <c r="GV172" s="14"/>
      <c r="GW172" s="14"/>
      <c r="GX172" s="14"/>
      <c r="GY172" s="14"/>
      <c r="GZ172" s="14"/>
      <c r="HA172" s="14"/>
      <c r="HB172" s="14"/>
      <c r="HC172" s="14"/>
      <c r="HD172" s="14"/>
      <c r="HE172" s="14"/>
      <c r="HF172" s="14"/>
      <c r="HG172" s="14"/>
      <c r="HH172" s="14"/>
      <c r="HI172" s="14"/>
      <c r="HJ172" s="14"/>
      <c r="HK172" s="14"/>
      <c r="HL172" s="14"/>
      <c r="HM172" s="14"/>
      <c r="HN172" s="14"/>
      <c r="HO172" s="14"/>
      <c r="HP172" s="14"/>
      <c r="HQ172" s="14"/>
      <c r="HR172" s="14"/>
      <c r="HS172" s="14"/>
      <c r="HT172" s="14"/>
      <c r="HU172" s="14"/>
      <c r="HV172" s="14"/>
      <c r="HW172" s="14"/>
      <c r="HX172" s="14"/>
      <c r="HY172" s="14"/>
      <c r="HZ172" s="14"/>
      <c r="IA172" s="14"/>
      <c r="IB172" s="14"/>
      <c r="IC172" s="14"/>
      <c r="ID172" s="14"/>
      <c r="IE172" s="14"/>
      <c r="IF172" s="14"/>
      <c r="IG172" s="14"/>
      <c r="IH172" s="14"/>
      <c r="II172" s="14"/>
      <c r="IJ172" s="14"/>
      <c r="IK172" s="14"/>
      <c r="IL172" s="14"/>
      <c r="IM172" s="14"/>
      <c r="IN172" s="14"/>
      <c r="IO172" s="14"/>
      <c r="IP172" s="14"/>
      <c r="IQ172" s="14"/>
      <c r="IR172" s="14"/>
      <c r="IS172" s="14"/>
      <c r="IT172" s="14"/>
      <c r="IU172" s="14"/>
      <c r="IV172" s="14"/>
    </row>
    <row r="173" spans="1:256" s="31" customFormat="1" ht="12.75" customHeight="1">
      <c r="A173" s="27">
        <v>6</v>
      </c>
      <c r="B173" s="9" t="s">
        <v>304</v>
      </c>
      <c r="C173" s="10">
        <v>1</v>
      </c>
      <c r="D173" s="9" t="s">
        <v>27</v>
      </c>
      <c r="E173" s="10">
        <v>5</v>
      </c>
      <c r="F173" s="11" t="s">
        <v>337</v>
      </c>
      <c r="G173" s="27">
        <v>1</v>
      </c>
      <c r="H173" s="11" t="s">
        <v>338</v>
      </c>
      <c r="I173" s="12">
        <v>7</v>
      </c>
      <c r="J173" s="9" t="s">
        <v>339</v>
      </c>
      <c r="K173" s="10" t="s">
        <v>341</v>
      </c>
      <c r="L173" s="9" t="s">
        <v>342</v>
      </c>
      <c r="M173" s="10">
        <v>213</v>
      </c>
      <c r="N173" s="28" t="s">
        <v>344</v>
      </c>
      <c r="O173" s="13">
        <f t="shared" si="6"/>
        <v>83183289</v>
      </c>
      <c r="P173" s="13">
        <f t="shared" si="7"/>
        <v>83183289</v>
      </c>
      <c r="Q173" s="13">
        <v>56297033</v>
      </c>
      <c r="R173" s="13">
        <v>26886256</v>
      </c>
      <c r="S173" s="13"/>
      <c r="T173" s="13"/>
      <c r="U173" s="13">
        <f t="shared" si="8"/>
        <v>0</v>
      </c>
      <c r="V173" s="13"/>
      <c r="W173" s="13"/>
      <c r="X173" s="13"/>
      <c r="Y173" s="14"/>
      <c r="Z173" s="14"/>
      <c r="AA173" s="14"/>
      <c r="AB173" s="14"/>
      <c r="AC173" s="14"/>
      <c r="AD173" s="14"/>
      <c r="AE173" s="14"/>
      <c r="AF173" s="14"/>
      <c r="AG173" s="14"/>
      <c r="AH173" s="14"/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  <c r="AZ173" s="14"/>
      <c r="BA173" s="14"/>
      <c r="BB173" s="14"/>
      <c r="BC173" s="14"/>
      <c r="BD173" s="14"/>
      <c r="BE173" s="14"/>
      <c r="BF173" s="14"/>
      <c r="BG173" s="14"/>
      <c r="BH173" s="14"/>
      <c r="BI173" s="14"/>
      <c r="BJ173" s="14"/>
      <c r="BK173" s="14"/>
      <c r="BL173" s="14"/>
      <c r="BM173" s="14"/>
      <c r="BN173" s="14"/>
      <c r="BO173" s="14"/>
      <c r="BP173" s="14"/>
      <c r="BQ173" s="14"/>
      <c r="BR173" s="14"/>
      <c r="BS173" s="14"/>
      <c r="BT173" s="14"/>
      <c r="BU173" s="14"/>
      <c r="BV173" s="14"/>
      <c r="BW173" s="14"/>
      <c r="BX173" s="14"/>
      <c r="BY173" s="14"/>
      <c r="BZ173" s="14"/>
      <c r="CA173" s="14"/>
      <c r="CB173" s="14"/>
      <c r="CC173" s="14"/>
      <c r="CD173" s="14"/>
      <c r="CE173" s="14"/>
      <c r="CF173" s="14"/>
      <c r="CG173" s="14"/>
      <c r="CH173" s="14"/>
      <c r="CI173" s="14"/>
      <c r="CJ173" s="14"/>
      <c r="CK173" s="14"/>
      <c r="CL173" s="14"/>
      <c r="CM173" s="14"/>
      <c r="CN173" s="14"/>
      <c r="CO173" s="14"/>
      <c r="CP173" s="14"/>
      <c r="CQ173" s="14"/>
      <c r="CR173" s="14"/>
      <c r="CS173" s="14"/>
      <c r="CT173" s="14"/>
      <c r="CU173" s="14"/>
      <c r="CV173" s="14"/>
      <c r="CW173" s="14"/>
      <c r="CX173" s="14"/>
      <c r="CY173" s="14"/>
      <c r="CZ173" s="14"/>
      <c r="DA173" s="14"/>
      <c r="DB173" s="14"/>
      <c r="DC173" s="14"/>
      <c r="DD173" s="14"/>
      <c r="DE173" s="14"/>
      <c r="DF173" s="14"/>
      <c r="DG173" s="14"/>
      <c r="DH173" s="14"/>
      <c r="DI173" s="14"/>
      <c r="DJ173" s="14"/>
      <c r="DK173" s="14"/>
      <c r="DL173" s="14"/>
      <c r="DM173" s="14"/>
      <c r="DN173" s="14"/>
      <c r="DO173" s="14"/>
      <c r="DP173" s="14"/>
      <c r="DQ173" s="14"/>
      <c r="DR173" s="14"/>
      <c r="DS173" s="14"/>
      <c r="DT173" s="14"/>
      <c r="DU173" s="14"/>
      <c r="DV173" s="14"/>
      <c r="DW173" s="14"/>
      <c r="DX173" s="14"/>
      <c r="DY173" s="14"/>
      <c r="DZ173" s="14"/>
      <c r="EA173" s="14"/>
      <c r="EB173" s="14"/>
      <c r="EC173" s="14"/>
      <c r="ED173" s="14"/>
      <c r="EE173" s="14"/>
      <c r="EF173" s="14"/>
      <c r="EG173" s="14"/>
      <c r="EH173" s="14"/>
      <c r="EI173" s="14"/>
      <c r="EJ173" s="14"/>
      <c r="EK173" s="14"/>
      <c r="EL173" s="14"/>
      <c r="EM173" s="14"/>
      <c r="EN173" s="14"/>
      <c r="EO173" s="14"/>
      <c r="EP173" s="14"/>
      <c r="EQ173" s="14"/>
      <c r="ER173" s="14"/>
      <c r="ES173" s="14"/>
      <c r="ET173" s="14"/>
      <c r="EU173" s="14"/>
      <c r="EV173" s="14"/>
      <c r="EW173" s="14"/>
      <c r="EX173" s="14"/>
      <c r="EY173" s="14"/>
      <c r="EZ173" s="14"/>
      <c r="FA173" s="14"/>
      <c r="FB173" s="14"/>
      <c r="FC173" s="14"/>
      <c r="FD173" s="14"/>
      <c r="FE173" s="14"/>
      <c r="FF173" s="14"/>
      <c r="FG173" s="14"/>
      <c r="FH173" s="14"/>
      <c r="FI173" s="14"/>
      <c r="FJ173" s="14"/>
      <c r="FK173" s="14"/>
      <c r="FL173" s="14"/>
      <c r="FM173" s="14"/>
      <c r="FN173" s="14"/>
      <c r="FO173" s="14"/>
      <c r="FP173" s="14"/>
      <c r="FQ173" s="14"/>
      <c r="FR173" s="14"/>
      <c r="FS173" s="14"/>
      <c r="FT173" s="14"/>
      <c r="FU173" s="14"/>
      <c r="FV173" s="14"/>
      <c r="FW173" s="14"/>
      <c r="FX173" s="14"/>
      <c r="FY173" s="14"/>
      <c r="FZ173" s="14"/>
      <c r="GA173" s="14"/>
      <c r="GB173" s="14"/>
      <c r="GC173" s="14"/>
      <c r="GD173" s="14"/>
      <c r="GE173" s="14"/>
      <c r="GF173" s="14"/>
      <c r="GG173" s="14"/>
      <c r="GH173" s="14"/>
      <c r="GI173" s="14"/>
      <c r="GJ173" s="14"/>
      <c r="GK173" s="14"/>
      <c r="GL173" s="14"/>
      <c r="GM173" s="14"/>
      <c r="GN173" s="14"/>
      <c r="GO173" s="14"/>
      <c r="GP173" s="14"/>
      <c r="GQ173" s="14"/>
      <c r="GR173" s="14"/>
      <c r="GS173" s="14"/>
      <c r="GT173" s="14"/>
      <c r="GU173" s="14"/>
      <c r="GV173" s="14"/>
      <c r="GW173" s="14"/>
      <c r="GX173" s="14"/>
      <c r="GY173" s="14"/>
      <c r="GZ173" s="14"/>
      <c r="HA173" s="14"/>
      <c r="HB173" s="14"/>
      <c r="HC173" s="14"/>
      <c r="HD173" s="14"/>
      <c r="HE173" s="14"/>
      <c r="HF173" s="14"/>
      <c r="HG173" s="14"/>
      <c r="HH173" s="14"/>
      <c r="HI173" s="14"/>
      <c r="HJ173" s="14"/>
      <c r="HK173" s="14"/>
      <c r="HL173" s="14"/>
      <c r="HM173" s="14"/>
      <c r="HN173" s="14"/>
      <c r="HO173" s="14"/>
      <c r="HP173" s="14"/>
      <c r="HQ173" s="14"/>
      <c r="HR173" s="14"/>
      <c r="HS173" s="14"/>
      <c r="HT173" s="14"/>
      <c r="HU173" s="14"/>
      <c r="HV173" s="14"/>
      <c r="HW173" s="14"/>
      <c r="HX173" s="14"/>
      <c r="HY173" s="14"/>
      <c r="HZ173" s="14"/>
      <c r="IA173" s="14"/>
      <c r="IB173" s="14"/>
      <c r="IC173" s="14"/>
      <c r="ID173" s="14"/>
      <c r="IE173" s="14"/>
      <c r="IF173" s="14"/>
      <c r="IG173" s="14"/>
      <c r="IH173" s="14"/>
      <c r="II173" s="14"/>
      <c r="IJ173" s="14"/>
      <c r="IK173" s="14"/>
      <c r="IL173" s="14"/>
      <c r="IM173" s="14"/>
      <c r="IN173" s="14"/>
      <c r="IO173" s="14"/>
      <c r="IP173" s="14"/>
      <c r="IQ173" s="14"/>
      <c r="IR173" s="14"/>
      <c r="IS173" s="14"/>
      <c r="IT173" s="14"/>
      <c r="IU173" s="14"/>
      <c r="IV173" s="14"/>
    </row>
    <row r="174" spans="1:256" s="31" customFormat="1" ht="12.75" customHeight="1">
      <c r="A174" s="27">
        <v>6</v>
      </c>
      <c r="B174" s="9" t="s">
        <v>304</v>
      </c>
      <c r="C174" s="10">
        <v>1</v>
      </c>
      <c r="D174" s="9" t="s">
        <v>27</v>
      </c>
      <c r="E174" s="10">
        <v>5</v>
      </c>
      <c r="F174" s="11" t="s">
        <v>337</v>
      </c>
      <c r="G174" s="27">
        <v>1</v>
      </c>
      <c r="H174" s="11" t="s">
        <v>338</v>
      </c>
      <c r="I174" s="12">
        <v>7</v>
      </c>
      <c r="J174" s="9" t="s">
        <v>339</v>
      </c>
      <c r="K174" s="10" t="s">
        <v>341</v>
      </c>
      <c r="L174" s="9" t="s">
        <v>342</v>
      </c>
      <c r="M174" s="10">
        <v>214</v>
      </c>
      <c r="N174" s="28" t="s">
        <v>345</v>
      </c>
      <c r="O174" s="13">
        <f t="shared" si="6"/>
        <v>109164994</v>
      </c>
      <c r="P174" s="13">
        <f t="shared" si="7"/>
        <v>109164994</v>
      </c>
      <c r="Q174" s="13">
        <v>40919907</v>
      </c>
      <c r="R174" s="13">
        <v>68245087</v>
      </c>
      <c r="S174" s="13"/>
      <c r="T174" s="13"/>
      <c r="U174" s="13">
        <f t="shared" si="8"/>
        <v>0</v>
      </c>
      <c r="V174" s="13"/>
      <c r="W174" s="13"/>
      <c r="X174" s="13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  <c r="AZ174" s="14"/>
      <c r="BA174" s="14"/>
      <c r="BB174" s="14"/>
      <c r="BC174" s="14"/>
      <c r="BD174" s="14"/>
      <c r="BE174" s="14"/>
      <c r="BF174" s="14"/>
      <c r="BG174" s="14"/>
      <c r="BH174" s="14"/>
      <c r="BI174" s="14"/>
      <c r="BJ174" s="14"/>
      <c r="BK174" s="14"/>
      <c r="BL174" s="14"/>
      <c r="BM174" s="14"/>
      <c r="BN174" s="14"/>
      <c r="BO174" s="14"/>
      <c r="BP174" s="14"/>
      <c r="BQ174" s="14"/>
      <c r="BR174" s="14"/>
      <c r="BS174" s="14"/>
      <c r="BT174" s="14"/>
      <c r="BU174" s="14"/>
      <c r="BV174" s="14"/>
      <c r="BW174" s="14"/>
      <c r="BX174" s="14"/>
      <c r="BY174" s="14"/>
      <c r="BZ174" s="14"/>
      <c r="CA174" s="14"/>
      <c r="CB174" s="14"/>
      <c r="CC174" s="14"/>
      <c r="CD174" s="14"/>
      <c r="CE174" s="14"/>
      <c r="CF174" s="14"/>
      <c r="CG174" s="14"/>
      <c r="CH174" s="14"/>
      <c r="CI174" s="14"/>
      <c r="CJ174" s="14"/>
      <c r="CK174" s="14"/>
      <c r="CL174" s="14"/>
      <c r="CM174" s="14"/>
      <c r="CN174" s="14"/>
      <c r="CO174" s="14"/>
      <c r="CP174" s="14"/>
      <c r="CQ174" s="14"/>
      <c r="CR174" s="14"/>
      <c r="CS174" s="14"/>
      <c r="CT174" s="14"/>
      <c r="CU174" s="14"/>
      <c r="CV174" s="14"/>
      <c r="CW174" s="14"/>
      <c r="CX174" s="14"/>
      <c r="CY174" s="14"/>
      <c r="CZ174" s="14"/>
      <c r="DA174" s="14"/>
      <c r="DB174" s="14"/>
      <c r="DC174" s="14"/>
      <c r="DD174" s="14"/>
      <c r="DE174" s="14"/>
      <c r="DF174" s="14"/>
      <c r="DG174" s="14"/>
      <c r="DH174" s="14"/>
      <c r="DI174" s="14"/>
      <c r="DJ174" s="14"/>
      <c r="DK174" s="14"/>
      <c r="DL174" s="14"/>
      <c r="DM174" s="14"/>
      <c r="DN174" s="14"/>
      <c r="DO174" s="14"/>
      <c r="DP174" s="14"/>
      <c r="DQ174" s="14"/>
      <c r="DR174" s="14"/>
      <c r="DS174" s="14"/>
      <c r="DT174" s="14"/>
      <c r="DU174" s="14"/>
      <c r="DV174" s="14"/>
      <c r="DW174" s="14"/>
      <c r="DX174" s="14"/>
      <c r="DY174" s="14"/>
      <c r="DZ174" s="14"/>
      <c r="EA174" s="14"/>
      <c r="EB174" s="14"/>
      <c r="EC174" s="14"/>
      <c r="ED174" s="14"/>
      <c r="EE174" s="14"/>
      <c r="EF174" s="14"/>
      <c r="EG174" s="14"/>
      <c r="EH174" s="14"/>
      <c r="EI174" s="14"/>
      <c r="EJ174" s="14"/>
      <c r="EK174" s="14"/>
      <c r="EL174" s="14"/>
      <c r="EM174" s="14"/>
      <c r="EN174" s="14"/>
      <c r="EO174" s="14"/>
      <c r="EP174" s="14"/>
      <c r="EQ174" s="14"/>
      <c r="ER174" s="14"/>
      <c r="ES174" s="14"/>
      <c r="ET174" s="14"/>
      <c r="EU174" s="14"/>
      <c r="EV174" s="14"/>
      <c r="EW174" s="14"/>
      <c r="EX174" s="14"/>
      <c r="EY174" s="14"/>
      <c r="EZ174" s="14"/>
      <c r="FA174" s="14"/>
      <c r="FB174" s="14"/>
      <c r="FC174" s="14"/>
      <c r="FD174" s="14"/>
      <c r="FE174" s="14"/>
      <c r="FF174" s="14"/>
      <c r="FG174" s="14"/>
      <c r="FH174" s="14"/>
      <c r="FI174" s="14"/>
      <c r="FJ174" s="14"/>
      <c r="FK174" s="14"/>
      <c r="FL174" s="14"/>
      <c r="FM174" s="14"/>
      <c r="FN174" s="14"/>
      <c r="FO174" s="14"/>
      <c r="FP174" s="14"/>
      <c r="FQ174" s="14"/>
      <c r="FR174" s="14"/>
      <c r="FS174" s="14"/>
      <c r="FT174" s="14"/>
      <c r="FU174" s="14"/>
      <c r="FV174" s="14"/>
      <c r="FW174" s="14"/>
      <c r="FX174" s="14"/>
      <c r="FY174" s="14"/>
      <c r="FZ174" s="14"/>
      <c r="GA174" s="14"/>
      <c r="GB174" s="14"/>
      <c r="GC174" s="14"/>
      <c r="GD174" s="14"/>
      <c r="GE174" s="14"/>
      <c r="GF174" s="14"/>
      <c r="GG174" s="14"/>
      <c r="GH174" s="14"/>
      <c r="GI174" s="14"/>
      <c r="GJ174" s="14"/>
      <c r="GK174" s="14"/>
      <c r="GL174" s="14"/>
      <c r="GM174" s="14"/>
      <c r="GN174" s="14"/>
      <c r="GO174" s="14"/>
      <c r="GP174" s="14"/>
      <c r="GQ174" s="14"/>
      <c r="GR174" s="14"/>
      <c r="GS174" s="14"/>
      <c r="GT174" s="14"/>
      <c r="GU174" s="14"/>
      <c r="GV174" s="14"/>
      <c r="GW174" s="14"/>
      <c r="GX174" s="14"/>
      <c r="GY174" s="14"/>
      <c r="GZ174" s="14"/>
      <c r="HA174" s="14"/>
      <c r="HB174" s="14"/>
      <c r="HC174" s="14"/>
      <c r="HD174" s="14"/>
      <c r="HE174" s="14"/>
      <c r="HF174" s="14"/>
      <c r="HG174" s="14"/>
      <c r="HH174" s="14"/>
      <c r="HI174" s="14"/>
      <c r="HJ174" s="14"/>
      <c r="HK174" s="14"/>
      <c r="HL174" s="14"/>
      <c r="HM174" s="14"/>
      <c r="HN174" s="14"/>
      <c r="HO174" s="14"/>
      <c r="HP174" s="14"/>
      <c r="HQ174" s="14"/>
      <c r="HR174" s="14"/>
      <c r="HS174" s="14"/>
      <c r="HT174" s="14"/>
      <c r="HU174" s="14"/>
      <c r="HV174" s="14"/>
      <c r="HW174" s="14"/>
      <c r="HX174" s="14"/>
      <c r="HY174" s="14"/>
      <c r="HZ174" s="14"/>
      <c r="IA174" s="14"/>
      <c r="IB174" s="14"/>
      <c r="IC174" s="14"/>
      <c r="ID174" s="14"/>
      <c r="IE174" s="14"/>
      <c r="IF174" s="14"/>
      <c r="IG174" s="14"/>
      <c r="IH174" s="14"/>
      <c r="II174" s="14"/>
      <c r="IJ174" s="14"/>
      <c r="IK174" s="14"/>
      <c r="IL174" s="14"/>
      <c r="IM174" s="14"/>
      <c r="IN174" s="14"/>
      <c r="IO174" s="14"/>
      <c r="IP174" s="14"/>
      <c r="IQ174" s="14"/>
      <c r="IR174" s="14"/>
      <c r="IS174" s="14"/>
      <c r="IT174" s="14"/>
      <c r="IU174" s="14"/>
      <c r="IV174" s="14"/>
    </row>
    <row r="175" spans="1:256" s="31" customFormat="1" ht="12.75" customHeight="1">
      <c r="A175" s="27">
        <v>6</v>
      </c>
      <c r="B175" s="9" t="s">
        <v>304</v>
      </c>
      <c r="C175" s="10">
        <v>1</v>
      </c>
      <c r="D175" s="9" t="s">
        <v>27</v>
      </c>
      <c r="E175" s="10">
        <v>5</v>
      </c>
      <c r="F175" s="11" t="s">
        <v>337</v>
      </c>
      <c r="G175" s="27">
        <v>1</v>
      </c>
      <c r="H175" s="11" t="s">
        <v>338</v>
      </c>
      <c r="I175" s="12">
        <v>7</v>
      </c>
      <c r="J175" s="9" t="s">
        <v>339</v>
      </c>
      <c r="K175" s="10" t="s">
        <v>346</v>
      </c>
      <c r="L175" s="9" t="s">
        <v>347</v>
      </c>
      <c r="M175" s="10">
        <v>110</v>
      </c>
      <c r="N175" s="28" t="s">
        <v>348</v>
      </c>
      <c r="O175" s="13">
        <f t="shared" si="6"/>
        <v>85508119</v>
      </c>
      <c r="P175" s="13">
        <f t="shared" si="7"/>
        <v>85508119</v>
      </c>
      <c r="Q175" s="13">
        <v>60134152</v>
      </c>
      <c r="R175" s="13">
        <v>25373967</v>
      </c>
      <c r="S175" s="13"/>
      <c r="T175" s="13"/>
      <c r="U175" s="13">
        <f t="shared" si="8"/>
        <v>0</v>
      </c>
      <c r="V175" s="13"/>
      <c r="W175" s="13"/>
      <c r="X175" s="13"/>
      <c r="Y175" s="14"/>
      <c r="Z175" s="14"/>
      <c r="AA175" s="14"/>
      <c r="AB175" s="14"/>
      <c r="AC175" s="14"/>
      <c r="AD175" s="14"/>
      <c r="AE175" s="14"/>
      <c r="AF175" s="14"/>
      <c r="AG175" s="14"/>
      <c r="AH175" s="14"/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  <c r="AZ175" s="14"/>
      <c r="BA175" s="14"/>
      <c r="BB175" s="14"/>
      <c r="BC175" s="14"/>
      <c r="BD175" s="14"/>
      <c r="BE175" s="14"/>
      <c r="BF175" s="14"/>
      <c r="BG175" s="14"/>
      <c r="BH175" s="14"/>
      <c r="BI175" s="14"/>
      <c r="BJ175" s="14"/>
      <c r="BK175" s="14"/>
      <c r="BL175" s="14"/>
      <c r="BM175" s="14"/>
      <c r="BN175" s="14"/>
      <c r="BO175" s="14"/>
      <c r="BP175" s="14"/>
      <c r="BQ175" s="14"/>
      <c r="BR175" s="14"/>
      <c r="BS175" s="14"/>
      <c r="BT175" s="14"/>
      <c r="BU175" s="14"/>
      <c r="BV175" s="14"/>
      <c r="BW175" s="14"/>
      <c r="BX175" s="14"/>
      <c r="BY175" s="14"/>
      <c r="BZ175" s="14"/>
      <c r="CA175" s="14"/>
      <c r="CB175" s="14"/>
      <c r="CC175" s="14"/>
      <c r="CD175" s="14"/>
      <c r="CE175" s="14"/>
      <c r="CF175" s="14"/>
      <c r="CG175" s="14"/>
      <c r="CH175" s="14"/>
      <c r="CI175" s="14"/>
      <c r="CJ175" s="14"/>
      <c r="CK175" s="14"/>
      <c r="CL175" s="14"/>
      <c r="CM175" s="14"/>
      <c r="CN175" s="14"/>
      <c r="CO175" s="14"/>
      <c r="CP175" s="14"/>
      <c r="CQ175" s="14"/>
      <c r="CR175" s="14"/>
      <c r="CS175" s="14"/>
      <c r="CT175" s="14"/>
      <c r="CU175" s="14"/>
      <c r="CV175" s="14"/>
      <c r="CW175" s="14"/>
      <c r="CX175" s="14"/>
      <c r="CY175" s="14"/>
      <c r="CZ175" s="14"/>
      <c r="DA175" s="14"/>
      <c r="DB175" s="14"/>
      <c r="DC175" s="14"/>
      <c r="DD175" s="14"/>
      <c r="DE175" s="14"/>
      <c r="DF175" s="14"/>
      <c r="DG175" s="14"/>
      <c r="DH175" s="14"/>
      <c r="DI175" s="14"/>
      <c r="DJ175" s="14"/>
      <c r="DK175" s="14"/>
      <c r="DL175" s="14"/>
      <c r="DM175" s="14"/>
      <c r="DN175" s="14"/>
      <c r="DO175" s="14"/>
      <c r="DP175" s="14"/>
      <c r="DQ175" s="14"/>
      <c r="DR175" s="14"/>
      <c r="DS175" s="14"/>
      <c r="DT175" s="14"/>
      <c r="DU175" s="14"/>
      <c r="DV175" s="14"/>
      <c r="DW175" s="14"/>
      <c r="DX175" s="14"/>
      <c r="DY175" s="14"/>
      <c r="DZ175" s="14"/>
      <c r="EA175" s="14"/>
      <c r="EB175" s="14"/>
      <c r="EC175" s="14"/>
      <c r="ED175" s="14"/>
      <c r="EE175" s="14"/>
      <c r="EF175" s="14"/>
      <c r="EG175" s="14"/>
      <c r="EH175" s="14"/>
      <c r="EI175" s="14"/>
      <c r="EJ175" s="14"/>
      <c r="EK175" s="14"/>
      <c r="EL175" s="14"/>
      <c r="EM175" s="14"/>
      <c r="EN175" s="14"/>
      <c r="EO175" s="14"/>
      <c r="EP175" s="14"/>
      <c r="EQ175" s="14"/>
      <c r="ER175" s="14"/>
      <c r="ES175" s="14"/>
      <c r="ET175" s="14"/>
      <c r="EU175" s="14"/>
      <c r="EV175" s="14"/>
      <c r="EW175" s="14"/>
      <c r="EX175" s="14"/>
      <c r="EY175" s="14"/>
      <c r="EZ175" s="14"/>
      <c r="FA175" s="14"/>
      <c r="FB175" s="14"/>
      <c r="FC175" s="14"/>
      <c r="FD175" s="14"/>
      <c r="FE175" s="14"/>
      <c r="FF175" s="14"/>
      <c r="FG175" s="14"/>
      <c r="FH175" s="14"/>
      <c r="FI175" s="14"/>
      <c r="FJ175" s="14"/>
      <c r="FK175" s="14"/>
      <c r="FL175" s="14"/>
      <c r="FM175" s="14"/>
      <c r="FN175" s="14"/>
      <c r="FO175" s="14"/>
      <c r="FP175" s="14"/>
      <c r="FQ175" s="14"/>
      <c r="FR175" s="14"/>
      <c r="FS175" s="14"/>
      <c r="FT175" s="14"/>
      <c r="FU175" s="14"/>
      <c r="FV175" s="14"/>
      <c r="FW175" s="14"/>
      <c r="FX175" s="14"/>
      <c r="FY175" s="14"/>
      <c r="FZ175" s="14"/>
      <c r="GA175" s="14"/>
      <c r="GB175" s="14"/>
      <c r="GC175" s="14"/>
      <c r="GD175" s="14"/>
      <c r="GE175" s="14"/>
      <c r="GF175" s="14"/>
      <c r="GG175" s="14"/>
      <c r="GH175" s="14"/>
      <c r="GI175" s="14"/>
      <c r="GJ175" s="14"/>
      <c r="GK175" s="14"/>
      <c r="GL175" s="14"/>
      <c r="GM175" s="14"/>
      <c r="GN175" s="14"/>
      <c r="GO175" s="14"/>
      <c r="GP175" s="14"/>
      <c r="GQ175" s="14"/>
      <c r="GR175" s="14"/>
      <c r="GS175" s="14"/>
      <c r="GT175" s="14"/>
      <c r="GU175" s="14"/>
      <c r="GV175" s="14"/>
      <c r="GW175" s="14"/>
      <c r="GX175" s="14"/>
      <c r="GY175" s="14"/>
      <c r="GZ175" s="14"/>
      <c r="HA175" s="14"/>
      <c r="HB175" s="14"/>
      <c r="HC175" s="14"/>
      <c r="HD175" s="14"/>
      <c r="HE175" s="14"/>
      <c r="HF175" s="14"/>
      <c r="HG175" s="14"/>
      <c r="HH175" s="14"/>
      <c r="HI175" s="14"/>
      <c r="HJ175" s="14"/>
      <c r="HK175" s="14"/>
      <c r="HL175" s="14"/>
      <c r="HM175" s="14"/>
      <c r="HN175" s="14"/>
      <c r="HO175" s="14"/>
      <c r="HP175" s="14"/>
      <c r="HQ175" s="14"/>
      <c r="HR175" s="14"/>
      <c r="HS175" s="14"/>
      <c r="HT175" s="14"/>
      <c r="HU175" s="14"/>
      <c r="HV175" s="14"/>
      <c r="HW175" s="14"/>
      <c r="HX175" s="14"/>
      <c r="HY175" s="14"/>
      <c r="HZ175" s="14"/>
      <c r="IA175" s="14"/>
      <c r="IB175" s="14"/>
      <c r="IC175" s="14"/>
      <c r="ID175" s="14"/>
      <c r="IE175" s="14"/>
      <c r="IF175" s="14"/>
      <c r="IG175" s="14"/>
      <c r="IH175" s="14"/>
      <c r="II175" s="14"/>
      <c r="IJ175" s="14"/>
      <c r="IK175" s="14"/>
      <c r="IL175" s="14"/>
      <c r="IM175" s="14"/>
      <c r="IN175" s="14"/>
      <c r="IO175" s="14"/>
      <c r="IP175" s="14"/>
      <c r="IQ175" s="14"/>
      <c r="IR175" s="14"/>
      <c r="IS175" s="14"/>
      <c r="IT175" s="14"/>
      <c r="IU175" s="14"/>
      <c r="IV175" s="14"/>
    </row>
    <row r="176" spans="1:256" s="31" customFormat="1" ht="12.75" customHeight="1">
      <c r="A176" s="27">
        <v>6</v>
      </c>
      <c r="B176" s="9" t="s">
        <v>304</v>
      </c>
      <c r="C176" s="10">
        <v>1</v>
      </c>
      <c r="D176" s="9" t="s">
        <v>27</v>
      </c>
      <c r="E176" s="10">
        <v>5</v>
      </c>
      <c r="F176" s="11" t="s">
        <v>337</v>
      </c>
      <c r="G176" s="27">
        <v>1</v>
      </c>
      <c r="H176" s="11" t="s">
        <v>338</v>
      </c>
      <c r="I176" s="12">
        <v>7</v>
      </c>
      <c r="J176" s="9" t="s">
        <v>339</v>
      </c>
      <c r="K176" s="10" t="s">
        <v>349</v>
      </c>
      <c r="L176" s="9" t="s">
        <v>350</v>
      </c>
      <c r="M176" s="10" t="s">
        <v>313</v>
      </c>
      <c r="N176" s="28" t="s">
        <v>314</v>
      </c>
      <c r="O176" s="13">
        <f t="shared" si="6"/>
        <v>170554905</v>
      </c>
      <c r="P176" s="13">
        <f t="shared" si="7"/>
        <v>169445105</v>
      </c>
      <c r="Q176" s="13">
        <v>146704907</v>
      </c>
      <c r="R176" s="13">
        <v>22740198</v>
      </c>
      <c r="S176" s="13"/>
      <c r="T176" s="13"/>
      <c r="U176" s="13">
        <f t="shared" si="8"/>
        <v>1109800</v>
      </c>
      <c r="V176" s="13">
        <v>1109800</v>
      </c>
      <c r="W176" s="13"/>
      <c r="X176" s="13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4"/>
      <c r="BJ176" s="14"/>
      <c r="BK176" s="14"/>
      <c r="BL176" s="14"/>
      <c r="BM176" s="14"/>
      <c r="BN176" s="14"/>
      <c r="BO176" s="14"/>
      <c r="BP176" s="14"/>
      <c r="BQ176" s="14"/>
      <c r="BR176" s="14"/>
      <c r="BS176" s="14"/>
      <c r="BT176" s="14"/>
      <c r="BU176" s="14"/>
      <c r="BV176" s="14"/>
      <c r="BW176" s="14"/>
      <c r="BX176" s="14"/>
      <c r="BY176" s="14"/>
      <c r="BZ176" s="14"/>
      <c r="CA176" s="14"/>
      <c r="CB176" s="14"/>
      <c r="CC176" s="14"/>
      <c r="CD176" s="14"/>
      <c r="CE176" s="14"/>
      <c r="CF176" s="14"/>
      <c r="CG176" s="14"/>
      <c r="CH176" s="14"/>
      <c r="CI176" s="14"/>
      <c r="CJ176" s="14"/>
      <c r="CK176" s="14"/>
      <c r="CL176" s="14"/>
      <c r="CM176" s="14"/>
      <c r="CN176" s="14"/>
      <c r="CO176" s="14"/>
      <c r="CP176" s="14"/>
      <c r="CQ176" s="14"/>
      <c r="CR176" s="14"/>
      <c r="CS176" s="14"/>
      <c r="CT176" s="14"/>
      <c r="CU176" s="14"/>
      <c r="CV176" s="14"/>
      <c r="CW176" s="14"/>
      <c r="CX176" s="14"/>
      <c r="CY176" s="14"/>
      <c r="CZ176" s="14"/>
      <c r="DA176" s="14"/>
      <c r="DB176" s="14"/>
      <c r="DC176" s="14"/>
      <c r="DD176" s="14"/>
      <c r="DE176" s="14"/>
      <c r="DF176" s="14"/>
      <c r="DG176" s="14"/>
      <c r="DH176" s="14"/>
      <c r="DI176" s="14"/>
      <c r="DJ176" s="14"/>
      <c r="DK176" s="14"/>
      <c r="DL176" s="14"/>
      <c r="DM176" s="14"/>
      <c r="DN176" s="14"/>
      <c r="DO176" s="14"/>
      <c r="DP176" s="14"/>
      <c r="DQ176" s="14"/>
      <c r="DR176" s="14"/>
      <c r="DS176" s="14"/>
      <c r="DT176" s="14"/>
      <c r="DU176" s="14"/>
      <c r="DV176" s="14"/>
      <c r="DW176" s="14"/>
      <c r="DX176" s="14"/>
      <c r="DY176" s="14"/>
      <c r="DZ176" s="14"/>
      <c r="EA176" s="14"/>
      <c r="EB176" s="14"/>
      <c r="EC176" s="14"/>
      <c r="ED176" s="14"/>
      <c r="EE176" s="14"/>
      <c r="EF176" s="14"/>
      <c r="EG176" s="14"/>
      <c r="EH176" s="14"/>
      <c r="EI176" s="14"/>
      <c r="EJ176" s="14"/>
      <c r="EK176" s="14"/>
      <c r="EL176" s="14"/>
      <c r="EM176" s="14"/>
      <c r="EN176" s="14"/>
      <c r="EO176" s="14"/>
      <c r="EP176" s="14"/>
      <c r="EQ176" s="14"/>
      <c r="ER176" s="14"/>
      <c r="ES176" s="14"/>
      <c r="ET176" s="14"/>
      <c r="EU176" s="14"/>
      <c r="EV176" s="14"/>
      <c r="EW176" s="14"/>
      <c r="EX176" s="14"/>
      <c r="EY176" s="14"/>
      <c r="EZ176" s="14"/>
      <c r="FA176" s="14"/>
      <c r="FB176" s="14"/>
      <c r="FC176" s="14"/>
      <c r="FD176" s="14"/>
      <c r="FE176" s="14"/>
      <c r="FF176" s="14"/>
      <c r="FG176" s="14"/>
      <c r="FH176" s="14"/>
      <c r="FI176" s="14"/>
      <c r="FJ176" s="14"/>
      <c r="FK176" s="14"/>
      <c r="FL176" s="14"/>
      <c r="FM176" s="14"/>
      <c r="FN176" s="14"/>
      <c r="FO176" s="14"/>
      <c r="FP176" s="14"/>
      <c r="FQ176" s="14"/>
      <c r="FR176" s="14"/>
      <c r="FS176" s="14"/>
      <c r="FT176" s="14"/>
      <c r="FU176" s="14"/>
      <c r="FV176" s="14"/>
      <c r="FW176" s="14"/>
      <c r="FX176" s="14"/>
      <c r="FY176" s="14"/>
      <c r="FZ176" s="14"/>
      <c r="GA176" s="14"/>
      <c r="GB176" s="14"/>
      <c r="GC176" s="14"/>
      <c r="GD176" s="14"/>
      <c r="GE176" s="14"/>
      <c r="GF176" s="14"/>
      <c r="GG176" s="14"/>
      <c r="GH176" s="14"/>
      <c r="GI176" s="14"/>
      <c r="GJ176" s="14"/>
      <c r="GK176" s="14"/>
      <c r="GL176" s="14"/>
      <c r="GM176" s="14"/>
      <c r="GN176" s="14"/>
      <c r="GO176" s="14"/>
      <c r="GP176" s="14"/>
      <c r="GQ176" s="14"/>
      <c r="GR176" s="14"/>
      <c r="GS176" s="14"/>
      <c r="GT176" s="14"/>
      <c r="GU176" s="14"/>
      <c r="GV176" s="14"/>
      <c r="GW176" s="14"/>
      <c r="GX176" s="14"/>
      <c r="GY176" s="14"/>
      <c r="GZ176" s="14"/>
      <c r="HA176" s="14"/>
      <c r="HB176" s="14"/>
      <c r="HC176" s="14"/>
      <c r="HD176" s="14"/>
      <c r="HE176" s="14"/>
      <c r="HF176" s="14"/>
      <c r="HG176" s="14"/>
      <c r="HH176" s="14"/>
      <c r="HI176" s="14"/>
      <c r="HJ176" s="14"/>
      <c r="HK176" s="14"/>
      <c r="HL176" s="14"/>
      <c r="HM176" s="14"/>
      <c r="HN176" s="14"/>
      <c r="HO176" s="14"/>
      <c r="HP176" s="14"/>
      <c r="HQ176" s="14"/>
      <c r="HR176" s="14"/>
      <c r="HS176" s="14"/>
      <c r="HT176" s="14"/>
      <c r="HU176" s="14"/>
      <c r="HV176" s="14"/>
      <c r="HW176" s="14"/>
      <c r="HX176" s="14"/>
      <c r="HY176" s="14"/>
      <c r="HZ176" s="14"/>
      <c r="IA176" s="14"/>
      <c r="IB176" s="14"/>
      <c r="IC176" s="14"/>
      <c r="ID176" s="14"/>
      <c r="IE176" s="14"/>
      <c r="IF176" s="14"/>
      <c r="IG176" s="14"/>
      <c r="IH176" s="14"/>
      <c r="II176" s="14"/>
      <c r="IJ176" s="14"/>
      <c r="IK176" s="14"/>
      <c r="IL176" s="14"/>
      <c r="IM176" s="14"/>
      <c r="IN176" s="14"/>
      <c r="IO176" s="14"/>
      <c r="IP176" s="14"/>
      <c r="IQ176" s="14"/>
      <c r="IR176" s="14"/>
      <c r="IS176" s="14"/>
      <c r="IT176" s="14"/>
      <c r="IU176" s="14"/>
      <c r="IV176" s="14"/>
    </row>
    <row r="177" spans="1:256" s="31" customFormat="1" ht="12.75" customHeight="1">
      <c r="A177" s="27">
        <v>6</v>
      </c>
      <c r="B177" s="9" t="s">
        <v>304</v>
      </c>
      <c r="C177" s="10">
        <v>1</v>
      </c>
      <c r="D177" s="9" t="s">
        <v>27</v>
      </c>
      <c r="E177" s="10">
        <v>5</v>
      </c>
      <c r="F177" s="11" t="s">
        <v>337</v>
      </c>
      <c r="G177" s="27">
        <v>1</v>
      </c>
      <c r="H177" s="11" t="s">
        <v>338</v>
      </c>
      <c r="I177" s="12">
        <v>7</v>
      </c>
      <c r="J177" s="9" t="s">
        <v>339</v>
      </c>
      <c r="K177" s="10" t="s">
        <v>351</v>
      </c>
      <c r="L177" s="9" t="s">
        <v>352</v>
      </c>
      <c r="M177" s="10" t="s">
        <v>302</v>
      </c>
      <c r="N177" s="28" t="s">
        <v>312</v>
      </c>
      <c r="O177" s="13">
        <f t="shared" si="6"/>
        <v>195021236</v>
      </c>
      <c r="P177" s="13">
        <f t="shared" si="7"/>
        <v>195021236</v>
      </c>
      <c r="Q177" s="13">
        <v>182484538</v>
      </c>
      <c r="R177" s="13">
        <v>12499024</v>
      </c>
      <c r="S177" s="13"/>
      <c r="T177" s="13">
        <v>37674</v>
      </c>
      <c r="U177" s="13">
        <f t="shared" si="8"/>
        <v>0</v>
      </c>
      <c r="V177" s="13"/>
      <c r="W177" s="13"/>
      <c r="X177" s="13"/>
      <c r="Y177" s="14"/>
      <c r="Z177" s="14"/>
      <c r="AA177" s="14"/>
      <c r="AB177" s="14"/>
      <c r="AC177" s="14"/>
      <c r="AD177" s="14"/>
      <c r="AE177" s="14"/>
      <c r="AF177" s="14"/>
      <c r="AG177" s="14"/>
      <c r="AH177" s="14"/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  <c r="AZ177" s="14"/>
      <c r="BA177" s="14"/>
      <c r="BB177" s="14"/>
      <c r="BC177" s="14"/>
      <c r="BD177" s="14"/>
      <c r="BE177" s="14"/>
      <c r="BF177" s="14"/>
      <c r="BG177" s="14"/>
      <c r="BH177" s="14"/>
      <c r="BI177" s="14"/>
      <c r="BJ177" s="14"/>
      <c r="BK177" s="14"/>
      <c r="BL177" s="14"/>
      <c r="BM177" s="14"/>
      <c r="BN177" s="14"/>
      <c r="BO177" s="14"/>
      <c r="BP177" s="14"/>
      <c r="BQ177" s="14"/>
      <c r="BR177" s="14"/>
      <c r="BS177" s="14"/>
      <c r="BT177" s="14"/>
      <c r="BU177" s="14"/>
      <c r="BV177" s="14"/>
      <c r="BW177" s="14"/>
      <c r="BX177" s="14"/>
      <c r="BY177" s="14"/>
      <c r="BZ177" s="14"/>
      <c r="CA177" s="14"/>
      <c r="CB177" s="14"/>
      <c r="CC177" s="14"/>
      <c r="CD177" s="14"/>
      <c r="CE177" s="14"/>
      <c r="CF177" s="14"/>
      <c r="CG177" s="14"/>
      <c r="CH177" s="14"/>
      <c r="CI177" s="14"/>
      <c r="CJ177" s="14"/>
      <c r="CK177" s="14"/>
      <c r="CL177" s="14"/>
      <c r="CM177" s="14"/>
      <c r="CN177" s="14"/>
      <c r="CO177" s="14"/>
      <c r="CP177" s="14"/>
      <c r="CQ177" s="14"/>
      <c r="CR177" s="14"/>
      <c r="CS177" s="14"/>
      <c r="CT177" s="14"/>
      <c r="CU177" s="14"/>
      <c r="CV177" s="14"/>
      <c r="CW177" s="14"/>
      <c r="CX177" s="14"/>
      <c r="CY177" s="14"/>
      <c r="CZ177" s="14"/>
      <c r="DA177" s="14"/>
      <c r="DB177" s="14"/>
      <c r="DC177" s="14"/>
      <c r="DD177" s="14"/>
      <c r="DE177" s="14"/>
      <c r="DF177" s="14"/>
      <c r="DG177" s="14"/>
      <c r="DH177" s="14"/>
      <c r="DI177" s="14"/>
      <c r="DJ177" s="14"/>
      <c r="DK177" s="14"/>
      <c r="DL177" s="14"/>
      <c r="DM177" s="14"/>
      <c r="DN177" s="14"/>
      <c r="DO177" s="14"/>
      <c r="DP177" s="14"/>
      <c r="DQ177" s="14"/>
      <c r="DR177" s="14"/>
      <c r="DS177" s="14"/>
      <c r="DT177" s="14"/>
      <c r="DU177" s="14"/>
      <c r="DV177" s="14"/>
      <c r="DW177" s="14"/>
      <c r="DX177" s="14"/>
      <c r="DY177" s="14"/>
      <c r="DZ177" s="14"/>
      <c r="EA177" s="14"/>
      <c r="EB177" s="14"/>
      <c r="EC177" s="14"/>
      <c r="ED177" s="14"/>
      <c r="EE177" s="14"/>
      <c r="EF177" s="14"/>
      <c r="EG177" s="14"/>
      <c r="EH177" s="14"/>
      <c r="EI177" s="14"/>
      <c r="EJ177" s="14"/>
      <c r="EK177" s="14"/>
      <c r="EL177" s="14"/>
      <c r="EM177" s="14"/>
      <c r="EN177" s="14"/>
      <c r="EO177" s="14"/>
      <c r="EP177" s="14"/>
      <c r="EQ177" s="14"/>
      <c r="ER177" s="14"/>
      <c r="ES177" s="14"/>
      <c r="ET177" s="14"/>
      <c r="EU177" s="14"/>
      <c r="EV177" s="14"/>
      <c r="EW177" s="14"/>
      <c r="EX177" s="14"/>
      <c r="EY177" s="14"/>
      <c r="EZ177" s="14"/>
      <c r="FA177" s="14"/>
      <c r="FB177" s="14"/>
      <c r="FC177" s="14"/>
      <c r="FD177" s="14"/>
      <c r="FE177" s="14"/>
      <c r="FF177" s="14"/>
      <c r="FG177" s="14"/>
      <c r="FH177" s="14"/>
      <c r="FI177" s="14"/>
      <c r="FJ177" s="14"/>
      <c r="FK177" s="14"/>
      <c r="FL177" s="14"/>
      <c r="FM177" s="14"/>
      <c r="FN177" s="14"/>
      <c r="FO177" s="14"/>
      <c r="FP177" s="14"/>
      <c r="FQ177" s="14"/>
      <c r="FR177" s="14"/>
      <c r="FS177" s="14"/>
      <c r="FT177" s="14"/>
      <c r="FU177" s="14"/>
      <c r="FV177" s="14"/>
      <c r="FW177" s="14"/>
      <c r="FX177" s="14"/>
      <c r="FY177" s="14"/>
      <c r="FZ177" s="14"/>
      <c r="GA177" s="14"/>
      <c r="GB177" s="14"/>
      <c r="GC177" s="14"/>
      <c r="GD177" s="14"/>
      <c r="GE177" s="14"/>
      <c r="GF177" s="14"/>
      <c r="GG177" s="14"/>
      <c r="GH177" s="14"/>
      <c r="GI177" s="14"/>
      <c r="GJ177" s="14"/>
      <c r="GK177" s="14"/>
      <c r="GL177" s="14"/>
      <c r="GM177" s="14"/>
      <c r="GN177" s="14"/>
      <c r="GO177" s="14"/>
      <c r="GP177" s="14"/>
      <c r="GQ177" s="14"/>
      <c r="GR177" s="14"/>
      <c r="GS177" s="14"/>
      <c r="GT177" s="14"/>
      <c r="GU177" s="14"/>
      <c r="GV177" s="14"/>
      <c r="GW177" s="14"/>
      <c r="GX177" s="14"/>
      <c r="GY177" s="14"/>
      <c r="GZ177" s="14"/>
      <c r="HA177" s="14"/>
      <c r="HB177" s="14"/>
      <c r="HC177" s="14"/>
      <c r="HD177" s="14"/>
      <c r="HE177" s="14"/>
      <c r="HF177" s="14"/>
      <c r="HG177" s="14"/>
      <c r="HH177" s="14"/>
      <c r="HI177" s="14"/>
      <c r="HJ177" s="14"/>
      <c r="HK177" s="14"/>
      <c r="HL177" s="14"/>
      <c r="HM177" s="14"/>
      <c r="HN177" s="14"/>
      <c r="HO177" s="14"/>
      <c r="HP177" s="14"/>
      <c r="HQ177" s="14"/>
      <c r="HR177" s="14"/>
      <c r="HS177" s="14"/>
      <c r="HT177" s="14"/>
      <c r="HU177" s="14"/>
      <c r="HV177" s="14"/>
      <c r="HW177" s="14"/>
      <c r="HX177" s="14"/>
      <c r="HY177" s="14"/>
      <c r="HZ177" s="14"/>
      <c r="IA177" s="14"/>
      <c r="IB177" s="14"/>
      <c r="IC177" s="14"/>
      <c r="ID177" s="14"/>
      <c r="IE177" s="14"/>
      <c r="IF177" s="14"/>
      <c r="IG177" s="14"/>
      <c r="IH177" s="14"/>
      <c r="II177" s="14"/>
      <c r="IJ177" s="14"/>
      <c r="IK177" s="14"/>
      <c r="IL177" s="14"/>
      <c r="IM177" s="14"/>
      <c r="IN177" s="14"/>
      <c r="IO177" s="14"/>
      <c r="IP177" s="14"/>
      <c r="IQ177" s="14"/>
      <c r="IR177" s="14"/>
      <c r="IS177" s="14"/>
      <c r="IT177" s="14"/>
      <c r="IU177" s="14"/>
      <c r="IV177" s="14"/>
    </row>
    <row r="178" spans="1:256" s="31" customFormat="1" ht="12.75" customHeight="1">
      <c r="A178" s="27">
        <v>6</v>
      </c>
      <c r="B178" s="9" t="s">
        <v>304</v>
      </c>
      <c r="C178" s="10">
        <v>1</v>
      </c>
      <c r="D178" s="9" t="s">
        <v>27</v>
      </c>
      <c r="E178" s="10">
        <v>5</v>
      </c>
      <c r="F178" s="11" t="s">
        <v>337</v>
      </c>
      <c r="G178" s="27">
        <v>1</v>
      </c>
      <c r="H178" s="11" t="s">
        <v>338</v>
      </c>
      <c r="I178" s="12">
        <v>7</v>
      </c>
      <c r="J178" s="9" t="s">
        <v>339</v>
      </c>
      <c r="K178" s="10" t="s">
        <v>353</v>
      </c>
      <c r="L178" s="9" t="s">
        <v>354</v>
      </c>
      <c r="M178" s="10" t="s">
        <v>127</v>
      </c>
      <c r="N178" s="28" t="s">
        <v>311</v>
      </c>
      <c r="O178" s="13">
        <f t="shared" si="6"/>
        <v>788170009</v>
      </c>
      <c r="P178" s="13">
        <f t="shared" si="7"/>
        <v>788170009</v>
      </c>
      <c r="Q178" s="13">
        <v>768424710</v>
      </c>
      <c r="R178" s="13">
        <v>18745299</v>
      </c>
      <c r="S178" s="13"/>
      <c r="T178" s="13">
        <v>1000000</v>
      </c>
      <c r="U178" s="13">
        <f t="shared" si="8"/>
        <v>0</v>
      </c>
      <c r="V178" s="13"/>
      <c r="W178" s="13"/>
      <c r="X178" s="13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  <c r="AZ178" s="14"/>
      <c r="BA178" s="14"/>
      <c r="BB178" s="14"/>
      <c r="BC178" s="14"/>
      <c r="BD178" s="14"/>
      <c r="BE178" s="14"/>
      <c r="BF178" s="14"/>
      <c r="BG178" s="14"/>
      <c r="BH178" s="14"/>
      <c r="BI178" s="14"/>
      <c r="BJ178" s="14"/>
      <c r="BK178" s="14"/>
      <c r="BL178" s="14"/>
      <c r="BM178" s="14"/>
      <c r="BN178" s="14"/>
      <c r="BO178" s="14"/>
      <c r="BP178" s="14"/>
      <c r="BQ178" s="14"/>
      <c r="BR178" s="14"/>
      <c r="BS178" s="14"/>
      <c r="BT178" s="14"/>
      <c r="BU178" s="14"/>
      <c r="BV178" s="14"/>
      <c r="BW178" s="14"/>
      <c r="BX178" s="14"/>
      <c r="BY178" s="14"/>
      <c r="BZ178" s="14"/>
      <c r="CA178" s="14"/>
      <c r="CB178" s="14"/>
      <c r="CC178" s="14"/>
      <c r="CD178" s="14"/>
      <c r="CE178" s="14"/>
      <c r="CF178" s="14"/>
      <c r="CG178" s="14"/>
      <c r="CH178" s="14"/>
      <c r="CI178" s="14"/>
      <c r="CJ178" s="14"/>
      <c r="CK178" s="14"/>
      <c r="CL178" s="14"/>
      <c r="CM178" s="14"/>
      <c r="CN178" s="14"/>
      <c r="CO178" s="14"/>
      <c r="CP178" s="14"/>
      <c r="CQ178" s="14"/>
      <c r="CR178" s="14"/>
      <c r="CS178" s="14"/>
      <c r="CT178" s="14"/>
      <c r="CU178" s="14"/>
      <c r="CV178" s="14"/>
      <c r="CW178" s="14"/>
      <c r="CX178" s="14"/>
      <c r="CY178" s="14"/>
      <c r="CZ178" s="14"/>
      <c r="DA178" s="14"/>
      <c r="DB178" s="14"/>
      <c r="DC178" s="14"/>
      <c r="DD178" s="14"/>
      <c r="DE178" s="14"/>
      <c r="DF178" s="14"/>
      <c r="DG178" s="14"/>
      <c r="DH178" s="14"/>
      <c r="DI178" s="14"/>
      <c r="DJ178" s="14"/>
      <c r="DK178" s="14"/>
      <c r="DL178" s="14"/>
      <c r="DM178" s="14"/>
      <c r="DN178" s="14"/>
      <c r="DO178" s="14"/>
      <c r="DP178" s="14"/>
      <c r="DQ178" s="14"/>
      <c r="DR178" s="14"/>
      <c r="DS178" s="14"/>
      <c r="DT178" s="14"/>
      <c r="DU178" s="14"/>
      <c r="DV178" s="14"/>
      <c r="DW178" s="14"/>
      <c r="DX178" s="14"/>
      <c r="DY178" s="14"/>
      <c r="DZ178" s="14"/>
      <c r="EA178" s="14"/>
      <c r="EB178" s="14"/>
      <c r="EC178" s="14"/>
      <c r="ED178" s="14"/>
      <c r="EE178" s="14"/>
      <c r="EF178" s="14"/>
      <c r="EG178" s="14"/>
      <c r="EH178" s="14"/>
      <c r="EI178" s="14"/>
      <c r="EJ178" s="14"/>
      <c r="EK178" s="14"/>
      <c r="EL178" s="14"/>
      <c r="EM178" s="14"/>
      <c r="EN178" s="14"/>
      <c r="EO178" s="14"/>
      <c r="EP178" s="14"/>
      <c r="EQ178" s="14"/>
      <c r="ER178" s="14"/>
      <c r="ES178" s="14"/>
      <c r="ET178" s="14"/>
      <c r="EU178" s="14"/>
      <c r="EV178" s="14"/>
      <c r="EW178" s="14"/>
      <c r="EX178" s="14"/>
      <c r="EY178" s="14"/>
      <c r="EZ178" s="14"/>
      <c r="FA178" s="14"/>
      <c r="FB178" s="14"/>
      <c r="FC178" s="14"/>
      <c r="FD178" s="14"/>
      <c r="FE178" s="14"/>
      <c r="FF178" s="14"/>
      <c r="FG178" s="14"/>
      <c r="FH178" s="14"/>
      <c r="FI178" s="14"/>
      <c r="FJ178" s="14"/>
      <c r="FK178" s="14"/>
      <c r="FL178" s="14"/>
      <c r="FM178" s="14"/>
      <c r="FN178" s="14"/>
      <c r="FO178" s="14"/>
      <c r="FP178" s="14"/>
      <c r="FQ178" s="14"/>
      <c r="FR178" s="14"/>
      <c r="FS178" s="14"/>
      <c r="FT178" s="14"/>
      <c r="FU178" s="14"/>
      <c r="FV178" s="14"/>
      <c r="FW178" s="14"/>
      <c r="FX178" s="14"/>
      <c r="FY178" s="14"/>
      <c r="FZ178" s="14"/>
      <c r="GA178" s="14"/>
      <c r="GB178" s="14"/>
      <c r="GC178" s="14"/>
      <c r="GD178" s="14"/>
      <c r="GE178" s="14"/>
      <c r="GF178" s="14"/>
      <c r="GG178" s="14"/>
      <c r="GH178" s="14"/>
      <c r="GI178" s="14"/>
      <c r="GJ178" s="14"/>
      <c r="GK178" s="14"/>
      <c r="GL178" s="14"/>
      <c r="GM178" s="14"/>
      <c r="GN178" s="14"/>
      <c r="GO178" s="14"/>
      <c r="GP178" s="14"/>
      <c r="GQ178" s="14"/>
      <c r="GR178" s="14"/>
      <c r="GS178" s="14"/>
      <c r="GT178" s="14"/>
      <c r="GU178" s="14"/>
      <c r="GV178" s="14"/>
      <c r="GW178" s="14"/>
      <c r="GX178" s="14"/>
      <c r="GY178" s="14"/>
      <c r="GZ178" s="14"/>
      <c r="HA178" s="14"/>
      <c r="HB178" s="14"/>
      <c r="HC178" s="14"/>
      <c r="HD178" s="14"/>
      <c r="HE178" s="14"/>
      <c r="HF178" s="14"/>
      <c r="HG178" s="14"/>
      <c r="HH178" s="14"/>
      <c r="HI178" s="14"/>
      <c r="HJ178" s="14"/>
      <c r="HK178" s="14"/>
      <c r="HL178" s="14"/>
      <c r="HM178" s="14"/>
      <c r="HN178" s="14"/>
      <c r="HO178" s="14"/>
      <c r="HP178" s="14"/>
      <c r="HQ178" s="14"/>
      <c r="HR178" s="14"/>
      <c r="HS178" s="14"/>
      <c r="HT178" s="14"/>
      <c r="HU178" s="14"/>
      <c r="HV178" s="14"/>
      <c r="HW178" s="14"/>
      <c r="HX178" s="14"/>
      <c r="HY178" s="14"/>
      <c r="HZ178" s="14"/>
      <c r="IA178" s="14"/>
      <c r="IB178" s="14"/>
      <c r="IC178" s="14"/>
      <c r="ID178" s="14"/>
      <c r="IE178" s="14"/>
      <c r="IF178" s="14"/>
      <c r="IG178" s="14"/>
      <c r="IH178" s="14"/>
      <c r="II178" s="14"/>
      <c r="IJ178" s="14"/>
      <c r="IK178" s="14"/>
      <c r="IL178" s="14"/>
      <c r="IM178" s="14"/>
      <c r="IN178" s="14"/>
      <c r="IO178" s="14"/>
      <c r="IP178" s="14"/>
      <c r="IQ178" s="14"/>
      <c r="IR178" s="14"/>
      <c r="IS178" s="14"/>
      <c r="IT178" s="14"/>
      <c r="IU178" s="14"/>
      <c r="IV178" s="14"/>
    </row>
    <row r="179" spans="1:256" s="31" customFormat="1" ht="12.75" customHeight="1">
      <c r="A179" s="27">
        <v>6</v>
      </c>
      <c r="B179" s="9" t="s">
        <v>304</v>
      </c>
      <c r="C179" s="10">
        <v>1</v>
      </c>
      <c r="D179" s="9" t="s">
        <v>27</v>
      </c>
      <c r="E179" s="10">
        <v>5</v>
      </c>
      <c r="F179" s="11" t="s">
        <v>337</v>
      </c>
      <c r="G179" s="27">
        <v>1</v>
      </c>
      <c r="H179" s="11" t="s">
        <v>338</v>
      </c>
      <c r="I179" s="12">
        <v>7</v>
      </c>
      <c r="J179" s="9" t="s">
        <v>339</v>
      </c>
      <c r="K179" s="10" t="s">
        <v>36</v>
      </c>
      <c r="L179" s="9" t="s">
        <v>355</v>
      </c>
      <c r="M179" s="10">
        <v>110</v>
      </c>
      <c r="N179" s="28" t="s">
        <v>356</v>
      </c>
      <c r="O179" s="13">
        <f t="shared" si="6"/>
        <v>1982320</v>
      </c>
      <c r="P179" s="13">
        <f t="shared" si="7"/>
        <v>1982320</v>
      </c>
      <c r="Q179" s="13"/>
      <c r="R179" s="13"/>
      <c r="S179" s="13"/>
      <c r="T179" s="13">
        <v>1982320</v>
      </c>
      <c r="U179" s="13">
        <f t="shared" si="8"/>
        <v>0</v>
      </c>
      <c r="V179" s="13"/>
      <c r="W179" s="13"/>
      <c r="X179" s="13"/>
      <c r="Y179" s="14"/>
      <c r="Z179" s="14"/>
      <c r="AA179" s="14"/>
      <c r="AB179" s="14"/>
      <c r="AC179" s="14"/>
      <c r="AD179" s="14"/>
      <c r="AE179" s="14"/>
      <c r="AF179" s="14"/>
      <c r="AG179" s="14"/>
      <c r="AH179" s="14"/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  <c r="AZ179" s="14"/>
      <c r="BA179" s="14"/>
      <c r="BB179" s="14"/>
      <c r="BC179" s="14"/>
      <c r="BD179" s="14"/>
      <c r="BE179" s="14"/>
      <c r="BF179" s="14"/>
      <c r="BG179" s="14"/>
      <c r="BH179" s="14"/>
      <c r="BI179" s="14"/>
      <c r="BJ179" s="14"/>
      <c r="BK179" s="14"/>
      <c r="BL179" s="14"/>
      <c r="BM179" s="14"/>
      <c r="BN179" s="14"/>
      <c r="BO179" s="14"/>
      <c r="BP179" s="14"/>
      <c r="BQ179" s="14"/>
      <c r="BR179" s="14"/>
      <c r="BS179" s="14"/>
      <c r="BT179" s="14"/>
      <c r="BU179" s="14"/>
      <c r="BV179" s="14"/>
      <c r="BW179" s="14"/>
      <c r="BX179" s="14"/>
      <c r="BY179" s="14"/>
      <c r="BZ179" s="14"/>
      <c r="CA179" s="14"/>
      <c r="CB179" s="14"/>
      <c r="CC179" s="14"/>
      <c r="CD179" s="14"/>
      <c r="CE179" s="14"/>
      <c r="CF179" s="14"/>
      <c r="CG179" s="14"/>
      <c r="CH179" s="14"/>
      <c r="CI179" s="14"/>
      <c r="CJ179" s="14"/>
      <c r="CK179" s="14"/>
      <c r="CL179" s="14"/>
      <c r="CM179" s="14"/>
      <c r="CN179" s="14"/>
      <c r="CO179" s="14"/>
      <c r="CP179" s="14"/>
      <c r="CQ179" s="14"/>
      <c r="CR179" s="14"/>
      <c r="CS179" s="14"/>
      <c r="CT179" s="14"/>
      <c r="CU179" s="14"/>
      <c r="CV179" s="14"/>
      <c r="CW179" s="14"/>
      <c r="CX179" s="14"/>
      <c r="CY179" s="14"/>
      <c r="CZ179" s="14"/>
      <c r="DA179" s="14"/>
      <c r="DB179" s="14"/>
      <c r="DC179" s="14"/>
      <c r="DD179" s="14"/>
      <c r="DE179" s="14"/>
      <c r="DF179" s="14"/>
      <c r="DG179" s="14"/>
      <c r="DH179" s="14"/>
      <c r="DI179" s="14"/>
      <c r="DJ179" s="14"/>
      <c r="DK179" s="14"/>
      <c r="DL179" s="14"/>
      <c r="DM179" s="14"/>
      <c r="DN179" s="14"/>
      <c r="DO179" s="14"/>
      <c r="DP179" s="14"/>
      <c r="DQ179" s="14"/>
      <c r="DR179" s="14"/>
      <c r="DS179" s="14"/>
      <c r="DT179" s="14"/>
      <c r="DU179" s="14"/>
      <c r="DV179" s="14"/>
      <c r="DW179" s="14"/>
      <c r="DX179" s="14"/>
      <c r="DY179" s="14"/>
      <c r="DZ179" s="14"/>
      <c r="EA179" s="14"/>
      <c r="EB179" s="14"/>
      <c r="EC179" s="14"/>
      <c r="ED179" s="14"/>
      <c r="EE179" s="14"/>
      <c r="EF179" s="14"/>
      <c r="EG179" s="14"/>
      <c r="EH179" s="14"/>
      <c r="EI179" s="14"/>
      <c r="EJ179" s="14"/>
      <c r="EK179" s="14"/>
      <c r="EL179" s="14"/>
      <c r="EM179" s="14"/>
      <c r="EN179" s="14"/>
      <c r="EO179" s="14"/>
      <c r="EP179" s="14"/>
      <c r="EQ179" s="14"/>
      <c r="ER179" s="14"/>
      <c r="ES179" s="14"/>
      <c r="ET179" s="14"/>
      <c r="EU179" s="14"/>
      <c r="EV179" s="14"/>
      <c r="EW179" s="14"/>
      <c r="EX179" s="14"/>
      <c r="EY179" s="14"/>
      <c r="EZ179" s="14"/>
      <c r="FA179" s="14"/>
      <c r="FB179" s="14"/>
      <c r="FC179" s="14"/>
      <c r="FD179" s="14"/>
      <c r="FE179" s="14"/>
      <c r="FF179" s="14"/>
      <c r="FG179" s="14"/>
      <c r="FH179" s="14"/>
      <c r="FI179" s="14"/>
      <c r="FJ179" s="14"/>
      <c r="FK179" s="14"/>
      <c r="FL179" s="14"/>
      <c r="FM179" s="14"/>
      <c r="FN179" s="14"/>
      <c r="FO179" s="14"/>
      <c r="FP179" s="14"/>
      <c r="FQ179" s="14"/>
      <c r="FR179" s="14"/>
      <c r="FS179" s="14"/>
      <c r="FT179" s="14"/>
      <c r="FU179" s="14"/>
      <c r="FV179" s="14"/>
      <c r="FW179" s="14"/>
      <c r="FX179" s="14"/>
      <c r="FY179" s="14"/>
      <c r="FZ179" s="14"/>
      <c r="GA179" s="14"/>
      <c r="GB179" s="14"/>
      <c r="GC179" s="14"/>
      <c r="GD179" s="14"/>
      <c r="GE179" s="14"/>
      <c r="GF179" s="14"/>
      <c r="GG179" s="14"/>
      <c r="GH179" s="14"/>
      <c r="GI179" s="14"/>
      <c r="GJ179" s="14"/>
      <c r="GK179" s="14"/>
      <c r="GL179" s="14"/>
      <c r="GM179" s="14"/>
      <c r="GN179" s="14"/>
      <c r="GO179" s="14"/>
      <c r="GP179" s="14"/>
      <c r="GQ179" s="14"/>
      <c r="GR179" s="14"/>
      <c r="GS179" s="14"/>
      <c r="GT179" s="14"/>
      <c r="GU179" s="14"/>
      <c r="GV179" s="14"/>
      <c r="GW179" s="14"/>
      <c r="GX179" s="14"/>
      <c r="GY179" s="14"/>
      <c r="GZ179" s="14"/>
      <c r="HA179" s="14"/>
      <c r="HB179" s="14"/>
      <c r="HC179" s="14"/>
      <c r="HD179" s="14"/>
      <c r="HE179" s="14"/>
      <c r="HF179" s="14"/>
      <c r="HG179" s="14"/>
      <c r="HH179" s="14"/>
      <c r="HI179" s="14"/>
      <c r="HJ179" s="14"/>
      <c r="HK179" s="14"/>
      <c r="HL179" s="14"/>
      <c r="HM179" s="14"/>
      <c r="HN179" s="14"/>
      <c r="HO179" s="14"/>
      <c r="HP179" s="14"/>
      <c r="HQ179" s="14"/>
      <c r="HR179" s="14"/>
      <c r="HS179" s="14"/>
      <c r="HT179" s="14"/>
      <c r="HU179" s="14"/>
      <c r="HV179" s="14"/>
      <c r="HW179" s="14"/>
      <c r="HX179" s="14"/>
      <c r="HY179" s="14"/>
      <c r="HZ179" s="14"/>
      <c r="IA179" s="14"/>
      <c r="IB179" s="14"/>
      <c r="IC179" s="14"/>
      <c r="ID179" s="14"/>
      <c r="IE179" s="14"/>
      <c r="IF179" s="14"/>
      <c r="IG179" s="14"/>
      <c r="IH179" s="14"/>
      <c r="II179" s="14"/>
      <c r="IJ179" s="14"/>
      <c r="IK179" s="14"/>
      <c r="IL179" s="14"/>
      <c r="IM179" s="14"/>
      <c r="IN179" s="14"/>
      <c r="IO179" s="14"/>
      <c r="IP179" s="14"/>
      <c r="IQ179" s="14"/>
      <c r="IR179" s="14"/>
      <c r="IS179" s="14"/>
      <c r="IT179" s="14"/>
      <c r="IU179" s="14"/>
      <c r="IV179" s="14"/>
    </row>
    <row r="180" spans="1:256" s="31" customFormat="1" ht="12.75" customHeight="1">
      <c r="A180" s="27">
        <v>6</v>
      </c>
      <c r="B180" s="9" t="s">
        <v>304</v>
      </c>
      <c r="C180" s="10">
        <v>1</v>
      </c>
      <c r="D180" s="9" t="s">
        <v>27</v>
      </c>
      <c r="E180" s="10">
        <v>5</v>
      </c>
      <c r="F180" s="11" t="s">
        <v>337</v>
      </c>
      <c r="G180" s="27">
        <v>1</v>
      </c>
      <c r="H180" s="11" t="s">
        <v>338</v>
      </c>
      <c r="I180" s="12">
        <v>7</v>
      </c>
      <c r="J180" s="9" t="s">
        <v>339</v>
      </c>
      <c r="K180" s="10" t="s">
        <v>357</v>
      </c>
      <c r="L180" s="9" t="s">
        <v>358</v>
      </c>
      <c r="M180" s="10" t="s">
        <v>127</v>
      </c>
      <c r="N180" s="28" t="s">
        <v>311</v>
      </c>
      <c r="O180" s="13">
        <f t="shared" si="6"/>
        <v>1000000</v>
      </c>
      <c r="P180" s="13">
        <f t="shared" si="7"/>
        <v>1000000</v>
      </c>
      <c r="Q180" s="13"/>
      <c r="R180" s="13"/>
      <c r="S180" s="13"/>
      <c r="T180" s="13">
        <v>1000000</v>
      </c>
      <c r="U180" s="13">
        <f t="shared" si="8"/>
        <v>0</v>
      </c>
      <c r="V180" s="13"/>
      <c r="W180" s="13"/>
      <c r="X180" s="13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  <c r="AZ180" s="14"/>
      <c r="BA180" s="14"/>
      <c r="BB180" s="14"/>
      <c r="BC180" s="14"/>
      <c r="BD180" s="14"/>
      <c r="BE180" s="14"/>
      <c r="BF180" s="14"/>
      <c r="BG180" s="14"/>
      <c r="BH180" s="14"/>
      <c r="BI180" s="14"/>
      <c r="BJ180" s="14"/>
      <c r="BK180" s="14"/>
      <c r="BL180" s="14"/>
      <c r="BM180" s="14"/>
      <c r="BN180" s="14"/>
      <c r="BO180" s="14"/>
      <c r="BP180" s="14"/>
      <c r="BQ180" s="14"/>
      <c r="BR180" s="14"/>
      <c r="BS180" s="14"/>
      <c r="BT180" s="14"/>
      <c r="BU180" s="14"/>
      <c r="BV180" s="14"/>
      <c r="BW180" s="14"/>
      <c r="BX180" s="14"/>
      <c r="BY180" s="14"/>
      <c r="BZ180" s="14"/>
      <c r="CA180" s="14"/>
      <c r="CB180" s="14"/>
      <c r="CC180" s="14"/>
      <c r="CD180" s="14"/>
      <c r="CE180" s="14"/>
      <c r="CF180" s="14"/>
      <c r="CG180" s="14"/>
      <c r="CH180" s="14"/>
      <c r="CI180" s="14"/>
      <c r="CJ180" s="14"/>
      <c r="CK180" s="14"/>
      <c r="CL180" s="14"/>
      <c r="CM180" s="14"/>
      <c r="CN180" s="14"/>
      <c r="CO180" s="14"/>
      <c r="CP180" s="14"/>
      <c r="CQ180" s="14"/>
      <c r="CR180" s="14"/>
      <c r="CS180" s="14"/>
      <c r="CT180" s="14"/>
      <c r="CU180" s="14"/>
      <c r="CV180" s="14"/>
      <c r="CW180" s="14"/>
      <c r="CX180" s="14"/>
      <c r="CY180" s="14"/>
      <c r="CZ180" s="14"/>
      <c r="DA180" s="14"/>
      <c r="DB180" s="14"/>
      <c r="DC180" s="14"/>
      <c r="DD180" s="14"/>
      <c r="DE180" s="14"/>
      <c r="DF180" s="14"/>
      <c r="DG180" s="14"/>
      <c r="DH180" s="14"/>
      <c r="DI180" s="14"/>
      <c r="DJ180" s="14"/>
      <c r="DK180" s="14"/>
      <c r="DL180" s="14"/>
      <c r="DM180" s="14"/>
      <c r="DN180" s="14"/>
      <c r="DO180" s="14"/>
      <c r="DP180" s="14"/>
      <c r="DQ180" s="14"/>
      <c r="DR180" s="14"/>
      <c r="DS180" s="14"/>
      <c r="DT180" s="14"/>
      <c r="DU180" s="14"/>
      <c r="DV180" s="14"/>
      <c r="DW180" s="14"/>
      <c r="DX180" s="14"/>
      <c r="DY180" s="14"/>
      <c r="DZ180" s="14"/>
      <c r="EA180" s="14"/>
      <c r="EB180" s="14"/>
      <c r="EC180" s="14"/>
      <c r="ED180" s="14"/>
      <c r="EE180" s="14"/>
      <c r="EF180" s="14"/>
      <c r="EG180" s="14"/>
      <c r="EH180" s="14"/>
      <c r="EI180" s="14"/>
      <c r="EJ180" s="14"/>
      <c r="EK180" s="14"/>
      <c r="EL180" s="14"/>
      <c r="EM180" s="14"/>
      <c r="EN180" s="14"/>
      <c r="EO180" s="14"/>
      <c r="EP180" s="14"/>
      <c r="EQ180" s="14"/>
      <c r="ER180" s="14"/>
      <c r="ES180" s="14"/>
      <c r="ET180" s="14"/>
      <c r="EU180" s="14"/>
      <c r="EV180" s="14"/>
      <c r="EW180" s="14"/>
      <c r="EX180" s="14"/>
      <c r="EY180" s="14"/>
      <c r="EZ180" s="14"/>
      <c r="FA180" s="14"/>
      <c r="FB180" s="14"/>
      <c r="FC180" s="14"/>
      <c r="FD180" s="14"/>
      <c r="FE180" s="14"/>
      <c r="FF180" s="14"/>
      <c r="FG180" s="14"/>
      <c r="FH180" s="14"/>
      <c r="FI180" s="14"/>
      <c r="FJ180" s="14"/>
      <c r="FK180" s="14"/>
      <c r="FL180" s="14"/>
      <c r="FM180" s="14"/>
      <c r="FN180" s="14"/>
      <c r="FO180" s="14"/>
      <c r="FP180" s="14"/>
      <c r="FQ180" s="14"/>
      <c r="FR180" s="14"/>
      <c r="FS180" s="14"/>
      <c r="FT180" s="14"/>
      <c r="FU180" s="14"/>
      <c r="FV180" s="14"/>
      <c r="FW180" s="14"/>
      <c r="FX180" s="14"/>
      <c r="FY180" s="14"/>
      <c r="FZ180" s="14"/>
      <c r="GA180" s="14"/>
      <c r="GB180" s="14"/>
      <c r="GC180" s="14"/>
      <c r="GD180" s="14"/>
      <c r="GE180" s="14"/>
      <c r="GF180" s="14"/>
      <c r="GG180" s="14"/>
      <c r="GH180" s="14"/>
      <c r="GI180" s="14"/>
      <c r="GJ180" s="14"/>
      <c r="GK180" s="14"/>
      <c r="GL180" s="14"/>
      <c r="GM180" s="14"/>
      <c r="GN180" s="14"/>
      <c r="GO180" s="14"/>
      <c r="GP180" s="14"/>
      <c r="GQ180" s="14"/>
      <c r="GR180" s="14"/>
      <c r="GS180" s="14"/>
      <c r="GT180" s="14"/>
      <c r="GU180" s="14"/>
      <c r="GV180" s="14"/>
      <c r="GW180" s="14"/>
      <c r="GX180" s="14"/>
      <c r="GY180" s="14"/>
      <c r="GZ180" s="14"/>
      <c r="HA180" s="14"/>
      <c r="HB180" s="14"/>
      <c r="HC180" s="14"/>
      <c r="HD180" s="14"/>
      <c r="HE180" s="14"/>
      <c r="HF180" s="14"/>
      <c r="HG180" s="14"/>
      <c r="HH180" s="14"/>
      <c r="HI180" s="14"/>
      <c r="HJ180" s="14"/>
      <c r="HK180" s="14"/>
      <c r="HL180" s="14"/>
      <c r="HM180" s="14"/>
      <c r="HN180" s="14"/>
      <c r="HO180" s="14"/>
      <c r="HP180" s="14"/>
      <c r="HQ180" s="14"/>
      <c r="HR180" s="14"/>
      <c r="HS180" s="14"/>
      <c r="HT180" s="14"/>
      <c r="HU180" s="14"/>
      <c r="HV180" s="14"/>
      <c r="HW180" s="14"/>
      <c r="HX180" s="14"/>
      <c r="HY180" s="14"/>
      <c r="HZ180" s="14"/>
      <c r="IA180" s="14"/>
      <c r="IB180" s="14"/>
      <c r="IC180" s="14"/>
      <c r="ID180" s="14"/>
      <c r="IE180" s="14"/>
      <c r="IF180" s="14"/>
      <c r="IG180" s="14"/>
      <c r="IH180" s="14"/>
      <c r="II180" s="14"/>
      <c r="IJ180" s="14"/>
      <c r="IK180" s="14"/>
      <c r="IL180" s="14"/>
      <c r="IM180" s="14"/>
      <c r="IN180" s="14"/>
      <c r="IO180" s="14"/>
      <c r="IP180" s="14"/>
      <c r="IQ180" s="14"/>
      <c r="IR180" s="14"/>
      <c r="IS180" s="14"/>
      <c r="IT180" s="14"/>
      <c r="IU180" s="14"/>
      <c r="IV180" s="14"/>
    </row>
    <row r="181" spans="1:256" s="31" customFormat="1" ht="12.75" customHeight="1">
      <c r="A181" s="27">
        <v>6</v>
      </c>
      <c r="B181" s="9" t="s">
        <v>304</v>
      </c>
      <c r="C181" s="10">
        <v>1</v>
      </c>
      <c r="D181" s="9" t="s">
        <v>27</v>
      </c>
      <c r="E181" s="10">
        <v>5</v>
      </c>
      <c r="F181" s="11" t="s">
        <v>337</v>
      </c>
      <c r="G181" s="27">
        <v>1</v>
      </c>
      <c r="H181" s="11" t="s">
        <v>338</v>
      </c>
      <c r="I181" s="12">
        <v>7</v>
      </c>
      <c r="J181" s="9" t="s">
        <v>339</v>
      </c>
      <c r="K181" s="10" t="s">
        <v>357</v>
      </c>
      <c r="L181" s="9" t="s">
        <v>358</v>
      </c>
      <c r="M181" s="10" t="s">
        <v>302</v>
      </c>
      <c r="N181" s="28" t="s">
        <v>312</v>
      </c>
      <c r="O181" s="13">
        <f t="shared" si="6"/>
        <v>427500</v>
      </c>
      <c r="P181" s="13">
        <f t="shared" si="7"/>
        <v>427500</v>
      </c>
      <c r="Q181" s="13"/>
      <c r="R181" s="13"/>
      <c r="S181" s="13"/>
      <c r="T181" s="13">
        <v>427500</v>
      </c>
      <c r="U181" s="13">
        <f t="shared" si="8"/>
        <v>0</v>
      </c>
      <c r="V181" s="13"/>
      <c r="W181" s="13"/>
      <c r="X181" s="13"/>
      <c r="Y181" s="14"/>
      <c r="Z181" s="14"/>
      <c r="AA181" s="14"/>
      <c r="AB181" s="14"/>
      <c r="AC181" s="14"/>
      <c r="AD181" s="14"/>
      <c r="AE181" s="14"/>
      <c r="AF181" s="14"/>
      <c r="AG181" s="14"/>
      <c r="AH181" s="14"/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  <c r="AZ181" s="14"/>
      <c r="BA181" s="14"/>
      <c r="BB181" s="14"/>
      <c r="BC181" s="14"/>
      <c r="BD181" s="14"/>
      <c r="BE181" s="14"/>
      <c r="BF181" s="14"/>
      <c r="BG181" s="14"/>
      <c r="BH181" s="14"/>
      <c r="BI181" s="14"/>
      <c r="BJ181" s="14"/>
      <c r="BK181" s="14"/>
      <c r="BL181" s="14"/>
      <c r="BM181" s="14"/>
      <c r="BN181" s="14"/>
      <c r="BO181" s="14"/>
      <c r="BP181" s="14"/>
      <c r="BQ181" s="14"/>
      <c r="BR181" s="14"/>
      <c r="BS181" s="14"/>
      <c r="BT181" s="14"/>
      <c r="BU181" s="14"/>
      <c r="BV181" s="14"/>
      <c r="BW181" s="14"/>
      <c r="BX181" s="14"/>
      <c r="BY181" s="14"/>
      <c r="BZ181" s="14"/>
      <c r="CA181" s="14"/>
      <c r="CB181" s="14"/>
      <c r="CC181" s="14"/>
      <c r="CD181" s="14"/>
      <c r="CE181" s="14"/>
      <c r="CF181" s="14"/>
      <c r="CG181" s="14"/>
      <c r="CH181" s="14"/>
      <c r="CI181" s="14"/>
      <c r="CJ181" s="14"/>
      <c r="CK181" s="14"/>
      <c r="CL181" s="14"/>
      <c r="CM181" s="14"/>
      <c r="CN181" s="14"/>
      <c r="CO181" s="14"/>
      <c r="CP181" s="14"/>
      <c r="CQ181" s="14"/>
      <c r="CR181" s="14"/>
      <c r="CS181" s="14"/>
      <c r="CT181" s="14"/>
      <c r="CU181" s="14"/>
      <c r="CV181" s="14"/>
      <c r="CW181" s="14"/>
      <c r="CX181" s="14"/>
      <c r="CY181" s="14"/>
      <c r="CZ181" s="14"/>
      <c r="DA181" s="14"/>
      <c r="DB181" s="14"/>
      <c r="DC181" s="14"/>
      <c r="DD181" s="14"/>
      <c r="DE181" s="14"/>
      <c r="DF181" s="14"/>
      <c r="DG181" s="14"/>
      <c r="DH181" s="14"/>
      <c r="DI181" s="14"/>
      <c r="DJ181" s="14"/>
      <c r="DK181" s="14"/>
      <c r="DL181" s="14"/>
      <c r="DM181" s="14"/>
      <c r="DN181" s="14"/>
      <c r="DO181" s="14"/>
      <c r="DP181" s="14"/>
      <c r="DQ181" s="14"/>
      <c r="DR181" s="14"/>
      <c r="DS181" s="14"/>
      <c r="DT181" s="14"/>
      <c r="DU181" s="14"/>
      <c r="DV181" s="14"/>
      <c r="DW181" s="14"/>
      <c r="DX181" s="14"/>
      <c r="DY181" s="14"/>
      <c r="DZ181" s="14"/>
      <c r="EA181" s="14"/>
      <c r="EB181" s="14"/>
      <c r="EC181" s="14"/>
      <c r="ED181" s="14"/>
      <c r="EE181" s="14"/>
      <c r="EF181" s="14"/>
      <c r="EG181" s="14"/>
      <c r="EH181" s="14"/>
      <c r="EI181" s="14"/>
      <c r="EJ181" s="14"/>
      <c r="EK181" s="14"/>
      <c r="EL181" s="14"/>
      <c r="EM181" s="14"/>
      <c r="EN181" s="14"/>
      <c r="EO181" s="14"/>
      <c r="EP181" s="14"/>
      <c r="EQ181" s="14"/>
      <c r="ER181" s="14"/>
      <c r="ES181" s="14"/>
      <c r="ET181" s="14"/>
      <c r="EU181" s="14"/>
      <c r="EV181" s="14"/>
      <c r="EW181" s="14"/>
      <c r="EX181" s="14"/>
      <c r="EY181" s="14"/>
      <c r="EZ181" s="14"/>
      <c r="FA181" s="14"/>
      <c r="FB181" s="14"/>
      <c r="FC181" s="14"/>
      <c r="FD181" s="14"/>
      <c r="FE181" s="14"/>
      <c r="FF181" s="14"/>
      <c r="FG181" s="14"/>
      <c r="FH181" s="14"/>
      <c r="FI181" s="14"/>
      <c r="FJ181" s="14"/>
      <c r="FK181" s="14"/>
      <c r="FL181" s="14"/>
      <c r="FM181" s="14"/>
      <c r="FN181" s="14"/>
      <c r="FO181" s="14"/>
      <c r="FP181" s="14"/>
      <c r="FQ181" s="14"/>
      <c r="FR181" s="14"/>
      <c r="FS181" s="14"/>
      <c r="FT181" s="14"/>
      <c r="FU181" s="14"/>
      <c r="FV181" s="14"/>
      <c r="FW181" s="14"/>
      <c r="FX181" s="14"/>
      <c r="FY181" s="14"/>
      <c r="FZ181" s="14"/>
      <c r="GA181" s="14"/>
      <c r="GB181" s="14"/>
      <c r="GC181" s="14"/>
      <c r="GD181" s="14"/>
      <c r="GE181" s="14"/>
      <c r="GF181" s="14"/>
      <c r="GG181" s="14"/>
      <c r="GH181" s="14"/>
      <c r="GI181" s="14"/>
      <c r="GJ181" s="14"/>
      <c r="GK181" s="14"/>
      <c r="GL181" s="14"/>
      <c r="GM181" s="14"/>
      <c r="GN181" s="14"/>
      <c r="GO181" s="14"/>
      <c r="GP181" s="14"/>
      <c r="GQ181" s="14"/>
      <c r="GR181" s="14"/>
      <c r="GS181" s="14"/>
      <c r="GT181" s="14"/>
      <c r="GU181" s="14"/>
      <c r="GV181" s="14"/>
      <c r="GW181" s="14"/>
      <c r="GX181" s="14"/>
      <c r="GY181" s="14"/>
      <c r="GZ181" s="14"/>
      <c r="HA181" s="14"/>
      <c r="HB181" s="14"/>
      <c r="HC181" s="14"/>
      <c r="HD181" s="14"/>
      <c r="HE181" s="14"/>
      <c r="HF181" s="14"/>
      <c r="HG181" s="14"/>
      <c r="HH181" s="14"/>
      <c r="HI181" s="14"/>
      <c r="HJ181" s="14"/>
      <c r="HK181" s="14"/>
      <c r="HL181" s="14"/>
      <c r="HM181" s="14"/>
      <c r="HN181" s="14"/>
      <c r="HO181" s="14"/>
      <c r="HP181" s="14"/>
      <c r="HQ181" s="14"/>
      <c r="HR181" s="14"/>
      <c r="HS181" s="14"/>
      <c r="HT181" s="14"/>
      <c r="HU181" s="14"/>
      <c r="HV181" s="14"/>
      <c r="HW181" s="14"/>
      <c r="HX181" s="14"/>
      <c r="HY181" s="14"/>
      <c r="HZ181" s="14"/>
      <c r="IA181" s="14"/>
      <c r="IB181" s="14"/>
      <c r="IC181" s="14"/>
      <c r="ID181" s="14"/>
      <c r="IE181" s="14"/>
      <c r="IF181" s="14"/>
      <c r="IG181" s="14"/>
      <c r="IH181" s="14"/>
      <c r="II181" s="14"/>
      <c r="IJ181" s="14"/>
      <c r="IK181" s="14"/>
      <c r="IL181" s="14"/>
      <c r="IM181" s="14"/>
      <c r="IN181" s="14"/>
      <c r="IO181" s="14"/>
      <c r="IP181" s="14"/>
      <c r="IQ181" s="14"/>
      <c r="IR181" s="14"/>
      <c r="IS181" s="14"/>
      <c r="IT181" s="14"/>
      <c r="IU181" s="14"/>
      <c r="IV181" s="14"/>
    </row>
    <row r="182" spans="1:256" s="31" customFormat="1" ht="12.75" customHeight="1">
      <c r="A182" s="27">
        <v>6</v>
      </c>
      <c r="B182" s="9" t="s">
        <v>304</v>
      </c>
      <c r="C182" s="10">
        <v>1</v>
      </c>
      <c r="D182" s="9" t="s">
        <v>27</v>
      </c>
      <c r="E182" s="10">
        <v>5</v>
      </c>
      <c r="F182" s="11" t="s">
        <v>337</v>
      </c>
      <c r="G182" s="27">
        <v>1</v>
      </c>
      <c r="H182" s="11" t="s">
        <v>338</v>
      </c>
      <c r="I182" s="12">
        <v>7</v>
      </c>
      <c r="J182" s="9" t="s">
        <v>339</v>
      </c>
      <c r="K182" s="10" t="s">
        <v>357</v>
      </c>
      <c r="L182" s="9" t="s">
        <v>358</v>
      </c>
      <c r="M182" s="10" t="s">
        <v>313</v>
      </c>
      <c r="N182" s="28" t="s">
        <v>314</v>
      </c>
      <c r="O182" s="13">
        <f t="shared" si="6"/>
        <v>150000</v>
      </c>
      <c r="P182" s="13">
        <f t="shared" si="7"/>
        <v>150000</v>
      </c>
      <c r="Q182" s="13"/>
      <c r="R182" s="13"/>
      <c r="S182" s="13"/>
      <c r="T182" s="13">
        <v>150000</v>
      </c>
      <c r="U182" s="13">
        <f t="shared" si="8"/>
        <v>0</v>
      </c>
      <c r="V182" s="13"/>
      <c r="W182" s="13"/>
      <c r="X182" s="13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4"/>
      <c r="BJ182" s="14"/>
      <c r="BK182" s="14"/>
      <c r="BL182" s="14"/>
      <c r="BM182" s="14"/>
      <c r="BN182" s="14"/>
      <c r="BO182" s="14"/>
      <c r="BP182" s="14"/>
      <c r="BQ182" s="14"/>
      <c r="BR182" s="14"/>
      <c r="BS182" s="14"/>
      <c r="BT182" s="14"/>
      <c r="BU182" s="14"/>
      <c r="BV182" s="14"/>
      <c r="BW182" s="14"/>
      <c r="BX182" s="14"/>
      <c r="BY182" s="14"/>
      <c r="BZ182" s="14"/>
      <c r="CA182" s="14"/>
      <c r="CB182" s="14"/>
      <c r="CC182" s="14"/>
      <c r="CD182" s="14"/>
      <c r="CE182" s="14"/>
      <c r="CF182" s="14"/>
      <c r="CG182" s="14"/>
      <c r="CH182" s="14"/>
      <c r="CI182" s="14"/>
      <c r="CJ182" s="14"/>
      <c r="CK182" s="14"/>
      <c r="CL182" s="14"/>
      <c r="CM182" s="14"/>
      <c r="CN182" s="14"/>
      <c r="CO182" s="14"/>
      <c r="CP182" s="14"/>
      <c r="CQ182" s="14"/>
      <c r="CR182" s="14"/>
      <c r="CS182" s="14"/>
      <c r="CT182" s="14"/>
      <c r="CU182" s="14"/>
      <c r="CV182" s="14"/>
      <c r="CW182" s="14"/>
      <c r="CX182" s="14"/>
      <c r="CY182" s="14"/>
      <c r="CZ182" s="14"/>
      <c r="DA182" s="14"/>
      <c r="DB182" s="14"/>
      <c r="DC182" s="14"/>
      <c r="DD182" s="14"/>
      <c r="DE182" s="14"/>
      <c r="DF182" s="14"/>
      <c r="DG182" s="14"/>
      <c r="DH182" s="14"/>
      <c r="DI182" s="14"/>
      <c r="DJ182" s="14"/>
      <c r="DK182" s="14"/>
      <c r="DL182" s="14"/>
      <c r="DM182" s="14"/>
      <c r="DN182" s="14"/>
      <c r="DO182" s="14"/>
      <c r="DP182" s="14"/>
      <c r="DQ182" s="14"/>
      <c r="DR182" s="14"/>
      <c r="DS182" s="14"/>
      <c r="DT182" s="14"/>
      <c r="DU182" s="14"/>
      <c r="DV182" s="14"/>
      <c r="DW182" s="14"/>
      <c r="DX182" s="14"/>
      <c r="DY182" s="14"/>
      <c r="DZ182" s="14"/>
      <c r="EA182" s="14"/>
      <c r="EB182" s="14"/>
      <c r="EC182" s="14"/>
      <c r="ED182" s="14"/>
      <c r="EE182" s="14"/>
      <c r="EF182" s="14"/>
      <c r="EG182" s="14"/>
      <c r="EH182" s="14"/>
      <c r="EI182" s="14"/>
      <c r="EJ182" s="14"/>
      <c r="EK182" s="14"/>
      <c r="EL182" s="14"/>
      <c r="EM182" s="14"/>
      <c r="EN182" s="14"/>
      <c r="EO182" s="14"/>
      <c r="EP182" s="14"/>
      <c r="EQ182" s="14"/>
      <c r="ER182" s="14"/>
      <c r="ES182" s="14"/>
      <c r="ET182" s="14"/>
      <c r="EU182" s="14"/>
      <c r="EV182" s="14"/>
      <c r="EW182" s="14"/>
      <c r="EX182" s="14"/>
      <c r="EY182" s="14"/>
      <c r="EZ182" s="14"/>
      <c r="FA182" s="14"/>
      <c r="FB182" s="14"/>
      <c r="FC182" s="14"/>
      <c r="FD182" s="14"/>
      <c r="FE182" s="14"/>
      <c r="FF182" s="14"/>
      <c r="FG182" s="14"/>
      <c r="FH182" s="14"/>
      <c r="FI182" s="14"/>
      <c r="FJ182" s="14"/>
      <c r="FK182" s="14"/>
      <c r="FL182" s="14"/>
      <c r="FM182" s="14"/>
      <c r="FN182" s="14"/>
      <c r="FO182" s="14"/>
      <c r="FP182" s="14"/>
      <c r="FQ182" s="14"/>
      <c r="FR182" s="14"/>
      <c r="FS182" s="14"/>
      <c r="FT182" s="14"/>
      <c r="FU182" s="14"/>
      <c r="FV182" s="14"/>
      <c r="FW182" s="14"/>
      <c r="FX182" s="14"/>
      <c r="FY182" s="14"/>
      <c r="FZ182" s="14"/>
      <c r="GA182" s="14"/>
      <c r="GB182" s="14"/>
      <c r="GC182" s="14"/>
      <c r="GD182" s="14"/>
      <c r="GE182" s="14"/>
      <c r="GF182" s="14"/>
      <c r="GG182" s="14"/>
      <c r="GH182" s="14"/>
      <c r="GI182" s="14"/>
      <c r="GJ182" s="14"/>
      <c r="GK182" s="14"/>
      <c r="GL182" s="14"/>
      <c r="GM182" s="14"/>
      <c r="GN182" s="14"/>
      <c r="GO182" s="14"/>
      <c r="GP182" s="14"/>
      <c r="GQ182" s="14"/>
      <c r="GR182" s="14"/>
      <c r="GS182" s="14"/>
      <c r="GT182" s="14"/>
      <c r="GU182" s="14"/>
      <c r="GV182" s="14"/>
      <c r="GW182" s="14"/>
      <c r="GX182" s="14"/>
      <c r="GY182" s="14"/>
      <c r="GZ182" s="14"/>
      <c r="HA182" s="14"/>
      <c r="HB182" s="14"/>
      <c r="HC182" s="14"/>
      <c r="HD182" s="14"/>
      <c r="HE182" s="14"/>
      <c r="HF182" s="14"/>
      <c r="HG182" s="14"/>
      <c r="HH182" s="14"/>
      <c r="HI182" s="14"/>
      <c r="HJ182" s="14"/>
      <c r="HK182" s="14"/>
      <c r="HL182" s="14"/>
      <c r="HM182" s="14"/>
      <c r="HN182" s="14"/>
      <c r="HO182" s="14"/>
      <c r="HP182" s="14"/>
      <c r="HQ182" s="14"/>
      <c r="HR182" s="14"/>
      <c r="HS182" s="14"/>
      <c r="HT182" s="14"/>
      <c r="HU182" s="14"/>
      <c r="HV182" s="14"/>
      <c r="HW182" s="14"/>
      <c r="HX182" s="14"/>
      <c r="HY182" s="14"/>
      <c r="HZ182" s="14"/>
      <c r="IA182" s="14"/>
      <c r="IB182" s="14"/>
      <c r="IC182" s="14"/>
      <c r="ID182" s="14"/>
      <c r="IE182" s="14"/>
      <c r="IF182" s="14"/>
      <c r="IG182" s="14"/>
      <c r="IH182" s="14"/>
      <c r="II182" s="14"/>
      <c r="IJ182" s="14"/>
      <c r="IK182" s="14"/>
      <c r="IL182" s="14"/>
      <c r="IM182" s="14"/>
      <c r="IN182" s="14"/>
      <c r="IO182" s="14"/>
      <c r="IP182" s="14"/>
      <c r="IQ182" s="14"/>
      <c r="IR182" s="14"/>
      <c r="IS182" s="14"/>
      <c r="IT182" s="14"/>
      <c r="IU182" s="14"/>
      <c r="IV182" s="14"/>
    </row>
    <row r="183" spans="1:256" s="31" customFormat="1" ht="12.75" customHeight="1">
      <c r="A183" s="27">
        <v>6</v>
      </c>
      <c r="B183" s="9" t="s">
        <v>304</v>
      </c>
      <c r="C183" s="10">
        <v>1</v>
      </c>
      <c r="D183" s="9" t="s">
        <v>27</v>
      </c>
      <c r="E183" s="10">
        <v>5</v>
      </c>
      <c r="F183" s="11" t="s">
        <v>337</v>
      </c>
      <c r="G183" s="27">
        <v>2</v>
      </c>
      <c r="H183" s="11" t="s">
        <v>359</v>
      </c>
      <c r="I183" s="12">
        <v>2</v>
      </c>
      <c r="J183" s="9" t="s">
        <v>46</v>
      </c>
      <c r="K183" s="10" t="s">
        <v>33</v>
      </c>
      <c r="L183" s="9" t="s">
        <v>34</v>
      </c>
      <c r="M183" s="10">
        <v>712</v>
      </c>
      <c r="N183" s="28" t="s">
        <v>122</v>
      </c>
      <c r="O183" s="13">
        <f t="shared" si="6"/>
        <v>9500000</v>
      </c>
      <c r="P183" s="13">
        <f t="shared" si="7"/>
        <v>0</v>
      </c>
      <c r="Q183" s="13"/>
      <c r="R183" s="13"/>
      <c r="S183" s="13"/>
      <c r="T183" s="13"/>
      <c r="U183" s="13">
        <f t="shared" si="8"/>
        <v>9500000</v>
      </c>
      <c r="V183" s="13">
        <v>9500000</v>
      </c>
      <c r="W183" s="13"/>
      <c r="X183" s="13"/>
      <c r="Y183" s="14"/>
      <c r="Z183" s="14"/>
      <c r="AA183" s="14"/>
      <c r="AB183" s="14"/>
      <c r="AC183" s="14"/>
      <c r="AD183" s="14"/>
      <c r="AE183" s="14"/>
      <c r="AF183" s="14"/>
      <c r="AG183" s="14"/>
      <c r="AH183" s="14"/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  <c r="AZ183" s="14"/>
      <c r="BA183" s="14"/>
      <c r="BB183" s="14"/>
      <c r="BC183" s="14"/>
      <c r="BD183" s="14"/>
      <c r="BE183" s="14"/>
      <c r="BF183" s="14"/>
      <c r="BG183" s="14"/>
      <c r="BH183" s="14"/>
      <c r="BI183" s="14"/>
      <c r="BJ183" s="14"/>
      <c r="BK183" s="14"/>
      <c r="BL183" s="14"/>
      <c r="BM183" s="14"/>
      <c r="BN183" s="14"/>
      <c r="BO183" s="14"/>
      <c r="BP183" s="14"/>
      <c r="BQ183" s="14"/>
      <c r="BR183" s="14"/>
      <c r="BS183" s="14"/>
      <c r="BT183" s="14"/>
      <c r="BU183" s="14"/>
      <c r="BV183" s="14"/>
      <c r="BW183" s="14"/>
      <c r="BX183" s="14"/>
      <c r="BY183" s="14"/>
      <c r="BZ183" s="14"/>
      <c r="CA183" s="14"/>
      <c r="CB183" s="14"/>
      <c r="CC183" s="14"/>
      <c r="CD183" s="14"/>
      <c r="CE183" s="14"/>
      <c r="CF183" s="14"/>
      <c r="CG183" s="14"/>
      <c r="CH183" s="14"/>
      <c r="CI183" s="14"/>
      <c r="CJ183" s="14"/>
      <c r="CK183" s="14"/>
      <c r="CL183" s="14"/>
      <c r="CM183" s="14"/>
      <c r="CN183" s="14"/>
      <c r="CO183" s="14"/>
      <c r="CP183" s="14"/>
      <c r="CQ183" s="14"/>
      <c r="CR183" s="14"/>
      <c r="CS183" s="14"/>
      <c r="CT183" s="14"/>
      <c r="CU183" s="14"/>
      <c r="CV183" s="14"/>
      <c r="CW183" s="14"/>
      <c r="CX183" s="14"/>
      <c r="CY183" s="14"/>
      <c r="CZ183" s="14"/>
      <c r="DA183" s="14"/>
      <c r="DB183" s="14"/>
      <c r="DC183" s="14"/>
      <c r="DD183" s="14"/>
      <c r="DE183" s="14"/>
      <c r="DF183" s="14"/>
      <c r="DG183" s="14"/>
      <c r="DH183" s="14"/>
      <c r="DI183" s="14"/>
      <c r="DJ183" s="14"/>
      <c r="DK183" s="14"/>
      <c r="DL183" s="14"/>
      <c r="DM183" s="14"/>
      <c r="DN183" s="14"/>
      <c r="DO183" s="14"/>
      <c r="DP183" s="14"/>
      <c r="DQ183" s="14"/>
      <c r="DR183" s="14"/>
      <c r="DS183" s="14"/>
      <c r="DT183" s="14"/>
      <c r="DU183" s="14"/>
      <c r="DV183" s="14"/>
      <c r="DW183" s="14"/>
      <c r="DX183" s="14"/>
      <c r="DY183" s="14"/>
      <c r="DZ183" s="14"/>
      <c r="EA183" s="14"/>
      <c r="EB183" s="14"/>
      <c r="EC183" s="14"/>
      <c r="ED183" s="14"/>
      <c r="EE183" s="14"/>
      <c r="EF183" s="14"/>
      <c r="EG183" s="14"/>
      <c r="EH183" s="14"/>
      <c r="EI183" s="14"/>
      <c r="EJ183" s="14"/>
      <c r="EK183" s="14"/>
      <c r="EL183" s="14"/>
      <c r="EM183" s="14"/>
      <c r="EN183" s="14"/>
      <c r="EO183" s="14"/>
      <c r="EP183" s="14"/>
      <c r="EQ183" s="14"/>
      <c r="ER183" s="14"/>
      <c r="ES183" s="14"/>
      <c r="ET183" s="14"/>
      <c r="EU183" s="14"/>
      <c r="EV183" s="14"/>
      <c r="EW183" s="14"/>
      <c r="EX183" s="14"/>
      <c r="EY183" s="14"/>
      <c r="EZ183" s="14"/>
      <c r="FA183" s="14"/>
      <c r="FB183" s="14"/>
      <c r="FC183" s="14"/>
      <c r="FD183" s="14"/>
      <c r="FE183" s="14"/>
      <c r="FF183" s="14"/>
      <c r="FG183" s="14"/>
      <c r="FH183" s="14"/>
      <c r="FI183" s="14"/>
      <c r="FJ183" s="14"/>
      <c r="FK183" s="14"/>
      <c r="FL183" s="14"/>
      <c r="FM183" s="14"/>
      <c r="FN183" s="14"/>
      <c r="FO183" s="14"/>
      <c r="FP183" s="14"/>
      <c r="FQ183" s="14"/>
      <c r="FR183" s="14"/>
      <c r="FS183" s="14"/>
      <c r="FT183" s="14"/>
      <c r="FU183" s="14"/>
      <c r="FV183" s="14"/>
      <c r="FW183" s="14"/>
      <c r="FX183" s="14"/>
      <c r="FY183" s="14"/>
      <c r="FZ183" s="14"/>
      <c r="GA183" s="14"/>
      <c r="GB183" s="14"/>
      <c r="GC183" s="14"/>
      <c r="GD183" s="14"/>
      <c r="GE183" s="14"/>
      <c r="GF183" s="14"/>
      <c r="GG183" s="14"/>
      <c r="GH183" s="14"/>
      <c r="GI183" s="14"/>
      <c r="GJ183" s="14"/>
      <c r="GK183" s="14"/>
      <c r="GL183" s="14"/>
      <c r="GM183" s="14"/>
      <c r="GN183" s="14"/>
      <c r="GO183" s="14"/>
      <c r="GP183" s="14"/>
      <c r="GQ183" s="14"/>
      <c r="GR183" s="14"/>
      <c r="GS183" s="14"/>
      <c r="GT183" s="14"/>
      <c r="GU183" s="14"/>
      <c r="GV183" s="14"/>
      <c r="GW183" s="14"/>
      <c r="GX183" s="14"/>
      <c r="GY183" s="14"/>
      <c r="GZ183" s="14"/>
      <c r="HA183" s="14"/>
      <c r="HB183" s="14"/>
      <c r="HC183" s="14"/>
      <c r="HD183" s="14"/>
      <c r="HE183" s="14"/>
      <c r="HF183" s="14"/>
      <c r="HG183" s="14"/>
      <c r="HH183" s="14"/>
      <c r="HI183" s="14"/>
      <c r="HJ183" s="14"/>
      <c r="HK183" s="14"/>
      <c r="HL183" s="14"/>
      <c r="HM183" s="14"/>
      <c r="HN183" s="14"/>
      <c r="HO183" s="14"/>
      <c r="HP183" s="14"/>
      <c r="HQ183" s="14"/>
      <c r="HR183" s="14"/>
      <c r="HS183" s="14"/>
      <c r="HT183" s="14"/>
      <c r="HU183" s="14"/>
      <c r="HV183" s="14"/>
      <c r="HW183" s="14"/>
      <c r="HX183" s="14"/>
      <c r="HY183" s="14"/>
      <c r="HZ183" s="14"/>
      <c r="IA183" s="14"/>
      <c r="IB183" s="14"/>
      <c r="IC183" s="14"/>
      <c r="ID183" s="14"/>
      <c r="IE183" s="14"/>
      <c r="IF183" s="14"/>
      <c r="IG183" s="14"/>
      <c r="IH183" s="14"/>
      <c r="II183" s="14"/>
      <c r="IJ183" s="14"/>
      <c r="IK183" s="14"/>
      <c r="IL183" s="14"/>
      <c r="IM183" s="14"/>
      <c r="IN183" s="14"/>
      <c r="IO183" s="14"/>
      <c r="IP183" s="14"/>
      <c r="IQ183" s="14"/>
      <c r="IR183" s="14"/>
      <c r="IS183" s="14"/>
      <c r="IT183" s="14"/>
      <c r="IU183" s="14"/>
      <c r="IV183" s="14"/>
    </row>
    <row r="184" spans="1:256" s="31" customFormat="1" ht="12.75" customHeight="1">
      <c r="A184" s="27">
        <v>6</v>
      </c>
      <c r="B184" s="9" t="s">
        <v>304</v>
      </c>
      <c r="C184" s="10">
        <v>1</v>
      </c>
      <c r="D184" s="9" t="s">
        <v>27</v>
      </c>
      <c r="E184" s="10">
        <v>5</v>
      </c>
      <c r="F184" s="11" t="s">
        <v>337</v>
      </c>
      <c r="G184" s="27">
        <v>2</v>
      </c>
      <c r="H184" s="11" t="s">
        <v>359</v>
      </c>
      <c r="I184" s="12">
        <v>2</v>
      </c>
      <c r="J184" s="9" t="s">
        <v>46</v>
      </c>
      <c r="K184" s="10" t="s">
        <v>47</v>
      </c>
      <c r="L184" s="9" t="s">
        <v>48</v>
      </c>
      <c r="M184" s="10" t="s">
        <v>309</v>
      </c>
      <c r="N184" s="28" t="s">
        <v>310</v>
      </c>
      <c r="O184" s="13">
        <f t="shared" si="6"/>
        <v>117163782</v>
      </c>
      <c r="P184" s="13">
        <f t="shared" si="7"/>
        <v>117163782</v>
      </c>
      <c r="Q184" s="13">
        <v>116836007</v>
      </c>
      <c r="R184" s="13">
        <v>327775</v>
      </c>
      <c r="S184" s="13"/>
      <c r="T184" s="13"/>
      <c r="U184" s="13">
        <f t="shared" si="8"/>
        <v>0</v>
      </c>
      <c r="V184" s="13"/>
      <c r="W184" s="13"/>
      <c r="X184" s="13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4"/>
      <c r="BJ184" s="14"/>
      <c r="BK184" s="14"/>
      <c r="BL184" s="14"/>
      <c r="BM184" s="14"/>
      <c r="BN184" s="14"/>
      <c r="BO184" s="14"/>
      <c r="BP184" s="14"/>
      <c r="BQ184" s="14"/>
      <c r="BR184" s="14"/>
      <c r="BS184" s="14"/>
      <c r="BT184" s="14"/>
      <c r="BU184" s="14"/>
      <c r="BV184" s="14"/>
      <c r="BW184" s="14"/>
      <c r="BX184" s="14"/>
      <c r="BY184" s="14"/>
      <c r="BZ184" s="14"/>
      <c r="CA184" s="14"/>
      <c r="CB184" s="14"/>
      <c r="CC184" s="14"/>
      <c r="CD184" s="14"/>
      <c r="CE184" s="14"/>
      <c r="CF184" s="14"/>
      <c r="CG184" s="14"/>
      <c r="CH184" s="14"/>
      <c r="CI184" s="14"/>
      <c r="CJ184" s="14"/>
      <c r="CK184" s="14"/>
      <c r="CL184" s="14"/>
      <c r="CM184" s="14"/>
      <c r="CN184" s="14"/>
      <c r="CO184" s="14"/>
      <c r="CP184" s="14"/>
      <c r="CQ184" s="14"/>
      <c r="CR184" s="14"/>
      <c r="CS184" s="14"/>
      <c r="CT184" s="14"/>
      <c r="CU184" s="14"/>
      <c r="CV184" s="14"/>
      <c r="CW184" s="14"/>
      <c r="CX184" s="14"/>
      <c r="CY184" s="14"/>
      <c r="CZ184" s="14"/>
      <c r="DA184" s="14"/>
      <c r="DB184" s="14"/>
      <c r="DC184" s="14"/>
      <c r="DD184" s="14"/>
      <c r="DE184" s="14"/>
      <c r="DF184" s="14"/>
      <c r="DG184" s="14"/>
      <c r="DH184" s="14"/>
      <c r="DI184" s="14"/>
      <c r="DJ184" s="14"/>
      <c r="DK184" s="14"/>
      <c r="DL184" s="14"/>
      <c r="DM184" s="14"/>
      <c r="DN184" s="14"/>
      <c r="DO184" s="14"/>
      <c r="DP184" s="14"/>
      <c r="DQ184" s="14"/>
      <c r="DR184" s="14"/>
      <c r="DS184" s="14"/>
      <c r="DT184" s="14"/>
      <c r="DU184" s="14"/>
      <c r="DV184" s="14"/>
      <c r="DW184" s="14"/>
      <c r="DX184" s="14"/>
      <c r="DY184" s="14"/>
      <c r="DZ184" s="14"/>
      <c r="EA184" s="14"/>
      <c r="EB184" s="14"/>
      <c r="EC184" s="14"/>
      <c r="ED184" s="14"/>
      <c r="EE184" s="14"/>
      <c r="EF184" s="14"/>
      <c r="EG184" s="14"/>
      <c r="EH184" s="14"/>
      <c r="EI184" s="14"/>
      <c r="EJ184" s="14"/>
      <c r="EK184" s="14"/>
      <c r="EL184" s="14"/>
      <c r="EM184" s="14"/>
      <c r="EN184" s="14"/>
      <c r="EO184" s="14"/>
      <c r="EP184" s="14"/>
      <c r="EQ184" s="14"/>
      <c r="ER184" s="14"/>
      <c r="ES184" s="14"/>
      <c r="ET184" s="14"/>
      <c r="EU184" s="14"/>
      <c r="EV184" s="14"/>
      <c r="EW184" s="14"/>
      <c r="EX184" s="14"/>
      <c r="EY184" s="14"/>
      <c r="EZ184" s="14"/>
      <c r="FA184" s="14"/>
      <c r="FB184" s="14"/>
      <c r="FC184" s="14"/>
      <c r="FD184" s="14"/>
      <c r="FE184" s="14"/>
      <c r="FF184" s="14"/>
      <c r="FG184" s="14"/>
      <c r="FH184" s="14"/>
      <c r="FI184" s="14"/>
      <c r="FJ184" s="14"/>
      <c r="FK184" s="14"/>
      <c r="FL184" s="14"/>
      <c r="FM184" s="14"/>
      <c r="FN184" s="14"/>
      <c r="FO184" s="14"/>
      <c r="FP184" s="14"/>
      <c r="FQ184" s="14"/>
      <c r="FR184" s="14"/>
      <c r="FS184" s="14"/>
      <c r="FT184" s="14"/>
      <c r="FU184" s="14"/>
      <c r="FV184" s="14"/>
      <c r="FW184" s="14"/>
      <c r="FX184" s="14"/>
      <c r="FY184" s="14"/>
      <c r="FZ184" s="14"/>
      <c r="GA184" s="14"/>
      <c r="GB184" s="14"/>
      <c r="GC184" s="14"/>
      <c r="GD184" s="14"/>
      <c r="GE184" s="14"/>
      <c r="GF184" s="14"/>
      <c r="GG184" s="14"/>
      <c r="GH184" s="14"/>
      <c r="GI184" s="14"/>
      <c r="GJ184" s="14"/>
      <c r="GK184" s="14"/>
      <c r="GL184" s="14"/>
      <c r="GM184" s="14"/>
      <c r="GN184" s="14"/>
      <c r="GO184" s="14"/>
      <c r="GP184" s="14"/>
      <c r="GQ184" s="14"/>
      <c r="GR184" s="14"/>
      <c r="GS184" s="14"/>
      <c r="GT184" s="14"/>
      <c r="GU184" s="14"/>
      <c r="GV184" s="14"/>
      <c r="GW184" s="14"/>
      <c r="GX184" s="14"/>
      <c r="GY184" s="14"/>
      <c r="GZ184" s="14"/>
      <c r="HA184" s="14"/>
      <c r="HB184" s="14"/>
      <c r="HC184" s="14"/>
      <c r="HD184" s="14"/>
      <c r="HE184" s="14"/>
      <c r="HF184" s="14"/>
      <c r="HG184" s="14"/>
      <c r="HH184" s="14"/>
      <c r="HI184" s="14"/>
      <c r="HJ184" s="14"/>
      <c r="HK184" s="14"/>
      <c r="HL184" s="14"/>
      <c r="HM184" s="14"/>
      <c r="HN184" s="14"/>
      <c r="HO184" s="14"/>
      <c r="HP184" s="14"/>
      <c r="HQ184" s="14"/>
      <c r="HR184" s="14"/>
      <c r="HS184" s="14"/>
      <c r="HT184" s="14"/>
      <c r="HU184" s="14"/>
      <c r="HV184" s="14"/>
      <c r="HW184" s="14"/>
      <c r="HX184" s="14"/>
      <c r="HY184" s="14"/>
      <c r="HZ184" s="14"/>
      <c r="IA184" s="14"/>
      <c r="IB184" s="14"/>
      <c r="IC184" s="14"/>
      <c r="ID184" s="14"/>
      <c r="IE184" s="14"/>
      <c r="IF184" s="14"/>
      <c r="IG184" s="14"/>
      <c r="IH184" s="14"/>
      <c r="II184" s="14"/>
      <c r="IJ184" s="14"/>
      <c r="IK184" s="14"/>
      <c r="IL184" s="14"/>
      <c r="IM184" s="14"/>
      <c r="IN184" s="14"/>
      <c r="IO184" s="14"/>
      <c r="IP184" s="14"/>
      <c r="IQ184" s="14"/>
      <c r="IR184" s="14"/>
      <c r="IS184" s="14"/>
      <c r="IT184" s="14"/>
      <c r="IU184" s="14"/>
      <c r="IV184" s="14"/>
    </row>
    <row r="185" spans="1:256" s="32" customFormat="1" ht="12.75" customHeight="1">
      <c r="A185" s="27">
        <v>6</v>
      </c>
      <c r="B185" s="9" t="s">
        <v>304</v>
      </c>
      <c r="C185" s="10">
        <v>1</v>
      </c>
      <c r="D185" s="9" t="s">
        <v>27</v>
      </c>
      <c r="E185" s="10">
        <v>5</v>
      </c>
      <c r="F185" s="11" t="s">
        <v>337</v>
      </c>
      <c r="G185" s="27">
        <v>2</v>
      </c>
      <c r="H185" s="11" t="s">
        <v>359</v>
      </c>
      <c r="I185" s="12">
        <v>2</v>
      </c>
      <c r="J185" s="9" t="s">
        <v>46</v>
      </c>
      <c r="K185" s="10" t="s">
        <v>47</v>
      </c>
      <c r="L185" s="9" t="s">
        <v>360</v>
      </c>
      <c r="M185" s="10" t="s">
        <v>315</v>
      </c>
      <c r="N185" s="28" t="s">
        <v>316</v>
      </c>
      <c r="O185" s="13">
        <f t="shared" si="6"/>
        <v>1203787298</v>
      </c>
      <c r="P185" s="13">
        <f t="shared" si="7"/>
        <v>1203787298</v>
      </c>
      <c r="Q185" s="13">
        <v>1026676894</v>
      </c>
      <c r="R185" s="13">
        <v>177110404</v>
      </c>
      <c r="S185" s="13"/>
      <c r="T185" s="13"/>
      <c r="U185" s="13">
        <f t="shared" si="8"/>
        <v>0</v>
      </c>
      <c r="V185" s="13"/>
      <c r="W185" s="13"/>
      <c r="X185" s="13"/>
      <c r="Y185" s="14"/>
      <c r="Z185" s="14"/>
      <c r="AA185" s="14"/>
      <c r="AB185" s="14"/>
      <c r="AC185" s="14"/>
      <c r="AD185" s="14"/>
      <c r="AE185" s="14"/>
      <c r="AF185" s="14"/>
      <c r="AG185" s="14"/>
      <c r="AH185" s="14"/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  <c r="AZ185" s="14"/>
      <c r="BA185" s="14"/>
      <c r="BB185" s="14"/>
      <c r="BC185" s="14"/>
      <c r="BD185" s="14"/>
      <c r="BE185" s="14"/>
      <c r="BF185" s="14"/>
      <c r="BG185" s="14"/>
      <c r="BH185" s="14"/>
      <c r="BI185" s="14"/>
      <c r="BJ185" s="14"/>
      <c r="BK185" s="14"/>
      <c r="BL185" s="14"/>
      <c r="BM185" s="14"/>
      <c r="BN185" s="14"/>
      <c r="BO185" s="14"/>
      <c r="BP185" s="14"/>
      <c r="BQ185" s="14"/>
      <c r="BR185" s="14"/>
      <c r="BS185" s="14"/>
      <c r="BT185" s="14"/>
      <c r="BU185" s="14"/>
      <c r="BV185" s="14"/>
      <c r="BW185" s="14"/>
      <c r="BX185" s="14"/>
      <c r="BY185" s="14"/>
      <c r="BZ185" s="14"/>
      <c r="CA185" s="14"/>
      <c r="CB185" s="14"/>
      <c r="CC185" s="14"/>
      <c r="CD185" s="14"/>
      <c r="CE185" s="14"/>
      <c r="CF185" s="14"/>
      <c r="CG185" s="14"/>
      <c r="CH185" s="14"/>
      <c r="CI185" s="14"/>
      <c r="CJ185" s="14"/>
      <c r="CK185" s="14"/>
      <c r="CL185" s="14"/>
      <c r="CM185" s="14"/>
      <c r="CN185" s="14"/>
      <c r="CO185" s="14"/>
      <c r="CP185" s="14"/>
      <c r="CQ185" s="14"/>
      <c r="CR185" s="14"/>
      <c r="CS185" s="14"/>
      <c r="CT185" s="14"/>
      <c r="CU185" s="14"/>
      <c r="CV185" s="14"/>
      <c r="CW185" s="14"/>
      <c r="CX185" s="14"/>
      <c r="CY185" s="14"/>
      <c r="CZ185" s="14"/>
      <c r="DA185" s="14"/>
      <c r="DB185" s="14"/>
      <c r="DC185" s="14"/>
      <c r="DD185" s="14"/>
      <c r="DE185" s="14"/>
      <c r="DF185" s="14"/>
      <c r="DG185" s="14"/>
      <c r="DH185" s="14"/>
      <c r="DI185" s="14"/>
      <c r="DJ185" s="14"/>
      <c r="DK185" s="14"/>
      <c r="DL185" s="14"/>
      <c r="DM185" s="14"/>
      <c r="DN185" s="14"/>
      <c r="DO185" s="14"/>
      <c r="DP185" s="14"/>
      <c r="DQ185" s="14"/>
      <c r="DR185" s="14"/>
      <c r="DS185" s="14"/>
      <c r="DT185" s="14"/>
      <c r="DU185" s="14"/>
      <c r="DV185" s="14"/>
      <c r="DW185" s="14"/>
      <c r="DX185" s="14"/>
      <c r="DY185" s="14"/>
      <c r="DZ185" s="14"/>
      <c r="EA185" s="14"/>
      <c r="EB185" s="14"/>
      <c r="EC185" s="14"/>
      <c r="ED185" s="14"/>
      <c r="EE185" s="14"/>
      <c r="EF185" s="14"/>
      <c r="EG185" s="14"/>
      <c r="EH185" s="14"/>
      <c r="EI185" s="14"/>
      <c r="EJ185" s="14"/>
      <c r="EK185" s="14"/>
      <c r="EL185" s="14"/>
      <c r="EM185" s="14"/>
      <c r="EN185" s="14"/>
      <c r="EO185" s="14"/>
      <c r="EP185" s="14"/>
      <c r="EQ185" s="14"/>
      <c r="ER185" s="14"/>
      <c r="ES185" s="14"/>
      <c r="ET185" s="14"/>
      <c r="EU185" s="14"/>
      <c r="EV185" s="14"/>
      <c r="EW185" s="14"/>
      <c r="EX185" s="14"/>
      <c r="EY185" s="14"/>
      <c r="EZ185" s="14"/>
      <c r="FA185" s="14"/>
      <c r="FB185" s="14"/>
      <c r="FC185" s="14"/>
      <c r="FD185" s="14"/>
      <c r="FE185" s="14"/>
      <c r="FF185" s="14"/>
      <c r="FG185" s="14"/>
      <c r="FH185" s="14"/>
      <c r="FI185" s="14"/>
      <c r="FJ185" s="14"/>
      <c r="FK185" s="14"/>
      <c r="FL185" s="14"/>
      <c r="FM185" s="14"/>
      <c r="FN185" s="14"/>
      <c r="FO185" s="14"/>
      <c r="FP185" s="14"/>
      <c r="FQ185" s="14"/>
      <c r="FR185" s="14"/>
      <c r="FS185" s="14"/>
      <c r="FT185" s="14"/>
      <c r="FU185" s="14"/>
      <c r="FV185" s="14"/>
      <c r="FW185" s="14"/>
      <c r="FX185" s="14"/>
      <c r="FY185" s="14"/>
      <c r="FZ185" s="14"/>
      <c r="GA185" s="14"/>
      <c r="GB185" s="14"/>
      <c r="GC185" s="14"/>
      <c r="GD185" s="14"/>
      <c r="GE185" s="14"/>
      <c r="GF185" s="14"/>
      <c r="GG185" s="14"/>
      <c r="GH185" s="14"/>
      <c r="GI185" s="14"/>
      <c r="GJ185" s="14"/>
      <c r="GK185" s="14"/>
      <c r="GL185" s="14"/>
      <c r="GM185" s="14"/>
      <c r="GN185" s="14"/>
      <c r="GO185" s="14"/>
      <c r="GP185" s="14"/>
      <c r="GQ185" s="14"/>
      <c r="GR185" s="14"/>
      <c r="GS185" s="14"/>
      <c r="GT185" s="14"/>
      <c r="GU185" s="14"/>
      <c r="GV185" s="14"/>
      <c r="GW185" s="14"/>
      <c r="GX185" s="14"/>
      <c r="GY185" s="14"/>
      <c r="GZ185" s="14"/>
      <c r="HA185" s="14"/>
      <c r="HB185" s="14"/>
      <c r="HC185" s="14"/>
      <c r="HD185" s="14"/>
      <c r="HE185" s="14"/>
      <c r="HF185" s="14"/>
      <c r="HG185" s="14"/>
      <c r="HH185" s="14"/>
      <c r="HI185" s="14"/>
      <c r="HJ185" s="14"/>
      <c r="HK185" s="14"/>
      <c r="HL185" s="14"/>
      <c r="HM185" s="14"/>
      <c r="HN185" s="14"/>
      <c r="HO185" s="14"/>
      <c r="HP185" s="14"/>
      <c r="HQ185" s="14"/>
      <c r="HR185" s="14"/>
      <c r="HS185" s="14"/>
      <c r="HT185" s="14"/>
      <c r="HU185" s="14"/>
      <c r="HV185" s="14"/>
      <c r="HW185" s="14"/>
      <c r="HX185" s="14"/>
      <c r="HY185" s="14"/>
      <c r="HZ185" s="14"/>
      <c r="IA185" s="14"/>
      <c r="IB185" s="14"/>
      <c r="IC185" s="14"/>
      <c r="ID185" s="14"/>
      <c r="IE185" s="14"/>
      <c r="IF185" s="14"/>
      <c r="IG185" s="14"/>
      <c r="IH185" s="14"/>
      <c r="II185" s="14"/>
      <c r="IJ185" s="14"/>
      <c r="IK185" s="14"/>
      <c r="IL185" s="14"/>
      <c r="IM185" s="14"/>
      <c r="IN185" s="14"/>
      <c r="IO185" s="14"/>
      <c r="IP185" s="14"/>
      <c r="IQ185" s="14"/>
      <c r="IR185" s="14"/>
      <c r="IS185" s="14"/>
      <c r="IT185" s="14"/>
      <c r="IU185" s="14"/>
      <c r="IV185" s="14"/>
    </row>
    <row r="186" spans="1:256" s="32" customFormat="1" ht="12.75" customHeight="1">
      <c r="A186" s="27">
        <v>6</v>
      </c>
      <c r="B186" s="9" t="s">
        <v>304</v>
      </c>
      <c r="C186" s="10">
        <v>1</v>
      </c>
      <c r="D186" s="9" t="s">
        <v>27</v>
      </c>
      <c r="E186" s="10">
        <v>5</v>
      </c>
      <c r="F186" s="11" t="s">
        <v>337</v>
      </c>
      <c r="G186" s="27">
        <v>2</v>
      </c>
      <c r="H186" s="11" t="s">
        <v>359</v>
      </c>
      <c r="I186" s="12">
        <v>2</v>
      </c>
      <c r="J186" s="9" t="s">
        <v>46</v>
      </c>
      <c r="K186" s="10" t="s">
        <v>47</v>
      </c>
      <c r="L186" s="9" t="s">
        <v>360</v>
      </c>
      <c r="M186" s="10">
        <v>115</v>
      </c>
      <c r="N186" s="28" t="s">
        <v>361</v>
      </c>
      <c r="O186" s="13">
        <f t="shared" si="6"/>
        <v>105593394</v>
      </c>
      <c r="P186" s="13">
        <f t="shared" si="7"/>
        <v>105593394</v>
      </c>
      <c r="Q186" s="13">
        <v>92887527</v>
      </c>
      <c r="R186" s="13">
        <v>12705867</v>
      </c>
      <c r="S186" s="13"/>
      <c r="T186" s="13"/>
      <c r="U186" s="13">
        <f t="shared" si="8"/>
        <v>0</v>
      </c>
      <c r="V186" s="13"/>
      <c r="W186" s="13"/>
      <c r="X186" s="13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4"/>
      <c r="BJ186" s="14"/>
      <c r="BK186" s="14"/>
      <c r="BL186" s="14"/>
      <c r="BM186" s="14"/>
      <c r="BN186" s="14"/>
      <c r="BO186" s="14"/>
      <c r="BP186" s="14"/>
      <c r="BQ186" s="14"/>
      <c r="BR186" s="14"/>
      <c r="BS186" s="14"/>
      <c r="BT186" s="14"/>
      <c r="BU186" s="14"/>
      <c r="BV186" s="14"/>
      <c r="BW186" s="14"/>
      <c r="BX186" s="14"/>
      <c r="BY186" s="14"/>
      <c r="BZ186" s="14"/>
      <c r="CA186" s="14"/>
      <c r="CB186" s="14"/>
      <c r="CC186" s="14"/>
      <c r="CD186" s="14"/>
      <c r="CE186" s="14"/>
      <c r="CF186" s="14"/>
      <c r="CG186" s="14"/>
      <c r="CH186" s="14"/>
      <c r="CI186" s="14"/>
      <c r="CJ186" s="14"/>
      <c r="CK186" s="14"/>
      <c r="CL186" s="14"/>
      <c r="CM186" s="14"/>
      <c r="CN186" s="14"/>
      <c r="CO186" s="14"/>
      <c r="CP186" s="14"/>
      <c r="CQ186" s="14"/>
      <c r="CR186" s="14"/>
      <c r="CS186" s="14"/>
      <c r="CT186" s="14"/>
      <c r="CU186" s="14"/>
      <c r="CV186" s="14"/>
      <c r="CW186" s="14"/>
      <c r="CX186" s="14"/>
      <c r="CY186" s="14"/>
      <c r="CZ186" s="14"/>
      <c r="DA186" s="14"/>
      <c r="DB186" s="14"/>
      <c r="DC186" s="14"/>
      <c r="DD186" s="14"/>
      <c r="DE186" s="14"/>
      <c r="DF186" s="14"/>
      <c r="DG186" s="14"/>
      <c r="DH186" s="14"/>
      <c r="DI186" s="14"/>
      <c r="DJ186" s="14"/>
      <c r="DK186" s="14"/>
      <c r="DL186" s="14"/>
      <c r="DM186" s="14"/>
      <c r="DN186" s="14"/>
      <c r="DO186" s="14"/>
      <c r="DP186" s="14"/>
      <c r="DQ186" s="14"/>
      <c r="DR186" s="14"/>
      <c r="DS186" s="14"/>
      <c r="DT186" s="14"/>
      <c r="DU186" s="14"/>
      <c r="DV186" s="14"/>
      <c r="DW186" s="14"/>
      <c r="DX186" s="14"/>
      <c r="DY186" s="14"/>
      <c r="DZ186" s="14"/>
      <c r="EA186" s="14"/>
      <c r="EB186" s="14"/>
      <c r="EC186" s="14"/>
      <c r="ED186" s="14"/>
      <c r="EE186" s="14"/>
      <c r="EF186" s="14"/>
      <c r="EG186" s="14"/>
      <c r="EH186" s="14"/>
      <c r="EI186" s="14"/>
      <c r="EJ186" s="14"/>
      <c r="EK186" s="14"/>
      <c r="EL186" s="14"/>
      <c r="EM186" s="14"/>
      <c r="EN186" s="14"/>
      <c r="EO186" s="14"/>
      <c r="EP186" s="14"/>
      <c r="EQ186" s="14"/>
      <c r="ER186" s="14"/>
      <c r="ES186" s="14"/>
      <c r="ET186" s="14"/>
      <c r="EU186" s="14"/>
      <c r="EV186" s="14"/>
      <c r="EW186" s="14"/>
      <c r="EX186" s="14"/>
      <c r="EY186" s="14"/>
      <c r="EZ186" s="14"/>
      <c r="FA186" s="14"/>
      <c r="FB186" s="14"/>
      <c r="FC186" s="14"/>
      <c r="FD186" s="14"/>
      <c r="FE186" s="14"/>
      <c r="FF186" s="14"/>
      <c r="FG186" s="14"/>
      <c r="FH186" s="14"/>
      <c r="FI186" s="14"/>
      <c r="FJ186" s="14"/>
      <c r="FK186" s="14"/>
      <c r="FL186" s="14"/>
      <c r="FM186" s="14"/>
      <c r="FN186" s="14"/>
      <c r="FO186" s="14"/>
      <c r="FP186" s="14"/>
      <c r="FQ186" s="14"/>
      <c r="FR186" s="14"/>
      <c r="FS186" s="14"/>
      <c r="FT186" s="14"/>
      <c r="FU186" s="14"/>
      <c r="FV186" s="14"/>
      <c r="FW186" s="14"/>
      <c r="FX186" s="14"/>
      <c r="FY186" s="14"/>
      <c r="FZ186" s="14"/>
      <c r="GA186" s="14"/>
      <c r="GB186" s="14"/>
      <c r="GC186" s="14"/>
      <c r="GD186" s="14"/>
      <c r="GE186" s="14"/>
      <c r="GF186" s="14"/>
      <c r="GG186" s="14"/>
      <c r="GH186" s="14"/>
      <c r="GI186" s="14"/>
      <c r="GJ186" s="14"/>
      <c r="GK186" s="14"/>
      <c r="GL186" s="14"/>
      <c r="GM186" s="14"/>
      <c r="GN186" s="14"/>
      <c r="GO186" s="14"/>
      <c r="GP186" s="14"/>
      <c r="GQ186" s="14"/>
      <c r="GR186" s="14"/>
      <c r="GS186" s="14"/>
      <c r="GT186" s="14"/>
      <c r="GU186" s="14"/>
      <c r="GV186" s="14"/>
      <c r="GW186" s="14"/>
      <c r="GX186" s="14"/>
      <c r="GY186" s="14"/>
      <c r="GZ186" s="14"/>
      <c r="HA186" s="14"/>
      <c r="HB186" s="14"/>
      <c r="HC186" s="14"/>
      <c r="HD186" s="14"/>
      <c r="HE186" s="14"/>
      <c r="HF186" s="14"/>
      <c r="HG186" s="14"/>
      <c r="HH186" s="14"/>
      <c r="HI186" s="14"/>
      <c r="HJ186" s="14"/>
      <c r="HK186" s="14"/>
      <c r="HL186" s="14"/>
      <c r="HM186" s="14"/>
      <c r="HN186" s="14"/>
      <c r="HO186" s="14"/>
      <c r="HP186" s="14"/>
      <c r="HQ186" s="14"/>
      <c r="HR186" s="14"/>
      <c r="HS186" s="14"/>
      <c r="HT186" s="14"/>
      <c r="HU186" s="14"/>
      <c r="HV186" s="14"/>
      <c r="HW186" s="14"/>
      <c r="HX186" s="14"/>
      <c r="HY186" s="14"/>
      <c r="HZ186" s="14"/>
      <c r="IA186" s="14"/>
      <c r="IB186" s="14"/>
      <c r="IC186" s="14"/>
      <c r="ID186" s="14"/>
      <c r="IE186" s="14"/>
      <c r="IF186" s="14"/>
      <c r="IG186" s="14"/>
      <c r="IH186" s="14"/>
      <c r="II186" s="14"/>
      <c r="IJ186" s="14"/>
      <c r="IK186" s="14"/>
      <c r="IL186" s="14"/>
      <c r="IM186" s="14"/>
      <c r="IN186" s="14"/>
      <c r="IO186" s="14"/>
      <c r="IP186" s="14"/>
      <c r="IQ186" s="14"/>
      <c r="IR186" s="14"/>
      <c r="IS186" s="14"/>
      <c r="IT186" s="14"/>
      <c r="IU186" s="14"/>
      <c r="IV186" s="14"/>
    </row>
    <row r="187" spans="1:256" s="32" customFormat="1" ht="12.75" customHeight="1">
      <c r="A187" s="27">
        <v>6</v>
      </c>
      <c r="B187" s="9" t="s">
        <v>304</v>
      </c>
      <c r="C187" s="10">
        <v>1</v>
      </c>
      <c r="D187" s="9" t="s">
        <v>27</v>
      </c>
      <c r="E187" s="10">
        <v>5</v>
      </c>
      <c r="F187" s="11" t="s">
        <v>337</v>
      </c>
      <c r="G187" s="27">
        <v>2</v>
      </c>
      <c r="H187" s="11" t="s">
        <v>359</v>
      </c>
      <c r="I187" s="12">
        <v>2</v>
      </c>
      <c r="J187" s="9" t="s">
        <v>46</v>
      </c>
      <c r="K187" s="10" t="s">
        <v>47</v>
      </c>
      <c r="L187" s="9" t="s">
        <v>360</v>
      </c>
      <c r="M187" s="10">
        <v>116</v>
      </c>
      <c r="N187" s="28" t="s">
        <v>362</v>
      </c>
      <c r="O187" s="13">
        <f t="shared" si="6"/>
        <v>27753635</v>
      </c>
      <c r="P187" s="13">
        <f t="shared" si="7"/>
        <v>27753635</v>
      </c>
      <c r="Q187" s="13">
        <v>18479863</v>
      </c>
      <c r="R187" s="13">
        <v>9273772</v>
      </c>
      <c r="S187" s="13"/>
      <c r="T187" s="13"/>
      <c r="U187" s="13">
        <f t="shared" si="8"/>
        <v>0</v>
      </c>
      <c r="V187" s="13"/>
      <c r="W187" s="13"/>
      <c r="X187" s="13"/>
      <c r="Y187" s="14"/>
      <c r="Z187" s="14"/>
      <c r="AA187" s="14"/>
      <c r="AB187" s="14"/>
      <c r="AC187" s="14"/>
      <c r="AD187" s="14"/>
      <c r="AE187" s="14"/>
      <c r="AF187" s="14"/>
      <c r="AG187" s="14"/>
      <c r="AH187" s="14"/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  <c r="AZ187" s="14"/>
      <c r="BA187" s="14"/>
      <c r="BB187" s="14"/>
      <c r="BC187" s="14"/>
      <c r="BD187" s="14"/>
      <c r="BE187" s="14"/>
      <c r="BF187" s="14"/>
      <c r="BG187" s="14"/>
      <c r="BH187" s="14"/>
      <c r="BI187" s="14"/>
      <c r="BJ187" s="14"/>
      <c r="BK187" s="14"/>
      <c r="BL187" s="14"/>
      <c r="BM187" s="14"/>
      <c r="BN187" s="14"/>
      <c r="BO187" s="14"/>
      <c r="BP187" s="14"/>
      <c r="BQ187" s="14"/>
      <c r="BR187" s="14"/>
      <c r="BS187" s="14"/>
      <c r="BT187" s="14"/>
      <c r="BU187" s="14"/>
      <c r="BV187" s="14"/>
      <c r="BW187" s="14"/>
      <c r="BX187" s="14"/>
      <c r="BY187" s="14"/>
      <c r="BZ187" s="14"/>
      <c r="CA187" s="14"/>
      <c r="CB187" s="14"/>
      <c r="CC187" s="14"/>
      <c r="CD187" s="14"/>
      <c r="CE187" s="14"/>
      <c r="CF187" s="14"/>
      <c r="CG187" s="14"/>
      <c r="CH187" s="14"/>
      <c r="CI187" s="14"/>
      <c r="CJ187" s="14"/>
      <c r="CK187" s="14"/>
      <c r="CL187" s="14"/>
      <c r="CM187" s="14"/>
      <c r="CN187" s="14"/>
      <c r="CO187" s="14"/>
      <c r="CP187" s="14"/>
      <c r="CQ187" s="14"/>
      <c r="CR187" s="14"/>
      <c r="CS187" s="14"/>
      <c r="CT187" s="14"/>
      <c r="CU187" s="14"/>
      <c r="CV187" s="14"/>
      <c r="CW187" s="14"/>
      <c r="CX187" s="14"/>
      <c r="CY187" s="14"/>
      <c r="CZ187" s="14"/>
      <c r="DA187" s="14"/>
      <c r="DB187" s="14"/>
      <c r="DC187" s="14"/>
      <c r="DD187" s="14"/>
      <c r="DE187" s="14"/>
      <c r="DF187" s="14"/>
      <c r="DG187" s="14"/>
      <c r="DH187" s="14"/>
      <c r="DI187" s="14"/>
      <c r="DJ187" s="14"/>
      <c r="DK187" s="14"/>
      <c r="DL187" s="14"/>
      <c r="DM187" s="14"/>
      <c r="DN187" s="14"/>
      <c r="DO187" s="14"/>
      <c r="DP187" s="14"/>
      <c r="DQ187" s="14"/>
      <c r="DR187" s="14"/>
      <c r="DS187" s="14"/>
      <c r="DT187" s="14"/>
      <c r="DU187" s="14"/>
      <c r="DV187" s="14"/>
      <c r="DW187" s="14"/>
      <c r="DX187" s="14"/>
      <c r="DY187" s="14"/>
      <c r="DZ187" s="14"/>
      <c r="EA187" s="14"/>
      <c r="EB187" s="14"/>
      <c r="EC187" s="14"/>
      <c r="ED187" s="14"/>
      <c r="EE187" s="14"/>
      <c r="EF187" s="14"/>
      <c r="EG187" s="14"/>
      <c r="EH187" s="14"/>
      <c r="EI187" s="14"/>
      <c r="EJ187" s="14"/>
      <c r="EK187" s="14"/>
      <c r="EL187" s="14"/>
      <c r="EM187" s="14"/>
      <c r="EN187" s="14"/>
      <c r="EO187" s="14"/>
      <c r="EP187" s="14"/>
      <c r="EQ187" s="14"/>
      <c r="ER187" s="14"/>
      <c r="ES187" s="14"/>
      <c r="ET187" s="14"/>
      <c r="EU187" s="14"/>
      <c r="EV187" s="14"/>
      <c r="EW187" s="14"/>
      <c r="EX187" s="14"/>
      <c r="EY187" s="14"/>
      <c r="EZ187" s="14"/>
      <c r="FA187" s="14"/>
      <c r="FB187" s="14"/>
      <c r="FC187" s="14"/>
      <c r="FD187" s="14"/>
      <c r="FE187" s="14"/>
      <c r="FF187" s="14"/>
      <c r="FG187" s="14"/>
      <c r="FH187" s="14"/>
      <c r="FI187" s="14"/>
      <c r="FJ187" s="14"/>
      <c r="FK187" s="14"/>
      <c r="FL187" s="14"/>
      <c r="FM187" s="14"/>
      <c r="FN187" s="14"/>
      <c r="FO187" s="14"/>
      <c r="FP187" s="14"/>
      <c r="FQ187" s="14"/>
      <c r="FR187" s="14"/>
      <c r="FS187" s="14"/>
      <c r="FT187" s="14"/>
      <c r="FU187" s="14"/>
      <c r="FV187" s="14"/>
      <c r="FW187" s="14"/>
      <c r="FX187" s="14"/>
      <c r="FY187" s="14"/>
      <c r="FZ187" s="14"/>
      <c r="GA187" s="14"/>
      <c r="GB187" s="14"/>
      <c r="GC187" s="14"/>
      <c r="GD187" s="14"/>
      <c r="GE187" s="14"/>
      <c r="GF187" s="14"/>
      <c r="GG187" s="14"/>
      <c r="GH187" s="14"/>
      <c r="GI187" s="14"/>
      <c r="GJ187" s="14"/>
      <c r="GK187" s="14"/>
      <c r="GL187" s="14"/>
      <c r="GM187" s="14"/>
      <c r="GN187" s="14"/>
      <c r="GO187" s="14"/>
      <c r="GP187" s="14"/>
      <c r="GQ187" s="14"/>
      <c r="GR187" s="14"/>
      <c r="GS187" s="14"/>
      <c r="GT187" s="14"/>
      <c r="GU187" s="14"/>
      <c r="GV187" s="14"/>
      <c r="GW187" s="14"/>
      <c r="GX187" s="14"/>
      <c r="GY187" s="14"/>
      <c r="GZ187" s="14"/>
      <c r="HA187" s="14"/>
      <c r="HB187" s="14"/>
      <c r="HC187" s="14"/>
      <c r="HD187" s="14"/>
      <c r="HE187" s="14"/>
      <c r="HF187" s="14"/>
      <c r="HG187" s="14"/>
      <c r="HH187" s="14"/>
      <c r="HI187" s="14"/>
      <c r="HJ187" s="14"/>
      <c r="HK187" s="14"/>
      <c r="HL187" s="14"/>
      <c r="HM187" s="14"/>
      <c r="HN187" s="14"/>
      <c r="HO187" s="14"/>
      <c r="HP187" s="14"/>
      <c r="HQ187" s="14"/>
      <c r="HR187" s="14"/>
      <c r="HS187" s="14"/>
      <c r="HT187" s="14"/>
      <c r="HU187" s="14"/>
      <c r="HV187" s="14"/>
      <c r="HW187" s="14"/>
      <c r="HX187" s="14"/>
      <c r="HY187" s="14"/>
      <c r="HZ187" s="14"/>
      <c r="IA187" s="14"/>
      <c r="IB187" s="14"/>
      <c r="IC187" s="14"/>
      <c r="ID187" s="14"/>
      <c r="IE187" s="14"/>
      <c r="IF187" s="14"/>
      <c r="IG187" s="14"/>
      <c r="IH187" s="14"/>
      <c r="II187" s="14"/>
      <c r="IJ187" s="14"/>
      <c r="IK187" s="14"/>
      <c r="IL187" s="14"/>
      <c r="IM187" s="14"/>
      <c r="IN187" s="14"/>
      <c r="IO187" s="14"/>
      <c r="IP187" s="14"/>
      <c r="IQ187" s="14"/>
      <c r="IR187" s="14"/>
      <c r="IS187" s="14"/>
      <c r="IT187" s="14"/>
      <c r="IU187" s="14"/>
      <c r="IV187" s="14"/>
    </row>
    <row r="188" spans="1:256" s="32" customFormat="1" ht="12.75" customHeight="1">
      <c r="A188" s="27">
        <v>6</v>
      </c>
      <c r="B188" s="9" t="s">
        <v>304</v>
      </c>
      <c r="C188" s="10">
        <v>1</v>
      </c>
      <c r="D188" s="9" t="s">
        <v>27</v>
      </c>
      <c r="E188" s="10">
        <v>5</v>
      </c>
      <c r="F188" s="11" t="s">
        <v>337</v>
      </c>
      <c r="G188" s="27">
        <v>2</v>
      </c>
      <c r="H188" s="11" t="s">
        <v>359</v>
      </c>
      <c r="I188" s="12">
        <v>2</v>
      </c>
      <c r="J188" s="9" t="s">
        <v>46</v>
      </c>
      <c r="K188" s="10" t="s">
        <v>47</v>
      </c>
      <c r="L188" s="9" t="s">
        <v>360</v>
      </c>
      <c r="M188" s="10">
        <v>700</v>
      </c>
      <c r="N188" s="28" t="s">
        <v>119</v>
      </c>
      <c r="O188" s="13">
        <f t="shared" si="6"/>
        <v>136867650</v>
      </c>
      <c r="P188" s="13">
        <f t="shared" si="7"/>
        <v>136867650</v>
      </c>
      <c r="Q188" s="13">
        <v>113329155</v>
      </c>
      <c r="R188" s="13">
        <v>13538495</v>
      </c>
      <c r="S188" s="13"/>
      <c r="T188" s="13">
        <v>10000000</v>
      </c>
      <c r="U188" s="13">
        <f t="shared" si="8"/>
        <v>0</v>
      </c>
      <c r="V188" s="13"/>
      <c r="W188" s="13"/>
      <c r="X188" s="13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4"/>
      <c r="BJ188" s="14"/>
      <c r="BK188" s="14"/>
      <c r="BL188" s="14"/>
      <c r="BM188" s="14"/>
      <c r="BN188" s="14"/>
      <c r="BO188" s="14"/>
      <c r="BP188" s="14"/>
      <c r="BQ188" s="14"/>
      <c r="BR188" s="14"/>
      <c r="BS188" s="14"/>
      <c r="BT188" s="14"/>
      <c r="BU188" s="14"/>
      <c r="BV188" s="14"/>
      <c r="BW188" s="14"/>
      <c r="BX188" s="14"/>
      <c r="BY188" s="14"/>
      <c r="BZ188" s="14"/>
      <c r="CA188" s="14"/>
      <c r="CB188" s="14"/>
      <c r="CC188" s="14"/>
      <c r="CD188" s="14"/>
      <c r="CE188" s="14"/>
      <c r="CF188" s="14"/>
      <c r="CG188" s="14"/>
      <c r="CH188" s="14"/>
      <c r="CI188" s="14"/>
      <c r="CJ188" s="14"/>
      <c r="CK188" s="14"/>
      <c r="CL188" s="14"/>
      <c r="CM188" s="14"/>
      <c r="CN188" s="14"/>
      <c r="CO188" s="14"/>
      <c r="CP188" s="14"/>
      <c r="CQ188" s="14"/>
      <c r="CR188" s="14"/>
      <c r="CS188" s="14"/>
      <c r="CT188" s="14"/>
      <c r="CU188" s="14"/>
      <c r="CV188" s="14"/>
      <c r="CW188" s="14"/>
      <c r="CX188" s="14"/>
      <c r="CY188" s="14"/>
      <c r="CZ188" s="14"/>
      <c r="DA188" s="14"/>
      <c r="DB188" s="14"/>
      <c r="DC188" s="14"/>
      <c r="DD188" s="14"/>
      <c r="DE188" s="14"/>
      <c r="DF188" s="14"/>
      <c r="DG188" s="14"/>
      <c r="DH188" s="14"/>
      <c r="DI188" s="14"/>
      <c r="DJ188" s="14"/>
      <c r="DK188" s="14"/>
      <c r="DL188" s="14"/>
      <c r="DM188" s="14"/>
      <c r="DN188" s="14"/>
      <c r="DO188" s="14"/>
      <c r="DP188" s="14"/>
      <c r="DQ188" s="14"/>
      <c r="DR188" s="14"/>
      <c r="DS188" s="14"/>
      <c r="DT188" s="14"/>
      <c r="DU188" s="14"/>
      <c r="DV188" s="14"/>
      <c r="DW188" s="14"/>
      <c r="DX188" s="14"/>
      <c r="DY188" s="14"/>
      <c r="DZ188" s="14"/>
      <c r="EA188" s="14"/>
      <c r="EB188" s="14"/>
      <c r="EC188" s="14"/>
      <c r="ED188" s="14"/>
      <c r="EE188" s="14"/>
      <c r="EF188" s="14"/>
      <c r="EG188" s="14"/>
      <c r="EH188" s="14"/>
      <c r="EI188" s="14"/>
      <c r="EJ188" s="14"/>
      <c r="EK188" s="14"/>
      <c r="EL188" s="14"/>
      <c r="EM188" s="14"/>
      <c r="EN188" s="14"/>
      <c r="EO188" s="14"/>
      <c r="EP188" s="14"/>
      <c r="EQ188" s="14"/>
      <c r="ER188" s="14"/>
      <c r="ES188" s="14"/>
      <c r="ET188" s="14"/>
      <c r="EU188" s="14"/>
      <c r="EV188" s="14"/>
      <c r="EW188" s="14"/>
      <c r="EX188" s="14"/>
      <c r="EY188" s="14"/>
      <c r="EZ188" s="14"/>
      <c r="FA188" s="14"/>
      <c r="FB188" s="14"/>
      <c r="FC188" s="14"/>
      <c r="FD188" s="14"/>
      <c r="FE188" s="14"/>
      <c r="FF188" s="14"/>
      <c r="FG188" s="14"/>
      <c r="FH188" s="14"/>
      <c r="FI188" s="14"/>
      <c r="FJ188" s="14"/>
      <c r="FK188" s="14"/>
      <c r="FL188" s="14"/>
      <c r="FM188" s="14"/>
      <c r="FN188" s="14"/>
      <c r="FO188" s="14"/>
      <c r="FP188" s="14"/>
      <c r="FQ188" s="14"/>
      <c r="FR188" s="14"/>
      <c r="FS188" s="14"/>
      <c r="FT188" s="14"/>
      <c r="FU188" s="14"/>
      <c r="FV188" s="14"/>
      <c r="FW188" s="14"/>
      <c r="FX188" s="14"/>
      <c r="FY188" s="14"/>
      <c r="FZ188" s="14"/>
      <c r="GA188" s="14"/>
      <c r="GB188" s="14"/>
      <c r="GC188" s="14"/>
      <c r="GD188" s="14"/>
      <c r="GE188" s="14"/>
      <c r="GF188" s="14"/>
      <c r="GG188" s="14"/>
      <c r="GH188" s="14"/>
      <c r="GI188" s="14"/>
      <c r="GJ188" s="14"/>
      <c r="GK188" s="14"/>
      <c r="GL188" s="14"/>
      <c r="GM188" s="14"/>
      <c r="GN188" s="14"/>
      <c r="GO188" s="14"/>
      <c r="GP188" s="14"/>
      <c r="GQ188" s="14"/>
      <c r="GR188" s="14"/>
      <c r="GS188" s="14"/>
      <c r="GT188" s="14"/>
      <c r="GU188" s="14"/>
      <c r="GV188" s="14"/>
      <c r="GW188" s="14"/>
      <c r="GX188" s="14"/>
      <c r="GY188" s="14"/>
      <c r="GZ188" s="14"/>
      <c r="HA188" s="14"/>
      <c r="HB188" s="14"/>
      <c r="HC188" s="14"/>
      <c r="HD188" s="14"/>
      <c r="HE188" s="14"/>
      <c r="HF188" s="14"/>
      <c r="HG188" s="14"/>
      <c r="HH188" s="14"/>
      <c r="HI188" s="14"/>
      <c r="HJ188" s="14"/>
      <c r="HK188" s="14"/>
      <c r="HL188" s="14"/>
      <c r="HM188" s="14"/>
      <c r="HN188" s="14"/>
      <c r="HO188" s="14"/>
      <c r="HP188" s="14"/>
      <c r="HQ188" s="14"/>
      <c r="HR188" s="14"/>
      <c r="HS188" s="14"/>
      <c r="HT188" s="14"/>
      <c r="HU188" s="14"/>
      <c r="HV188" s="14"/>
      <c r="HW188" s="14"/>
      <c r="HX188" s="14"/>
      <c r="HY188" s="14"/>
      <c r="HZ188" s="14"/>
      <c r="IA188" s="14"/>
      <c r="IB188" s="14"/>
      <c r="IC188" s="14"/>
      <c r="ID188" s="14"/>
      <c r="IE188" s="14"/>
      <c r="IF188" s="14"/>
      <c r="IG188" s="14"/>
      <c r="IH188" s="14"/>
      <c r="II188" s="14"/>
      <c r="IJ188" s="14"/>
      <c r="IK188" s="14"/>
      <c r="IL188" s="14"/>
      <c r="IM188" s="14"/>
      <c r="IN188" s="14"/>
      <c r="IO188" s="14"/>
      <c r="IP188" s="14"/>
      <c r="IQ188" s="14"/>
      <c r="IR188" s="14"/>
      <c r="IS188" s="14"/>
      <c r="IT188" s="14"/>
      <c r="IU188" s="14"/>
      <c r="IV188" s="14"/>
    </row>
    <row r="189" spans="1:256" s="32" customFormat="1" ht="12.75" customHeight="1">
      <c r="A189" s="27">
        <v>6</v>
      </c>
      <c r="B189" s="9" t="s">
        <v>304</v>
      </c>
      <c r="C189" s="10">
        <v>1</v>
      </c>
      <c r="D189" s="9" t="s">
        <v>27</v>
      </c>
      <c r="E189" s="10">
        <v>5</v>
      </c>
      <c r="F189" s="11" t="s">
        <v>337</v>
      </c>
      <c r="G189" s="27">
        <v>2</v>
      </c>
      <c r="H189" s="11" t="s">
        <v>359</v>
      </c>
      <c r="I189" s="12">
        <v>2</v>
      </c>
      <c r="J189" s="9" t="s">
        <v>46</v>
      </c>
      <c r="K189" s="10" t="s">
        <v>47</v>
      </c>
      <c r="L189" s="9" t="s">
        <v>360</v>
      </c>
      <c r="M189" s="10">
        <v>710</v>
      </c>
      <c r="N189" s="28" t="s">
        <v>363</v>
      </c>
      <c r="O189" s="13">
        <f t="shared" si="6"/>
        <v>78277261</v>
      </c>
      <c r="P189" s="13">
        <f t="shared" si="7"/>
        <v>78277261</v>
      </c>
      <c r="Q189" s="13">
        <v>68112795</v>
      </c>
      <c r="R189" s="13">
        <v>10164466</v>
      </c>
      <c r="S189" s="13"/>
      <c r="T189" s="13"/>
      <c r="U189" s="13">
        <f t="shared" si="8"/>
        <v>0</v>
      </c>
      <c r="V189" s="13"/>
      <c r="W189" s="13"/>
      <c r="X189" s="13"/>
      <c r="Y189" s="14"/>
      <c r="Z189" s="14"/>
      <c r="AA189" s="14"/>
      <c r="AB189" s="14"/>
      <c r="AC189" s="14"/>
      <c r="AD189" s="14"/>
      <c r="AE189" s="14"/>
      <c r="AF189" s="14"/>
      <c r="AG189" s="14"/>
      <c r="AH189" s="14"/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  <c r="AZ189" s="14"/>
      <c r="BA189" s="14"/>
      <c r="BB189" s="14"/>
      <c r="BC189" s="14"/>
      <c r="BD189" s="14"/>
      <c r="BE189" s="14"/>
      <c r="BF189" s="14"/>
      <c r="BG189" s="14"/>
      <c r="BH189" s="14"/>
      <c r="BI189" s="14"/>
      <c r="BJ189" s="14"/>
      <c r="BK189" s="14"/>
      <c r="BL189" s="14"/>
      <c r="BM189" s="14"/>
      <c r="BN189" s="14"/>
      <c r="BO189" s="14"/>
      <c r="BP189" s="14"/>
      <c r="BQ189" s="14"/>
      <c r="BR189" s="14"/>
      <c r="BS189" s="14"/>
      <c r="BT189" s="14"/>
      <c r="BU189" s="14"/>
      <c r="BV189" s="14"/>
      <c r="BW189" s="14"/>
      <c r="BX189" s="14"/>
      <c r="BY189" s="14"/>
      <c r="BZ189" s="14"/>
      <c r="CA189" s="14"/>
      <c r="CB189" s="14"/>
      <c r="CC189" s="14"/>
      <c r="CD189" s="14"/>
      <c r="CE189" s="14"/>
      <c r="CF189" s="14"/>
      <c r="CG189" s="14"/>
      <c r="CH189" s="14"/>
      <c r="CI189" s="14"/>
      <c r="CJ189" s="14"/>
      <c r="CK189" s="14"/>
      <c r="CL189" s="14"/>
      <c r="CM189" s="14"/>
      <c r="CN189" s="14"/>
      <c r="CO189" s="14"/>
      <c r="CP189" s="14"/>
      <c r="CQ189" s="14"/>
      <c r="CR189" s="14"/>
      <c r="CS189" s="14"/>
      <c r="CT189" s="14"/>
      <c r="CU189" s="14"/>
      <c r="CV189" s="14"/>
      <c r="CW189" s="14"/>
      <c r="CX189" s="14"/>
      <c r="CY189" s="14"/>
      <c r="CZ189" s="14"/>
      <c r="DA189" s="14"/>
      <c r="DB189" s="14"/>
      <c r="DC189" s="14"/>
      <c r="DD189" s="14"/>
      <c r="DE189" s="14"/>
      <c r="DF189" s="14"/>
      <c r="DG189" s="14"/>
      <c r="DH189" s="14"/>
      <c r="DI189" s="14"/>
      <c r="DJ189" s="14"/>
      <c r="DK189" s="14"/>
      <c r="DL189" s="14"/>
      <c r="DM189" s="14"/>
      <c r="DN189" s="14"/>
      <c r="DO189" s="14"/>
      <c r="DP189" s="14"/>
      <c r="DQ189" s="14"/>
      <c r="DR189" s="14"/>
      <c r="DS189" s="14"/>
      <c r="DT189" s="14"/>
      <c r="DU189" s="14"/>
      <c r="DV189" s="14"/>
      <c r="DW189" s="14"/>
      <c r="DX189" s="14"/>
      <c r="DY189" s="14"/>
      <c r="DZ189" s="14"/>
      <c r="EA189" s="14"/>
      <c r="EB189" s="14"/>
      <c r="EC189" s="14"/>
      <c r="ED189" s="14"/>
      <c r="EE189" s="14"/>
      <c r="EF189" s="14"/>
      <c r="EG189" s="14"/>
      <c r="EH189" s="14"/>
      <c r="EI189" s="14"/>
      <c r="EJ189" s="14"/>
      <c r="EK189" s="14"/>
      <c r="EL189" s="14"/>
      <c r="EM189" s="14"/>
      <c r="EN189" s="14"/>
      <c r="EO189" s="14"/>
      <c r="EP189" s="14"/>
      <c r="EQ189" s="14"/>
      <c r="ER189" s="14"/>
      <c r="ES189" s="14"/>
      <c r="ET189" s="14"/>
      <c r="EU189" s="14"/>
      <c r="EV189" s="14"/>
      <c r="EW189" s="14"/>
      <c r="EX189" s="14"/>
      <c r="EY189" s="14"/>
      <c r="EZ189" s="14"/>
      <c r="FA189" s="14"/>
      <c r="FB189" s="14"/>
      <c r="FC189" s="14"/>
      <c r="FD189" s="14"/>
      <c r="FE189" s="14"/>
      <c r="FF189" s="14"/>
      <c r="FG189" s="14"/>
      <c r="FH189" s="14"/>
      <c r="FI189" s="14"/>
      <c r="FJ189" s="14"/>
      <c r="FK189" s="14"/>
      <c r="FL189" s="14"/>
      <c r="FM189" s="14"/>
      <c r="FN189" s="14"/>
      <c r="FO189" s="14"/>
      <c r="FP189" s="14"/>
      <c r="FQ189" s="14"/>
      <c r="FR189" s="14"/>
      <c r="FS189" s="14"/>
      <c r="FT189" s="14"/>
      <c r="FU189" s="14"/>
      <c r="FV189" s="14"/>
      <c r="FW189" s="14"/>
      <c r="FX189" s="14"/>
      <c r="FY189" s="14"/>
      <c r="FZ189" s="14"/>
      <c r="GA189" s="14"/>
      <c r="GB189" s="14"/>
      <c r="GC189" s="14"/>
      <c r="GD189" s="14"/>
      <c r="GE189" s="14"/>
      <c r="GF189" s="14"/>
      <c r="GG189" s="14"/>
      <c r="GH189" s="14"/>
      <c r="GI189" s="14"/>
      <c r="GJ189" s="14"/>
      <c r="GK189" s="14"/>
      <c r="GL189" s="14"/>
      <c r="GM189" s="14"/>
      <c r="GN189" s="14"/>
      <c r="GO189" s="14"/>
      <c r="GP189" s="14"/>
      <c r="GQ189" s="14"/>
      <c r="GR189" s="14"/>
      <c r="GS189" s="14"/>
      <c r="GT189" s="14"/>
      <c r="GU189" s="14"/>
      <c r="GV189" s="14"/>
      <c r="GW189" s="14"/>
      <c r="GX189" s="14"/>
      <c r="GY189" s="14"/>
      <c r="GZ189" s="14"/>
      <c r="HA189" s="14"/>
      <c r="HB189" s="14"/>
      <c r="HC189" s="14"/>
      <c r="HD189" s="14"/>
      <c r="HE189" s="14"/>
      <c r="HF189" s="14"/>
      <c r="HG189" s="14"/>
      <c r="HH189" s="14"/>
      <c r="HI189" s="14"/>
      <c r="HJ189" s="14"/>
      <c r="HK189" s="14"/>
      <c r="HL189" s="14"/>
      <c r="HM189" s="14"/>
      <c r="HN189" s="14"/>
      <c r="HO189" s="14"/>
      <c r="HP189" s="14"/>
      <c r="HQ189" s="14"/>
      <c r="HR189" s="14"/>
      <c r="HS189" s="14"/>
      <c r="HT189" s="14"/>
      <c r="HU189" s="14"/>
      <c r="HV189" s="14"/>
      <c r="HW189" s="14"/>
      <c r="HX189" s="14"/>
      <c r="HY189" s="14"/>
      <c r="HZ189" s="14"/>
      <c r="IA189" s="14"/>
      <c r="IB189" s="14"/>
      <c r="IC189" s="14"/>
      <c r="ID189" s="14"/>
      <c r="IE189" s="14"/>
      <c r="IF189" s="14"/>
      <c r="IG189" s="14"/>
      <c r="IH189" s="14"/>
      <c r="II189" s="14"/>
      <c r="IJ189" s="14"/>
      <c r="IK189" s="14"/>
      <c r="IL189" s="14"/>
      <c r="IM189" s="14"/>
      <c r="IN189" s="14"/>
      <c r="IO189" s="14"/>
      <c r="IP189" s="14"/>
      <c r="IQ189" s="14"/>
      <c r="IR189" s="14"/>
      <c r="IS189" s="14"/>
      <c r="IT189" s="14"/>
      <c r="IU189" s="14"/>
      <c r="IV189" s="14"/>
    </row>
    <row r="190" spans="1:256" s="32" customFormat="1" ht="12.75" customHeight="1">
      <c r="A190" s="27">
        <v>6</v>
      </c>
      <c r="B190" s="9" t="s">
        <v>304</v>
      </c>
      <c r="C190" s="10">
        <v>1</v>
      </c>
      <c r="D190" s="9" t="s">
        <v>27</v>
      </c>
      <c r="E190" s="10">
        <v>5</v>
      </c>
      <c r="F190" s="11" t="s">
        <v>337</v>
      </c>
      <c r="G190" s="27">
        <v>2</v>
      </c>
      <c r="H190" s="11" t="s">
        <v>359</v>
      </c>
      <c r="I190" s="12">
        <v>2</v>
      </c>
      <c r="J190" s="9" t="s">
        <v>46</v>
      </c>
      <c r="K190" s="10" t="s">
        <v>47</v>
      </c>
      <c r="L190" s="9" t="s">
        <v>360</v>
      </c>
      <c r="M190" s="10">
        <v>711</v>
      </c>
      <c r="N190" s="28" t="s">
        <v>120</v>
      </c>
      <c r="O190" s="13">
        <f t="shared" si="6"/>
        <v>291943682</v>
      </c>
      <c r="P190" s="13">
        <f t="shared" si="7"/>
        <v>291943682</v>
      </c>
      <c r="Q190" s="13">
        <v>235032778</v>
      </c>
      <c r="R190" s="13">
        <v>47402342</v>
      </c>
      <c r="S190" s="13"/>
      <c r="T190" s="13">
        <v>9508562</v>
      </c>
      <c r="U190" s="13">
        <f t="shared" si="8"/>
        <v>0</v>
      </c>
      <c r="V190" s="13"/>
      <c r="W190" s="13"/>
      <c r="X190" s="13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4"/>
      <c r="BJ190" s="14"/>
      <c r="BK190" s="14"/>
      <c r="BL190" s="14"/>
      <c r="BM190" s="14"/>
      <c r="BN190" s="14"/>
      <c r="BO190" s="14"/>
      <c r="BP190" s="14"/>
      <c r="BQ190" s="14"/>
      <c r="BR190" s="14"/>
      <c r="BS190" s="14"/>
      <c r="BT190" s="14"/>
      <c r="BU190" s="14"/>
      <c r="BV190" s="14"/>
      <c r="BW190" s="14"/>
      <c r="BX190" s="14"/>
      <c r="BY190" s="14"/>
      <c r="BZ190" s="14"/>
      <c r="CA190" s="14"/>
      <c r="CB190" s="14"/>
      <c r="CC190" s="14"/>
      <c r="CD190" s="14"/>
      <c r="CE190" s="14"/>
      <c r="CF190" s="14"/>
      <c r="CG190" s="14"/>
      <c r="CH190" s="14"/>
      <c r="CI190" s="14"/>
      <c r="CJ190" s="14"/>
      <c r="CK190" s="14"/>
      <c r="CL190" s="14"/>
      <c r="CM190" s="14"/>
      <c r="CN190" s="14"/>
      <c r="CO190" s="14"/>
      <c r="CP190" s="14"/>
      <c r="CQ190" s="14"/>
      <c r="CR190" s="14"/>
      <c r="CS190" s="14"/>
      <c r="CT190" s="14"/>
      <c r="CU190" s="14"/>
      <c r="CV190" s="14"/>
      <c r="CW190" s="14"/>
      <c r="CX190" s="14"/>
      <c r="CY190" s="14"/>
      <c r="CZ190" s="14"/>
      <c r="DA190" s="14"/>
      <c r="DB190" s="14"/>
      <c r="DC190" s="14"/>
      <c r="DD190" s="14"/>
      <c r="DE190" s="14"/>
      <c r="DF190" s="14"/>
      <c r="DG190" s="14"/>
      <c r="DH190" s="14"/>
      <c r="DI190" s="14"/>
      <c r="DJ190" s="14"/>
      <c r="DK190" s="14"/>
      <c r="DL190" s="14"/>
      <c r="DM190" s="14"/>
      <c r="DN190" s="14"/>
      <c r="DO190" s="14"/>
      <c r="DP190" s="14"/>
      <c r="DQ190" s="14"/>
      <c r="DR190" s="14"/>
      <c r="DS190" s="14"/>
      <c r="DT190" s="14"/>
      <c r="DU190" s="14"/>
      <c r="DV190" s="14"/>
      <c r="DW190" s="14"/>
      <c r="DX190" s="14"/>
      <c r="DY190" s="14"/>
      <c r="DZ190" s="14"/>
      <c r="EA190" s="14"/>
      <c r="EB190" s="14"/>
      <c r="EC190" s="14"/>
      <c r="ED190" s="14"/>
      <c r="EE190" s="14"/>
      <c r="EF190" s="14"/>
      <c r="EG190" s="14"/>
      <c r="EH190" s="14"/>
      <c r="EI190" s="14"/>
      <c r="EJ190" s="14"/>
      <c r="EK190" s="14"/>
      <c r="EL190" s="14"/>
      <c r="EM190" s="14"/>
      <c r="EN190" s="14"/>
      <c r="EO190" s="14"/>
      <c r="EP190" s="14"/>
      <c r="EQ190" s="14"/>
      <c r="ER190" s="14"/>
      <c r="ES190" s="14"/>
      <c r="ET190" s="14"/>
      <c r="EU190" s="14"/>
      <c r="EV190" s="14"/>
      <c r="EW190" s="14"/>
      <c r="EX190" s="14"/>
      <c r="EY190" s="14"/>
      <c r="EZ190" s="14"/>
      <c r="FA190" s="14"/>
      <c r="FB190" s="14"/>
      <c r="FC190" s="14"/>
      <c r="FD190" s="14"/>
      <c r="FE190" s="14"/>
      <c r="FF190" s="14"/>
      <c r="FG190" s="14"/>
      <c r="FH190" s="14"/>
      <c r="FI190" s="14"/>
      <c r="FJ190" s="14"/>
      <c r="FK190" s="14"/>
      <c r="FL190" s="14"/>
      <c r="FM190" s="14"/>
      <c r="FN190" s="14"/>
      <c r="FO190" s="14"/>
      <c r="FP190" s="14"/>
      <c r="FQ190" s="14"/>
      <c r="FR190" s="14"/>
      <c r="FS190" s="14"/>
      <c r="FT190" s="14"/>
      <c r="FU190" s="14"/>
      <c r="FV190" s="14"/>
      <c r="FW190" s="14"/>
      <c r="FX190" s="14"/>
      <c r="FY190" s="14"/>
      <c r="FZ190" s="14"/>
      <c r="GA190" s="14"/>
      <c r="GB190" s="14"/>
      <c r="GC190" s="14"/>
      <c r="GD190" s="14"/>
      <c r="GE190" s="14"/>
      <c r="GF190" s="14"/>
      <c r="GG190" s="14"/>
      <c r="GH190" s="14"/>
      <c r="GI190" s="14"/>
      <c r="GJ190" s="14"/>
      <c r="GK190" s="14"/>
      <c r="GL190" s="14"/>
      <c r="GM190" s="14"/>
      <c r="GN190" s="14"/>
      <c r="GO190" s="14"/>
      <c r="GP190" s="14"/>
      <c r="GQ190" s="14"/>
      <c r="GR190" s="14"/>
      <c r="GS190" s="14"/>
      <c r="GT190" s="14"/>
      <c r="GU190" s="14"/>
      <c r="GV190" s="14"/>
      <c r="GW190" s="14"/>
      <c r="GX190" s="14"/>
      <c r="GY190" s="14"/>
      <c r="GZ190" s="14"/>
      <c r="HA190" s="14"/>
      <c r="HB190" s="14"/>
      <c r="HC190" s="14"/>
      <c r="HD190" s="14"/>
      <c r="HE190" s="14"/>
      <c r="HF190" s="14"/>
      <c r="HG190" s="14"/>
      <c r="HH190" s="14"/>
      <c r="HI190" s="14"/>
      <c r="HJ190" s="14"/>
      <c r="HK190" s="14"/>
      <c r="HL190" s="14"/>
      <c r="HM190" s="14"/>
      <c r="HN190" s="14"/>
      <c r="HO190" s="14"/>
      <c r="HP190" s="14"/>
      <c r="HQ190" s="14"/>
      <c r="HR190" s="14"/>
      <c r="HS190" s="14"/>
      <c r="HT190" s="14"/>
      <c r="HU190" s="14"/>
      <c r="HV190" s="14"/>
      <c r="HW190" s="14"/>
      <c r="HX190" s="14"/>
      <c r="HY190" s="14"/>
      <c r="HZ190" s="14"/>
      <c r="IA190" s="14"/>
      <c r="IB190" s="14"/>
      <c r="IC190" s="14"/>
      <c r="ID190" s="14"/>
      <c r="IE190" s="14"/>
      <c r="IF190" s="14"/>
      <c r="IG190" s="14"/>
      <c r="IH190" s="14"/>
      <c r="II190" s="14"/>
      <c r="IJ190" s="14"/>
      <c r="IK190" s="14"/>
      <c r="IL190" s="14"/>
      <c r="IM190" s="14"/>
      <c r="IN190" s="14"/>
      <c r="IO190" s="14"/>
      <c r="IP190" s="14"/>
      <c r="IQ190" s="14"/>
      <c r="IR190" s="14"/>
      <c r="IS190" s="14"/>
      <c r="IT190" s="14"/>
      <c r="IU190" s="14"/>
      <c r="IV190" s="14"/>
    </row>
    <row r="191" spans="1:256" s="32" customFormat="1" ht="12.75" customHeight="1">
      <c r="A191" s="27">
        <v>6</v>
      </c>
      <c r="B191" s="9" t="s">
        <v>304</v>
      </c>
      <c r="C191" s="10">
        <v>1</v>
      </c>
      <c r="D191" s="9" t="s">
        <v>27</v>
      </c>
      <c r="E191" s="10">
        <v>5</v>
      </c>
      <c r="F191" s="11" t="s">
        <v>337</v>
      </c>
      <c r="G191" s="27">
        <v>2</v>
      </c>
      <c r="H191" s="11" t="s">
        <v>359</v>
      </c>
      <c r="I191" s="12">
        <v>2</v>
      </c>
      <c r="J191" s="9" t="s">
        <v>46</v>
      </c>
      <c r="K191" s="10" t="s">
        <v>47</v>
      </c>
      <c r="L191" s="9" t="s">
        <v>360</v>
      </c>
      <c r="M191" s="10">
        <v>712</v>
      </c>
      <c r="N191" s="28" t="s">
        <v>122</v>
      </c>
      <c r="O191" s="13">
        <f t="shared" si="6"/>
        <v>164328046</v>
      </c>
      <c r="P191" s="13">
        <f t="shared" si="7"/>
        <v>164328046</v>
      </c>
      <c r="Q191" s="13">
        <v>135135990</v>
      </c>
      <c r="R191" s="13">
        <v>29192056</v>
      </c>
      <c r="S191" s="13"/>
      <c r="T191" s="13"/>
      <c r="U191" s="13">
        <f t="shared" si="8"/>
        <v>0</v>
      </c>
      <c r="V191" s="13"/>
      <c r="W191" s="13"/>
      <c r="X191" s="13"/>
      <c r="Y191" s="14"/>
      <c r="Z191" s="14"/>
      <c r="AA191" s="14"/>
      <c r="AB191" s="14"/>
      <c r="AC191" s="14"/>
      <c r="AD191" s="14"/>
      <c r="AE191" s="14"/>
      <c r="AF191" s="14"/>
      <c r="AG191" s="14"/>
      <c r="AH191" s="14"/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  <c r="AZ191" s="14"/>
      <c r="BA191" s="14"/>
      <c r="BB191" s="14"/>
      <c r="BC191" s="14"/>
      <c r="BD191" s="14"/>
      <c r="BE191" s="14"/>
      <c r="BF191" s="14"/>
      <c r="BG191" s="14"/>
      <c r="BH191" s="14"/>
      <c r="BI191" s="14"/>
      <c r="BJ191" s="14"/>
      <c r="BK191" s="14"/>
      <c r="BL191" s="14"/>
      <c r="BM191" s="14"/>
      <c r="BN191" s="14"/>
      <c r="BO191" s="14"/>
      <c r="BP191" s="14"/>
      <c r="BQ191" s="14"/>
      <c r="BR191" s="14"/>
      <c r="BS191" s="14"/>
      <c r="BT191" s="14"/>
      <c r="BU191" s="14"/>
      <c r="BV191" s="14"/>
      <c r="BW191" s="14"/>
      <c r="BX191" s="14"/>
      <c r="BY191" s="14"/>
      <c r="BZ191" s="14"/>
      <c r="CA191" s="14"/>
      <c r="CB191" s="14"/>
      <c r="CC191" s="14"/>
      <c r="CD191" s="14"/>
      <c r="CE191" s="14"/>
      <c r="CF191" s="14"/>
      <c r="CG191" s="14"/>
      <c r="CH191" s="14"/>
      <c r="CI191" s="14"/>
      <c r="CJ191" s="14"/>
      <c r="CK191" s="14"/>
      <c r="CL191" s="14"/>
      <c r="CM191" s="14"/>
      <c r="CN191" s="14"/>
      <c r="CO191" s="14"/>
      <c r="CP191" s="14"/>
      <c r="CQ191" s="14"/>
      <c r="CR191" s="14"/>
      <c r="CS191" s="14"/>
      <c r="CT191" s="14"/>
      <c r="CU191" s="14"/>
      <c r="CV191" s="14"/>
      <c r="CW191" s="14"/>
      <c r="CX191" s="14"/>
      <c r="CY191" s="14"/>
      <c r="CZ191" s="14"/>
      <c r="DA191" s="14"/>
      <c r="DB191" s="14"/>
      <c r="DC191" s="14"/>
      <c r="DD191" s="14"/>
      <c r="DE191" s="14"/>
      <c r="DF191" s="14"/>
      <c r="DG191" s="14"/>
      <c r="DH191" s="14"/>
      <c r="DI191" s="14"/>
      <c r="DJ191" s="14"/>
      <c r="DK191" s="14"/>
      <c r="DL191" s="14"/>
      <c r="DM191" s="14"/>
      <c r="DN191" s="14"/>
      <c r="DO191" s="14"/>
      <c r="DP191" s="14"/>
      <c r="DQ191" s="14"/>
      <c r="DR191" s="14"/>
      <c r="DS191" s="14"/>
      <c r="DT191" s="14"/>
      <c r="DU191" s="14"/>
      <c r="DV191" s="14"/>
      <c r="DW191" s="14"/>
      <c r="DX191" s="14"/>
      <c r="DY191" s="14"/>
      <c r="DZ191" s="14"/>
      <c r="EA191" s="14"/>
      <c r="EB191" s="14"/>
      <c r="EC191" s="14"/>
      <c r="ED191" s="14"/>
      <c r="EE191" s="14"/>
      <c r="EF191" s="14"/>
      <c r="EG191" s="14"/>
      <c r="EH191" s="14"/>
      <c r="EI191" s="14"/>
      <c r="EJ191" s="14"/>
      <c r="EK191" s="14"/>
      <c r="EL191" s="14"/>
      <c r="EM191" s="14"/>
      <c r="EN191" s="14"/>
      <c r="EO191" s="14"/>
      <c r="EP191" s="14"/>
      <c r="EQ191" s="14"/>
      <c r="ER191" s="14"/>
      <c r="ES191" s="14"/>
      <c r="ET191" s="14"/>
      <c r="EU191" s="14"/>
      <c r="EV191" s="14"/>
      <c r="EW191" s="14"/>
      <c r="EX191" s="14"/>
      <c r="EY191" s="14"/>
      <c r="EZ191" s="14"/>
      <c r="FA191" s="14"/>
      <c r="FB191" s="14"/>
      <c r="FC191" s="14"/>
      <c r="FD191" s="14"/>
      <c r="FE191" s="14"/>
      <c r="FF191" s="14"/>
      <c r="FG191" s="14"/>
      <c r="FH191" s="14"/>
      <c r="FI191" s="14"/>
      <c r="FJ191" s="14"/>
      <c r="FK191" s="14"/>
      <c r="FL191" s="14"/>
      <c r="FM191" s="14"/>
      <c r="FN191" s="14"/>
      <c r="FO191" s="14"/>
      <c r="FP191" s="14"/>
      <c r="FQ191" s="14"/>
      <c r="FR191" s="14"/>
      <c r="FS191" s="14"/>
      <c r="FT191" s="14"/>
      <c r="FU191" s="14"/>
      <c r="FV191" s="14"/>
      <c r="FW191" s="14"/>
      <c r="FX191" s="14"/>
      <c r="FY191" s="14"/>
      <c r="FZ191" s="14"/>
      <c r="GA191" s="14"/>
      <c r="GB191" s="14"/>
      <c r="GC191" s="14"/>
      <c r="GD191" s="14"/>
      <c r="GE191" s="14"/>
      <c r="GF191" s="14"/>
      <c r="GG191" s="14"/>
      <c r="GH191" s="14"/>
      <c r="GI191" s="14"/>
      <c r="GJ191" s="14"/>
      <c r="GK191" s="14"/>
      <c r="GL191" s="14"/>
      <c r="GM191" s="14"/>
      <c r="GN191" s="14"/>
      <c r="GO191" s="14"/>
      <c r="GP191" s="14"/>
      <c r="GQ191" s="14"/>
      <c r="GR191" s="14"/>
      <c r="GS191" s="14"/>
      <c r="GT191" s="14"/>
      <c r="GU191" s="14"/>
      <c r="GV191" s="14"/>
      <c r="GW191" s="14"/>
      <c r="GX191" s="14"/>
      <c r="GY191" s="14"/>
      <c r="GZ191" s="14"/>
      <c r="HA191" s="14"/>
      <c r="HB191" s="14"/>
      <c r="HC191" s="14"/>
      <c r="HD191" s="14"/>
      <c r="HE191" s="14"/>
      <c r="HF191" s="14"/>
      <c r="HG191" s="14"/>
      <c r="HH191" s="14"/>
      <c r="HI191" s="14"/>
      <c r="HJ191" s="14"/>
      <c r="HK191" s="14"/>
      <c r="HL191" s="14"/>
      <c r="HM191" s="14"/>
      <c r="HN191" s="14"/>
      <c r="HO191" s="14"/>
      <c r="HP191" s="14"/>
      <c r="HQ191" s="14"/>
      <c r="HR191" s="14"/>
      <c r="HS191" s="14"/>
      <c r="HT191" s="14"/>
      <c r="HU191" s="14"/>
      <c r="HV191" s="14"/>
      <c r="HW191" s="14"/>
      <c r="HX191" s="14"/>
      <c r="HY191" s="14"/>
      <c r="HZ191" s="14"/>
      <c r="IA191" s="14"/>
      <c r="IB191" s="14"/>
      <c r="IC191" s="14"/>
      <c r="ID191" s="14"/>
      <c r="IE191" s="14"/>
      <c r="IF191" s="14"/>
      <c r="IG191" s="14"/>
      <c r="IH191" s="14"/>
      <c r="II191" s="14"/>
      <c r="IJ191" s="14"/>
      <c r="IK191" s="14"/>
      <c r="IL191" s="14"/>
      <c r="IM191" s="14"/>
      <c r="IN191" s="14"/>
      <c r="IO191" s="14"/>
      <c r="IP191" s="14"/>
      <c r="IQ191" s="14"/>
      <c r="IR191" s="14"/>
      <c r="IS191" s="14"/>
      <c r="IT191" s="14"/>
      <c r="IU191" s="14"/>
      <c r="IV191" s="14"/>
    </row>
    <row r="192" spans="1:256" s="32" customFormat="1" ht="12.75" customHeight="1">
      <c r="A192" s="27">
        <v>6</v>
      </c>
      <c r="B192" s="9" t="s">
        <v>304</v>
      </c>
      <c r="C192" s="10">
        <v>1</v>
      </c>
      <c r="D192" s="9" t="s">
        <v>27</v>
      </c>
      <c r="E192" s="10">
        <v>5</v>
      </c>
      <c r="F192" s="11" t="s">
        <v>337</v>
      </c>
      <c r="G192" s="27">
        <v>2</v>
      </c>
      <c r="H192" s="11" t="s">
        <v>359</v>
      </c>
      <c r="I192" s="12">
        <v>3</v>
      </c>
      <c r="J192" s="9" t="s">
        <v>364</v>
      </c>
      <c r="K192" s="10" t="s">
        <v>365</v>
      </c>
      <c r="L192" s="9" t="s">
        <v>366</v>
      </c>
      <c r="M192" s="10" t="s">
        <v>315</v>
      </c>
      <c r="N192" s="28" t="s">
        <v>316</v>
      </c>
      <c r="O192" s="13">
        <f t="shared" si="6"/>
        <v>2984287034</v>
      </c>
      <c r="P192" s="13">
        <f t="shared" si="7"/>
        <v>2958135577</v>
      </c>
      <c r="Q192" s="13">
        <v>2808761566</v>
      </c>
      <c r="R192" s="13">
        <v>144374011</v>
      </c>
      <c r="S192" s="13"/>
      <c r="T192" s="13">
        <v>5000000</v>
      </c>
      <c r="U192" s="13">
        <f t="shared" si="8"/>
        <v>26151457</v>
      </c>
      <c r="V192" s="13">
        <v>26151457</v>
      </c>
      <c r="W192" s="13"/>
      <c r="X192" s="13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4"/>
      <c r="BJ192" s="14"/>
      <c r="BK192" s="14"/>
      <c r="BL192" s="14"/>
      <c r="BM192" s="14"/>
      <c r="BN192" s="14"/>
      <c r="BO192" s="14"/>
      <c r="BP192" s="14"/>
      <c r="BQ192" s="14"/>
      <c r="BR192" s="14"/>
      <c r="BS192" s="14"/>
      <c r="BT192" s="14"/>
      <c r="BU192" s="14"/>
      <c r="BV192" s="14"/>
      <c r="BW192" s="14"/>
      <c r="BX192" s="14"/>
      <c r="BY192" s="14"/>
      <c r="BZ192" s="14"/>
      <c r="CA192" s="14"/>
      <c r="CB192" s="14"/>
      <c r="CC192" s="14"/>
      <c r="CD192" s="14"/>
      <c r="CE192" s="14"/>
      <c r="CF192" s="14"/>
      <c r="CG192" s="14"/>
      <c r="CH192" s="14"/>
      <c r="CI192" s="14"/>
      <c r="CJ192" s="14"/>
      <c r="CK192" s="14"/>
      <c r="CL192" s="14"/>
      <c r="CM192" s="14"/>
      <c r="CN192" s="14"/>
      <c r="CO192" s="14"/>
      <c r="CP192" s="14"/>
      <c r="CQ192" s="14"/>
      <c r="CR192" s="14"/>
      <c r="CS192" s="14"/>
      <c r="CT192" s="14"/>
      <c r="CU192" s="14"/>
      <c r="CV192" s="14"/>
      <c r="CW192" s="14"/>
      <c r="CX192" s="14"/>
      <c r="CY192" s="14"/>
      <c r="CZ192" s="14"/>
      <c r="DA192" s="14"/>
      <c r="DB192" s="14"/>
      <c r="DC192" s="14"/>
      <c r="DD192" s="14"/>
      <c r="DE192" s="14"/>
      <c r="DF192" s="14"/>
      <c r="DG192" s="14"/>
      <c r="DH192" s="14"/>
      <c r="DI192" s="14"/>
      <c r="DJ192" s="14"/>
      <c r="DK192" s="14"/>
      <c r="DL192" s="14"/>
      <c r="DM192" s="14"/>
      <c r="DN192" s="14"/>
      <c r="DO192" s="14"/>
      <c r="DP192" s="14"/>
      <c r="DQ192" s="14"/>
      <c r="DR192" s="14"/>
      <c r="DS192" s="14"/>
      <c r="DT192" s="14"/>
      <c r="DU192" s="14"/>
      <c r="DV192" s="14"/>
      <c r="DW192" s="14"/>
      <c r="DX192" s="14"/>
      <c r="DY192" s="14"/>
      <c r="DZ192" s="14"/>
      <c r="EA192" s="14"/>
      <c r="EB192" s="14"/>
      <c r="EC192" s="14"/>
      <c r="ED192" s="14"/>
      <c r="EE192" s="14"/>
      <c r="EF192" s="14"/>
      <c r="EG192" s="14"/>
      <c r="EH192" s="14"/>
      <c r="EI192" s="14"/>
      <c r="EJ192" s="14"/>
      <c r="EK192" s="14"/>
      <c r="EL192" s="14"/>
      <c r="EM192" s="14"/>
      <c r="EN192" s="14"/>
      <c r="EO192" s="14"/>
      <c r="EP192" s="14"/>
      <c r="EQ192" s="14"/>
      <c r="ER192" s="14"/>
      <c r="ES192" s="14"/>
      <c r="ET192" s="14"/>
      <c r="EU192" s="14"/>
      <c r="EV192" s="14"/>
      <c r="EW192" s="14"/>
      <c r="EX192" s="14"/>
      <c r="EY192" s="14"/>
      <c r="EZ192" s="14"/>
      <c r="FA192" s="14"/>
      <c r="FB192" s="14"/>
      <c r="FC192" s="14"/>
      <c r="FD192" s="14"/>
      <c r="FE192" s="14"/>
      <c r="FF192" s="14"/>
      <c r="FG192" s="14"/>
      <c r="FH192" s="14"/>
      <c r="FI192" s="14"/>
      <c r="FJ192" s="14"/>
      <c r="FK192" s="14"/>
      <c r="FL192" s="14"/>
      <c r="FM192" s="14"/>
      <c r="FN192" s="14"/>
      <c r="FO192" s="14"/>
      <c r="FP192" s="14"/>
      <c r="FQ192" s="14"/>
      <c r="FR192" s="14"/>
      <c r="FS192" s="14"/>
      <c r="FT192" s="14"/>
      <c r="FU192" s="14"/>
      <c r="FV192" s="14"/>
      <c r="FW192" s="14"/>
      <c r="FX192" s="14"/>
      <c r="FY192" s="14"/>
      <c r="FZ192" s="14"/>
      <c r="GA192" s="14"/>
      <c r="GB192" s="14"/>
      <c r="GC192" s="14"/>
      <c r="GD192" s="14"/>
      <c r="GE192" s="14"/>
      <c r="GF192" s="14"/>
      <c r="GG192" s="14"/>
      <c r="GH192" s="14"/>
      <c r="GI192" s="14"/>
      <c r="GJ192" s="14"/>
      <c r="GK192" s="14"/>
      <c r="GL192" s="14"/>
      <c r="GM192" s="14"/>
      <c r="GN192" s="14"/>
      <c r="GO192" s="14"/>
      <c r="GP192" s="14"/>
      <c r="GQ192" s="14"/>
      <c r="GR192" s="14"/>
      <c r="GS192" s="14"/>
      <c r="GT192" s="14"/>
      <c r="GU192" s="14"/>
      <c r="GV192" s="14"/>
      <c r="GW192" s="14"/>
      <c r="GX192" s="14"/>
      <c r="GY192" s="14"/>
      <c r="GZ192" s="14"/>
      <c r="HA192" s="14"/>
      <c r="HB192" s="14"/>
      <c r="HC192" s="14"/>
      <c r="HD192" s="14"/>
      <c r="HE192" s="14"/>
      <c r="HF192" s="14"/>
      <c r="HG192" s="14"/>
      <c r="HH192" s="14"/>
      <c r="HI192" s="14"/>
      <c r="HJ192" s="14"/>
      <c r="HK192" s="14"/>
      <c r="HL192" s="14"/>
      <c r="HM192" s="14"/>
      <c r="HN192" s="14"/>
      <c r="HO192" s="14"/>
      <c r="HP192" s="14"/>
      <c r="HQ192" s="14"/>
      <c r="HR192" s="14"/>
      <c r="HS192" s="14"/>
      <c r="HT192" s="14"/>
      <c r="HU192" s="14"/>
      <c r="HV192" s="14"/>
      <c r="HW192" s="14"/>
      <c r="HX192" s="14"/>
      <c r="HY192" s="14"/>
      <c r="HZ192" s="14"/>
      <c r="IA192" s="14"/>
      <c r="IB192" s="14"/>
      <c r="IC192" s="14"/>
      <c r="ID192" s="14"/>
      <c r="IE192" s="14"/>
      <c r="IF192" s="14"/>
      <c r="IG192" s="14"/>
      <c r="IH192" s="14"/>
      <c r="II192" s="14"/>
      <c r="IJ192" s="14"/>
      <c r="IK192" s="14"/>
      <c r="IL192" s="14"/>
      <c r="IM192" s="14"/>
      <c r="IN192" s="14"/>
      <c r="IO192" s="14"/>
      <c r="IP192" s="14"/>
      <c r="IQ192" s="14"/>
      <c r="IR192" s="14"/>
      <c r="IS192" s="14"/>
      <c r="IT192" s="14"/>
      <c r="IU192" s="14"/>
      <c r="IV192" s="14"/>
    </row>
    <row r="193" spans="1:256" s="32" customFormat="1" ht="12.75" customHeight="1">
      <c r="A193" s="27">
        <v>6</v>
      </c>
      <c r="B193" s="9" t="s">
        <v>304</v>
      </c>
      <c r="C193" s="10">
        <v>1</v>
      </c>
      <c r="D193" s="9" t="s">
        <v>27</v>
      </c>
      <c r="E193" s="10">
        <v>5</v>
      </c>
      <c r="F193" s="11" t="s">
        <v>337</v>
      </c>
      <c r="G193" s="27">
        <v>2</v>
      </c>
      <c r="H193" s="11" t="s">
        <v>359</v>
      </c>
      <c r="I193" s="12">
        <v>3</v>
      </c>
      <c r="J193" s="9" t="s">
        <v>364</v>
      </c>
      <c r="K193" s="10" t="s">
        <v>367</v>
      </c>
      <c r="L193" s="9" t="s">
        <v>368</v>
      </c>
      <c r="M193" s="10" t="s">
        <v>315</v>
      </c>
      <c r="N193" s="28" t="s">
        <v>316</v>
      </c>
      <c r="O193" s="13">
        <f t="shared" si="6"/>
        <v>8489816774</v>
      </c>
      <c r="P193" s="13">
        <f t="shared" si="7"/>
        <v>8458419540</v>
      </c>
      <c r="Q193" s="13">
        <v>7369664229</v>
      </c>
      <c r="R193" s="13">
        <v>1081755311</v>
      </c>
      <c r="S193" s="13"/>
      <c r="T193" s="13">
        <v>7000000</v>
      </c>
      <c r="U193" s="13">
        <f t="shared" si="8"/>
        <v>31397234</v>
      </c>
      <c r="V193" s="13">
        <v>31397234</v>
      </c>
      <c r="W193" s="13"/>
      <c r="X193" s="13"/>
      <c r="Y193" s="14"/>
      <c r="Z193" s="14"/>
      <c r="AA193" s="14"/>
      <c r="AB193" s="14"/>
      <c r="AC193" s="14"/>
      <c r="AD193" s="14"/>
      <c r="AE193" s="14"/>
      <c r="AF193" s="14"/>
      <c r="AG193" s="14"/>
      <c r="AH193" s="14"/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  <c r="AZ193" s="14"/>
      <c r="BA193" s="14"/>
      <c r="BB193" s="14"/>
      <c r="BC193" s="14"/>
      <c r="BD193" s="14"/>
      <c r="BE193" s="14"/>
      <c r="BF193" s="14"/>
      <c r="BG193" s="14"/>
      <c r="BH193" s="14"/>
      <c r="BI193" s="14"/>
      <c r="BJ193" s="14"/>
      <c r="BK193" s="14"/>
      <c r="BL193" s="14"/>
      <c r="BM193" s="14"/>
      <c r="BN193" s="14"/>
      <c r="BO193" s="14"/>
      <c r="BP193" s="14"/>
      <c r="BQ193" s="14"/>
      <c r="BR193" s="14"/>
      <c r="BS193" s="14"/>
      <c r="BT193" s="14"/>
      <c r="BU193" s="14"/>
      <c r="BV193" s="14"/>
      <c r="BW193" s="14"/>
      <c r="BX193" s="14"/>
      <c r="BY193" s="14"/>
      <c r="BZ193" s="14"/>
      <c r="CA193" s="14"/>
      <c r="CB193" s="14"/>
      <c r="CC193" s="14"/>
      <c r="CD193" s="14"/>
      <c r="CE193" s="14"/>
      <c r="CF193" s="14"/>
      <c r="CG193" s="14"/>
      <c r="CH193" s="14"/>
      <c r="CI193" s="14"/>
      <c r="CJ193" s="14"/>
      <c r="CK193" s="14"/>
      <c r="CL193" s="14"/>
      <c r="CM193" s="14"/>
      <c r="CN193" s="14"/>
      <c r="CO193" s="14"/>
      <c r="CP193" s="14"/>
      <c r="CQ193" s="14"/>
      <c r="CR193" s="14"/>
      <c r="CS193" s="14"/>
      <c r="CT193" s="14"/>
      <c r="CU193" s="14"/>
      <c r="CV193" s="14"/>
      <c r="CW193" s="14"/>
      <c r="CX193" s="14"/>
      <c r="CY193" s="14"/>
      <c r="CZ193" s="14"/>
      <c r="DA193" s="14"/>
      <c r="DB193" s="14"/>
      <c r="DC193" s="14"/>
      <c r="DD193" s="14"/>
      <c r="DE193" s="14"/>
      <c r="DF193" s="14"/>
      <c r="DG193" s="14"/>
      <c r="DH193" s="14"/>
      <c r="DI193" s="14"/>
      <c r="DJ193" s="14"/>
      <c r="DK193" s="14"/>
      <c r="DL193" s="14"/>
      <c r="DM193" s="14"/>
      <c r="DN193" s="14"/>
      <c r="DO193" s="14"/>
      <c r="DP193" s="14"/>
      <c r="DQ193" s="14"/>
      <c r="DR193" s="14"/>
      <c r="DS193" s="14"/>
      <c r="DT193" s="14"/>
      <c r="DU193" s="14"/>
      <c r="DV193" s="14"/>
      <c r="DW193" s="14"/>
      <c r="DX193" s="14"/>
      <c r="DY193" s="14"/>
      <c r="DZ193" s="14"/>
      <c r="EA193" s="14"/>
      <c r="EB193" s="14"/>
      <c r="EC193" s="14"/>
      <c r="ED193" s="14"/>
      <c r="EE193" s="14"/>
      <c r="EF193" s="14"/>
      <c r="EG193" s="14"/>
      <c r="EH193" s="14"/>
      <c r="EI193" s="14"/>
      <c r="EJ193" s="14"/>
      <c r="EK193" s="14"/>
      <c r="EL193" s="14"/>
      <c r="EM193" s="14"/>
      <c r="EN193" s="14"/>
      <c r="EO193" s="14"/>
      <c r="EP193" s="14"/>
      <c r="EQ193" s="14"/>
      <c r="ER193" s="14"/>
      <c r="ES193" s="14"/>
      <c r="ET193" s="14"/>
      <c r="EU193" s="14"/>
      <c r="EV193" s="14"/>
      <c r="EW193" s="14"/>
      <c r="EX193" s="14"/>
      <c r="EY193" s="14"/>
      <c r="EZ193" s="14"/>
      <c r="FA193" s="14"/>
      <c r="FB193" s="14"/>
      <c r="FC193" s="14"/>
      <c r="FD193" s="14"/>
      <c r="FE193" s="14"/>
      <c r="FF193" s="14"/>
      <c r="FG193" s="14"/>
      <c r="FH193" s="14"/>
      <c r="FI193" s="14"/>
      <c r="FJ193" s="14"/>
      <c r="FK193" s="14"/>
      <c r="FL193" s="14"/>
      <c r="FM193" s="14"/>
      <c r="FN193" s="14"/>
      <c r="FO193" s="14"/>
      <c r="FP193" s="14"/>
      <c r="FQ193" s="14"/>
      <c r="FR193" s="14"/>
      <c r="FS193" s="14"/>
      <c r="FT193" s="14"/>
      <c r="FU193" s="14"/>
      <c r="FV193" s="14"/>
      <c r="FW193" s="14"/>
      <c r="FX193" s="14"/>
      <c r="FY193" s="14"/>
      <c r="FZ193" s="14"/>
      <c r="GA193" s="14"/>
      <c r="GB193" s="14"/>
      <c r="GC193" s="14"/>
      <c r="GD193" s="14"/>
      <c r="GE193" s="14"/>
      <c r="GF193" s="14"/>
      <c r="GG193" s="14"/>
      <c r="GH193" s="14"/>
      <c r="GI193" s="14"/>
      <c r="GJ193" s="14"/>
      <c r="GK193" s="14"/>
      <c r="GL193" s="14"/>
      <c r="GM193" s="14"/>
      <c r="GN193" s="14"/>
      <c r="GO193" s="14"/>
      <c r="GP193" s="14"/>
      <c r="GQ193" s="14"/>
      <c r="GR193" s="14"/>
      <c r="GS193" s="14"/>
      <c r="GT193" s="14"/>
      <c r="GU193" s="14"/>
      <c r="GV193" s="14"/>
      <c r="GW193" s="14"/>
      <c r="GX193" s="14"/>
      <c r="GY193" s="14"/>
      <c r="GZ193" s="14"/>
      <c r="HA193" s="14"/>
      <c r="HB193" s="14"/>
      <c r="HC193" s="14"/>
      <c r="HD193" s="14"/>
      <c r="HE193" s="14"/>
      <c r="HF193" s="14"/>
      <c r="HG193" s="14"/>
      <c r="HH193" s="14"/>
      <c r="HI193" s="14"/>
      <c r="HJ193" s="14"/>
      <c r="HK193" s="14"/>
      <c r="HL193" s="14"/>
      <c r="HM193" s="14"/>
      <c r="HN193" s="14"/>
      <c r="HO193" s="14"/>
      <c r="HP193" s="14"/>
      <c r="HQ193" s="14"/>
      <c r="HR193" s="14"/>
      <c r="HS193" s="14"/>
      <c r="HT193" s="14"/>
      <c r="HU193" s="14"/>
      <c r="HV193" s="14"/>
      <c r="HW193" s="14"/>
      <c r="HX193" s="14"/>
      <c r="HY193" s="14"/>
      <c r="HZ193" s="14"/>
      <c r="IA193" s="14"/>
      <c r="IB193" s="14"/>
      <c r="IC193" s="14"/>
      <c r="ID193" s="14"/>
      <c r="IE193" s="14"/>
      <c r="IF193" s="14"/>
      <c r="IG193" s="14"/>
      <c r="IH193" s="14"/>
      <c r="II193" s="14"/>
      <c r="IJ193" s="14"/>
      <c r="IK193" s="14"/>
      <c r="IL193" s="14"/>
      <c r="IM193" s="14"/>
      <c r="IN193" s="14"/>
      <c r="IO193" s="14"/>
      <c r="IP193" s="14"/>
      <c r="IQ193" s="14"/>
      <c r="IR193" s="14"/>
      <c r="IS193" s="14"/>
      <c r="IT193" s="14"/>
      <c r="IU193" s="14"/>
      <c r="IV193" s="14"/>
    </row>
    <row r="194" spans="1:256" s="32" customFormat="1" ht="12.75" customHeight="1">
      <c r="A194" s="27">
        <v>6</v>
      </c>
      <c r="B194" s="9" t="s">
        <v>304</v>
      </c>
      <c r="C194" s="10">
        <v>1</v>
      </c>
      <c r="D194" s="9" t="s">
        <v>27</v>
      </c>
      <c r="E194" s="10">
        <v>5</v>
      </c>
      <c r="F194" s="11" t="s">
        <v>337</v>
      </c>
      <c r="G194" s="27">
        <v>2</v>
      </c>
      <c r="H194" s="11" t="s">
        <v>359</v>
      </c>
      <c r="I194" s="12">
        <v>3</v>
      </c>
      <c r="J194" s="9" t="s">
        <v>364</v>
      </c>
      <c r="K194" s="10" t="s">
        <v>72</v>
      </c>
      <c r="L194" s="9" t="s">
        <v>369</v>
      </c>
      <c r="M194" s="10">
        <v>112</v>
      </c>
      <c r="N194" s="28" t="s">
        <v>370</v>
      </c>
      <c r="O194" s="13">
        <f t="shared" si="6"/>
        <v>248554786</v>
      </c>
      <c r="P194" s="13">
        <f t="shared" si="7"/>
        <v>248554786</v>
      </c>
      <c r="Q194" s="13">
        <v>43830300</v>
      </c>
      <c r="R194" s="13">
        <v>204724486</v>
      </c>
      <c r="S194" s="13"/>
      <c r="T194" s="13"/>
      <c r="U194" s="13">
        <f t="shared" si="8"/>
        <v>0</v>
      </c>
      <c r="V194" s="13"/>
      <c r="W194" s="13"/>
      <c r="X194" s="13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4"/>
      <c r="BJ194" s="14"/>
      <c r="BK194" s="14"/>
      <c r="BL194" s="14"/>
      <c r="BM194" s="14"/>
      <c r="BN194" s="14"/>
      <c r="BO194" s="14"/>
      <c r="BP194" s="14"/>
      <c r="BQ194" s="14"/>
      <c r="BR194" s="14"/>
      <c r="BS194" s="14"/>
      <c r="BT194" s="14"/>
      <c r="BU194" s="14"/>
      <c r="BV194" s="14"/>
      <c r="BW194" s="14"/>
      <c r="BX194" s="14"/>
      <c r="BY194" s="14"/>
      <c r="BZ194" s="14"/>
      <c r="CA194" s="14"/>
      <c r="CB194" s="14"/>
      <c r="CC194" s="14"/>
      <c r="CD194" s="14"/>
      <c r="CE194" s="14"/>
      <c r="CF194" s="14"/>
      <c r="CG194" s="14"/>
      <c r="CH194" s="14"/>
      <c r="CI194" s="14"/>
      <c r="CJ194" s="14"/>
      <c r="CK194" s="14"/>
      <c r="CL194" s="14"/>
      <c r="CM194" s="14"/>
      <c r="CN194" s="14"/>
      <c r="CO194" s="14"/>
      <c r="CP194" s="14"/>
      <c r="CQ194" s="14"/>
      <c r="CR194" s="14"/>
      <c r="CS194" s="14"/>
      <c r="CT194" s="14"/>
      <c r="CU194" s="14"/>
      <c r="CV194" s="14"/>
      <c r="CW194" s="14"/>
      <c r="CX194" s="14"/>
      <c r="CY194" s="14"/>
      <c r="CZ194" s="14"/>
      <c r="DA194" s="14"/>
      <c r="DB194" s="14"/>
      <c r="DC194" s="14"/>
      <c r="DD194" s="14"/>
      <c r="DE194" s="14"/>
      <c r="DF194" s="14"/>
      <c r="DG194" s="14"/>
      <c r="DH194" s="14"/>
      <c r="DI194" s="14"/>
      <c r="DJ194" s="14"/>
      <c r="DK194" s="14"/>
      <c r="DL194" s="14"/>
      <c r="DM194" s="14"/>
      <c r="DN194" s="14"/>
      <c r="DO194" s="14"/>
      <c r="DP194" s="14"/>
      <c r="DQ194" s="14"/>
      <c r="DR194" s="14"/>
      <c r="DS194" s="14"/>
      <c r="DT194" s="14"/>
      <c r="DU194" s="14"/>
      <c r="DV194" s="14"/>
      <c r="DW194" s="14"/>
      <c r="DX194" s="14"/>
      <c r="DY194" s="14"/>
      <c r="DZ194" s="14"/>
      <c r="EA194" s="14"/>
      <c r="EB194" s="14"/>
      <c r="EC194" s="14"/>
      <c r="ED194" s="14"/>
      <c r="EE194" s="14"/>
      <c r="EF194" s="14"/>
      <c r="EG194" s="14"/>
      <c r="EH194" s="14"/>
      <c r="EI194" s="14"/>
      <c r="EJ194" s="14"/>
      <c r="EK194" s="14"/>
      <c r="EL194" s="14"/>
      <c r="EM194" s="14"/>
      <c r="EN194" s="14"/>
      <c r="EO194" s="14"/>
      <c r="EP194" s="14"/>
      <c r="EQ194" s="14"/>
      <c r="ER194" s="14"/>
      <c r="ES194" s="14"/>
      <c r="ET194" s="14"/>
      <c r="EU194" s="14"/>
      <c r="EV194" s="14"/>
      <c r="EW194" s="14"/>
      <c r="EX194" s="14"/>
      <c r="EY194" s="14"/>
      <c r="EZ194" s="14"/>
      <c r="FA194" s="14"/>
      <c r="FB194" s="14"/>
      <c r="FC194" s="14"/>
      <c r="FD194" s="14"/>
      <c r="FE194" s="14"/>
      <c r="FF194" s="14"/>
      <c r="FG194" s="14"/>
      <c r="FH194" s="14"/>
      <c r="FI194" s="14"/>
      <c r="FJ194" s="14"/>
      <c r="FK194" s="14"/>
      <c r="FL194" s="14"/>
      <c r="FM194" s="14"/>
      <c r="FN194" s="14"/>
      <c r="FO194" s="14"/>
      <c r="FP194" s="14"/>
      <c r="FQ194" s="14"/>
      <c r="FR194" s="14"/>
      <c r="FS194" s="14"/>
      <c r="FT194" s="14"/>
      <c r="FU194" s="14"/>
      <c r="FV194" s="14"/>
      <c r="FW194" s="14"/>
      <c r="FX194" s="14"/>
      <c r="FY194" s="14"/>
      <c r="FZ194" s="14"/>
      <c r="GA194" s="14"/>
      <c r="GB194" s="14"/>
      <c r="GC194" s="14"/>
      <c r="GD194" s="14"/>
      <c r="GE194" s="14"/>
      <c r="GF194" s="14"/>
      <c r="GG194" s="14"/>
      <c r="GH194" s="14"/>
      <c r="GI194" s="14"/>
      <c r="GJ194" s="14"/>
      <c r="GK194" s="14"/>
      <c r="GL194" s="14"/>
      <c r="GM194" s="14"/>
      <c r="GN194" s="14"/>
      <c r="GO194" s="14"/>
      <c r="GP194" s="14"/>
      <c r="GQ194" s="14"/>
      <c r="GR194" s="14"/>
      <c r="GS194" s="14"/>
      <c r="GT194" s="14"/>
      <c r="GU194" s="14"/>
      <c r="GV194" s="14"/>
      <c r="GW194" s="14"/>
      <c r="GX194" s="14"/>
      <c r="GY194" s="14"/>
      <c r="GZ194" s="14"/>
      <c r="HA194" s="14"/>
      <c r="HB194" s="14"/>
      <c r="HC194" s="14"/>
      <c r="HD194" s="14"/>
      <c r="HE194" s="14"/>
      <c r="HF194" s="14"/>
      <c r="HG194" s="14"/>
      <c r="HH194" s="14"/>
      <c r="HI194" s="14"/>
      <c r="HJ194" s="14"/>
      <c r="HK194" s="14"/>
      <c r="HL194" s="14"/>
      <c r="HM194" s="14"/>
      <c r="HN194" s="14"/>
      <c r="HO194" s="14"/>
      <c r="HP194" s="14"/>
      <c r="HQ194" s="14"/>
      <c r="HR194" s="14"/>
      <c r="HS194" s="14"/>
      <c r="HT194" s="14"/>
      <c r="HU194" s="14"/>
      <c r="HV194" s="14"/>
      <c r="HW194" s="14"/>
      <c r="HX194" s="14"/>
      <c r="HY194" s="14"/>
      <c r="HZ194" s="14"/>
      <c r="IA194" s="14"/>
      <c r="IB194" s="14"/>
      <c r="IC194" s="14"/>
      <c r="ID194" s="14"/>
      <c r="IE194" s="14"/>
      <c r="IF194" s="14"/>
      <c r="IG194" s="14"/>
      <c r="IH194" s="14"/>
      <c r="II194" s="14"/>
      <c r="IJ194" s="14"/>
      <c r="IK194" s="14"/>
      <c r="IL194" s="14"/>
      <c r="IM194" s="14"/>
      <c r="IN194" s="14"/>
      <c r="IO194" s="14"/>
      <c r="IP194" s="14"/>
      <c r="IQ194" s="14"/>
      <c r="IR194" s="14"/>
      <c r="IS194" s="14"/>
      <c r="IT194" s="14"/>
      <c r="IU194" s="14"/>
      <c r="IV194" s="14"/>
    </row>
    <row r="195" spans="1:256" s="32" customFormat="1" ht="12.75" customHeight="1">
      <c r="A195" s="27">
        <v>6</v>
      </c>
      <c r="B195" s="9" t="s">
        <v>304</v>
      </c>
      <c r="C195" s="10">
        <v>1</v>
      </c>
      <c r="D195" s="9" t="s">
        <v>27</v>
      </c>
      <c r="E195" s="10">
        <v>5</v>
      </c>
      <c r="F195" s="11" t="s">
        <v>337</v>
      </c>
      <c r="G195" s="27">
        <v>2</v>
      </c>
      <c r="H195" s="11" t="s">
        <v>359</v>
      </c>
      <c r="I195" s="12">
        <v>3</v>
      </c>
      <c r="J195" s="9" t="s">
        <v>364</v>
      </c>
      <c r="K195" s="10" t="s">
        <v>72</v>
      </c>
      <c r="L195" s="9" t="s">
        <v>369</v>
      </c>
      <c r="M195" s="10">
        <v>300</v>
      </c>
      <c r="N195" s="28" t="s">
        <v>371</v>
      </c>
      <c r="O195" s="13">
        <f t="shared" si="6"/>
        <v>99227949</v>
      </c>
      <c r="P195" s="13">
        <f t="shared" si="7"/>
        <v>93727949</v>
      </c>
      <c r="Q195" s="13">
        <v>67692606</v>
      </c>
      <c r="R195" s="13">
        <v>26035343</v>
      </c>
      <c r="S195" s="13"/>
      <c r="T195" s="13"/>
      <c r="U195" s="13">
        <f t="shared" si="8"/>
        <v>5500000</v>
      </c>
      <c r="V195" s="13">
        <v>5500000</v>
      </c>
      <c r="W195" s="13"/>
      <c r="X195" s="13"/>
      <c r="Y195" s="14"/>
      <c r="Z195" s="14"/>
      <c r="AA195" s="14"/>
      <c r="AB195" s="14"/>
      <c r="AC195" s="14"/>
      <c r="AD195" s="14"/>
      <c r="AE195" s="14"/>
      <c r="AF195" s="14"/>
      <c r="AG195" s="14"/>
      <c r="AH195" s="14"/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  <c r="AZ195" s="14"/>
      <c r="BA195" s="14"/>
      <c r="BB195" s="14"/>
      <c r="BC195" s="14"/>
      <c r="BD195" s="14"/>
      <c r="BE195" s="14"/>
      <c r="BF195" s="14"/>
      <c r="BG195" s="14"/>
      <c r="BH195" s="14"/>
      <c r="BI195" s="14"/>
      <c r="BJ195" s="14"/>
      <c r="BK195" s="14"/>
      <c r="BL195" s="14"/>
      <c r="BM195" s="14"/>
      <c r="BN195" s="14"/>
      <c r="BO195" s="14"/>
      <c r="BP195" s="14"/>
      <c r="BQ195" s="14"/>
      <c r="BR195" s="14"/>
      <c r="BS195" s="14"/>
      <c r="BT195" s="14"/>
      <c r="BU195" s="14"/>
      <c r="BV195" s="14"/>
      <c r="BW195" s="14"/>
      <c r="BX195" s="14"/>
      <c r="BY195" s="14"/>
      <c r="BZ195" s="14"/>
      <c r="CA195" s="14"/>
      <c r="CB195" s="14"/>
      <c r="CC195" s="14"/>
      <c r="CD195" s="14"/>
      <c r="CE195" s="14"/>
      <c r="CF195" s="14"/>
      <c r="CG195" s="14"/>
      <c r="CH195" s="14"/>
      <c r="CI195" s="14"/>
      <c r="CJ195" s="14"/>
      <c r="CK195" s="14"/>
      <c r="CL195" s="14"/>
      <c r="CM195" s="14"/>
      <c r="CN195" s="14"/>
      <c r="CO195" s="14"/>
      <c r="CP195" s="14"/>
      <c r="CQ195" s="14"/>
      <c r="CR195" s="14"/>
      <c r="CS195" s="14"/>
      <c r="CT195" s="14"/>
      <c r="CU195" s="14"/>
      <c r="CV195" s="14"/>
      <c r="CW195" s="14"/>
      <c r="CX195" s="14"/>
      <c r="CY195" s="14"/>
      <c r="CZ195" s="14"/>
      <c r="DA195" s="14"/>
      <c r="DB195" s="14"/>
      <c r="DC195" s="14"/>
      <c r="DD195" s="14"/>
      <c r="DE195" s="14"/>
      <c r="DF195" s="14"/>
      <c r="DG195" s="14"/>
      <c r="DH195" s="14"/>
      <c r="DI195" s="14"/>
      <c r="DJ195" s="14"/>
      <c r="DK195" s="14"/>
      <c r="DL195" s="14"/>
      <c r="DM195" s="14"/>
      <c r="DN195" s="14"/>
      <c r="DO195" s="14"/>
      <c r="DP195" s="14"/>
      <c r="DQ195" s="14"/>
      <c r="DR195" s="14"/>
      <c r="DS195" s="14"/>
      <c r="DT195" s="14"/>
      <c r="DU195" s="14"/>
      <c r="DV195" s="14"/>
      <c r="DW195" s="14"/>
      <c r="DX195" s="14"/>
      <c r="DY195" s="14"/>
      <c r="DZ195" s="14"/>
      <c r="EA195" s="14"/>
      <c r="EB195" s="14"/>
      <c r="EC195" s="14"/>
      <c r="ED195" s="14"/>
      <c r="EE195" s="14"/>
      <c r="EF195" s="14"/>
      <c r="EG195" s="14"/>
      <c r="EH195" s="14"/>
      <c r="EI195" s="14"/>
      <c r="EJ195" s="14"/>
      <c r="EK195" s="14"/>
      <c r="EL195" s="14"/>
      <c r="EM195" s="14"/>
      <c r="EN195" s="14"/>
      <c r="EO195" s="14"/>
      <c r="EP195" s="14"/>
      <c r="EQ195" s="14"/>
      <c r="ER195" s="14"/>
      <c r="ES195" s="14"/>
      <c r="ET195" s="14"/>
      <c r="EU195" s="14"/>
      <c r="EV195" s="14"/>
      <c r="EW195" s="14"/>
      <c r="EX195" s="14"/>
      <c r="EY195" s="14"/>
      <c r="EZ195" s="14"/>
      <c r="FA195" s="14"/>
      <c r="FB195" s="14"/>
      <c r="FC195" s="14"/>
      <c r="FD195" s="14"/>
      <c r="FE195" s="14"/>
      <c r="FF195" s="14"/>
      <c r="FG195" s="14"/>
      <c r="FH195" s="14"/>
      <c r="FI195" s="14"/>
      <c r="FJ195" s="14"/>
      <c r="FK195" s="14"/>
      <c r="FL195" s="14"/>
      <c r="FM195" s="14"/>
      <c r="FN195" s="14"/>
      <c r="FO195" s="14"/>
      <c r="FP195" s="14"/>
      <c r="FQ195" s="14"/>
      <c r="FR195" s="14"/>
      <c r="FS195" s="14"/>
      <c r="FT195" s="14"/>
      <c r="FU195" s="14"/>
      <c r="FV195" s="14"/>
      <c r="FW195" s="14"/>
      <c r="FX195" s="14"/>
      <c r="FY195" s="14"/>
      <c r="FZ195" s="14"/>
      <c r="GA195" s="14"/>
      <c r="GB195" s="14"/>
      <c r="GC195" s="14"/>
      <c r="GD195" s="14"/>
      <c r="GE195" s="14"/>
      <c r="GF195" s="14"/>
      <c r="GG195" s="14"/>
      <c r="GH195" s="14"/>
      <c r="GI195" s="14"/>
      <c r="GJ195" s="14"/>
      <c r="GK195" s="14"/>
      <c r="GL195" s="14"/>
      <c r="GM195" s="14"/>
      <c r="GN195" s="14"/>
      <c r="GO195" s="14"/>
      <c r="GP195" s="14"/>
      <c r="GQ195" s="14"/>
      <c r="GR195" s="14"/>
      <c r="GS195" s="14"/>
      <c r="GT195" s="14"/>
      <c r="GU195" s="14"/>
      <c r="GV195" s="14"/>
      <c r="GW195" s="14"/>
      <c r="GX195" s="14"/>
      <c r="GY195" s="14"/>
      <c r="GZ195" s="14"/>
      <c r="HA195" s="14"/>
      <c r="HB195" s="14"/>
      <c r="HC195" s="14"/>
      <c r="HD195" s="14"/>
      <c r="HE195" s="14"/>
      <c r="HF195" s="14"/>
      <c r="HG195" s="14"/>
      <c r="HH195" s="14"/>
      <c r="HI195" s="14"/>
      <c r="HJ195" s="14"/>
      <c r="HK195" s="14"/>
      <c r="HL195" s="14"/>
      <c r="HM195" s="14"/>
      <c r="HN195" s="14"/>
      <c r="HO195" s="14"/>
      <c r="HP195" s="14"/>
      <c r="HQ195" s="14"/>
      <c r="HR195" s="14"/>
      <c r="HS195" s="14"/>
      <c r="HT195" s="14"/>
      <c r="HU195" s="14"/>
      <c r="HV195" s="14"/>
      <c r="HW195" s="14"/>
      <c r="HX195" s="14"/>
      <c r="HY195" s="14"/>
      <c r="HZ195" s="14"/>
      <c r="IA195" s="14"/>
      <c r="IB195" s="14"/>
      <c r="IC195" s="14"/>
      <c r="ID195" s="14"/>
      <c r="IE195" s="14"/>
      <c r="IF195" s="14"/>
      <c r="IG195" s="14"/>
      <c r="IH195" s="14"/>
      <c r="II195" s="14"/>
      <c r="IJ195" s="14"/>
      <c r="IK195" s="14"/>
      <c r="IL195" s="14"/>
      <c r="IM195" s="14"/>
      <c r="IN195" s="14"/>
      <c r="IO195" s="14"/>
      <c r="IP195" s="14"/>
      <c r="IQ195" s="14"/>
      <c r="IR195" s="14"/>
      <c r="IS195" s="14"/>
      <c r="IT195" s="14"/>
      <c r="IU195" s="14"/>
      <c r="IV195" s="14"/>
    </row>
    <row r="196" spans="1:256" s="32" customFormat="1" ht="12.75" customHeight="1">
      <c r="A196" s="27">
        <v>6</v>
      </c>
      <c r="B196" s="9" t="s">
        <v>304</v>
      </c>
      <c r="C196" s="10">
        <v>1</v>
      </c>
      <c r="D196" s="9" t="s">
        <v>27</v>
      </c>
      <c r="E196" s="10">
        <v>5</v>
      </c>
      <c r="F196" s="11" t="s">
        <v>337</v>
      </c>
      <c r="G196" s="27">
        <v>2</v>
      </c>
      <c r="H196" s="11" t="s">
        <v>359</v>
      </c>
      <c r="I196" s="12">
        <v>3</v>
      </c>
      <c r="J196" s="9" t="s">
        <v>364</v>
      </c>
      <c r="K196" s="10" t="s">
        <v>72</v>
      </c>
      <c r="L196" s="9" t="s">
        <v>369</v>
      </c>
      <c r="M196" s="10">
        <v>310</v>
      </c>
      <c r="N196" s="28" t="s">
        <v>372</v>
      </c>
      <c r="O196" s="13">
        <f t="shared" si="6"/>
        <v>111899793</v>
      </c>
      <c r="P196" s="13">
        <f t="shared" si="7"/>
        <v>111899793</v>
      </c>
      <c r="Q196" s="13">
        <v>92148203</v>
      </c>
      <c r="R196" s="13">
        <v>19751590</v>
      </c>
      <c r="S196" s="13"/>
      <c r="T196" s="13"/>
      <c r="U196" s="13">
        <f t="shared" si="8"/>
        <v>0</v>
      </c>
      <c r="V196" s="13"/>
      <c r="W196" s="13"/>
      <c r="X196" s="13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4"/>
      <c r="BJ196" s="14"/>
      <c r="BK196" s="14"/>
      <c r="BL196" s="14"/>
      <c r="BM196" s="14"/>
      <c r="BN196" s="14"/>
      <c r="BO196" s="14"/>
      <c r="BP196" s="14"/>
      <c r="BQ196" s="14"/>
      <c r="BR196" s="14"/>
      <c r="BS196" s="14"/>
      <c r="BT196" s="14"/>
      <c r="BU196" s="14"/>
      <c r="BV196" s="14"/>
      <c r="BW196" s="14"/>
      <c r="BX196" s="14"/>
      <c r="BY196" s="14"/>
      <c r="BZ196" s="14"/>
      <c r="CA196" s="14"/>
      <c r="CB196" s="14"/>
      <c r="CC196" s="14"/>
      <c r="CD196" s="14"/>
      <c r="CE196" s="14"/>
      <c r="CF196" s="14"/>
      <c r="CG196" s="14"/>
      <c r="CH196" s="14"/>
      <c r="CI196" s="14"/>
      <c r="CJ196" s="14"/>
      <c r="CK196" s="14"/>
      <c r="CL196" s="14"/>
      <c r="CM196" s="14"/>
      <c r="CN196" s="14"/>
      <c r="CO196" s="14"/>
      <c r="CP196" s="14"/>
      <c r="CQ196" s="14"/>
      <c r="CR196" s="14"/>
      <c r="CS196" s="14"/>
      <c r="CT196" s="14"/>
      <c r="CU196" s="14"/>
      <c r="CV196" s="14"/>
      <c r="CW196" s="14"/>
      <c r="CX196" s="14"/>
      <c r="CY196" s="14"/>
      <c r="CZ196" s="14"/>
      <c r="DA196" s="14"/>
      <c r="DB196" s="14"/>
      <c r="DC196" s="14"/>
      <c r="DD196" s="14"/>
      <c r="DE196" s="14"/>
      <c r="DF196" s="14"/>
      <c r="DG196" s="14"/>
      <c r="DH196" s="14"/>
      <c r="DI196" s="14"/>
      <c r="DJ196" s="14"/>
      <c r="DK196" s="14"/>
      <c r="DL196" s="14"/>
      <c r="DM196" s="14"/>
      <c r="DN196" s="14"/>
      <c r="DO196" s="14"/>
      <c r="DP196" s="14"/>
      <c r="DQ196" s="14"/>
      <c r="DR196" s="14"/>
      <c r="DS196" s="14"/>
      <c r="DT196" s="14"/>
      <c r="DU196" s="14"/>
      <c r="DV196" s="14"/>
      <c r="DW196" s="14"/>
      <c r="DX196" s="14"/>
      <c r="DY196" s="14"/>
      <c r="DZ196" s="14"/>
      <c r="EA196" s="14"/>
      <c r="EB196" s="14"/>
      <c r="EC196" s="14"/>
      <c r="ED196" s="14"/>
      <c r="EE196" s="14"/>
      <c r="EF196" s="14"/>
      <c r="EG196" s="14"/>
      <c r="EH196" s="14"/>
      <c r="EI196" s="14"/>
      <c r="EJ196" s="14"/>
      <c r="EK196" s="14"/>
      <c r="EL196" s="14"/>
      <c r="EM196" s="14"/>
      <c r="EN196" s="14"/>
      <c r="EO196" s="14"/>
      <c r="EP196" s="14"/>
      <c r="EQ196" s="14"/>
      <c r="ER196" s="14"/>
      <c r="ES196" s="14"/>
      <c r="ET196" s="14"/>
      <c r="EU196" s="14"/>
      <c r="EV196" s="14"/>
      <c r="EW196" s="14"/>
      <c r="EX196" s="14"/>
      <c r="EY196" s="14"/>
      <c r="EZ196" s="14"/>
      <c r="FA196" s="14"/>
      <c r="FB196" s="14"/>
      <c r="FC196" s="14"/>
      <c r="FD196" s="14"/>
      <c r="FE196" s="14"/>
      <c r="FF196" s="14"/>
      <c r="FG196" s="14"/>
      <c r="FH196" s="14"/>
      <c r="FI196" s="14"/>
      <c r="FJ196" s="14"/>
      <c r="FK196" s="14"/>
      <c r="FL196" s="14"/>
      <c r="FM196" s="14"/>
      <c r="FN196" s="14"/>
      <c r="FO196" s="14"/>
      <c r="FP196" s="14"/>
      <c r="FQ196" s="14"/>
      <c r="FR196" s="14"/>
      <c r="FS196" s="14"/>
      <c r="FT196" s="14"/>
      <c r="FU196" s="14"/>
      <c r="FV196" s="14"/>
      <c r="FW196" s="14"/>
      <c r="FX196" s="14"/>
      <c r="FY196" s="14"/>
      <c r="FZ196" s="14"/>
      <c r="GA196" s="14"/>
      <c r="GB196" s="14"/>
      <c r="GC196" s="14"/>
      <c r="GD196" s="14"/>
      <c r="GE196" s="14"/>
      <c r="GF196" s="14"/>
      <c r="GG196" s="14"/>
      <c r="GH196" s="14"/>
      <c r="GI196" s="14"/>
      <c r="GJ196" s="14"/>
      <c r="GK196" s="14"/>
      <c r="GL196" s="14"/>
      <c r="GM196" s="14"/>
      <c r="GN196" s="14"/>
      <c r="GO196" s="14"/>
      <c r="GP196" s="14"/>
      <c r="GQ196" s="14"/>
      <c r="GR196" s="14"/>
      <c r="GS196" s="14"/>
      <c r="GT196" s="14"/>
      <c r="GU196" s="14"/>
      <c r="GV196" s="14"/>
      <c r="GW196" s="14"/>
      <c r="GX196" s="14"/>
      <c r="GY196" s="14"/>
      <c r="GZ196" s="14"/>
      <c r="HA196" s="14"/>
      <c r="HB196" s="14"/>
      <c r="HC196" s="14"/>
      <c r="HD196" s="14"/>
      <c r="HE196" s="14"/>
      <c r="HF196" s="14"/>
      <c r="HG196" s="14"/>
      <c r="HH196" s="14"/>
      <c r="HI196" s="14"/>
      <c r="HJ196" s="14"/>
      <c r="HK196" s="14"/>
      <c r="HL196" s="14"/>
      <c r="HM196" s="14"/>
      <c r="HN196" s="14"/>
      <c r="HO196" s="14"/>
      <c r="HP196" s="14"/>
      <c r="HQ196" s="14"/>
      <c r="HR196" s="14"/>
      <c r="HS196" s="14"/>
      <c r="HT196" s="14"/>
      <c r="HU196" s="14"/>
      <c r="HV196" s="14"/>
      <c r="HW196" s="14"/>
      <c r="HX196" s="14"/>
      <c r="HY196" s="14"/>
      <c r="HZ196" s="14"/>
      <c r="IA196" s="14"/>
      <c r="IB196" s="14"/>
      <c r="IC196" s="14"/>
      <c r="ID196" s="14"/>
      <c r="IE196" s="14"/>
      <c r="IF196" s="14"/>
      <c r="IG196" s="14"/>
      <c r="IH196" s="14"/>
      <c r="II196" s="14"/>
      <c r="IJ196" s="14"/>
      <c r="IK196" s="14"/>
      <c r="IL196" s="14"/>
      <c r="IM196" s="14"/>
      <c r="IN196" s="14"/>
      <c r="IO196" s="14"/>
      <c r="IP196" s="14"/>
      <c r="IQ196" s="14"/>
      <c r="IR196" s="14"/>
      <c r="IS196" s="14"/>
      <c r="IT196" s="14"/>
      <c r="IU196" s="14"/>
      <c r="IV196" s="14"/>
    </row>
    <row r="197" spans="1:256" s="32" customFormat="1" ht="12.75" customHeight="1">
      <c r="A197" s="27">
        <v>6</v>
      </c>
      <c r="B197" s="9" t="s">
        <v>304</v>
      </c>
      <c r="C197" s="10">
        <v>1</v>
      </c>
      <c r="D197" s="9" t="s">
        <v>27</v>
      </c>
      <c r="E197" s="10">
        <v>5</v>
      </c>
      <c r="F197" s="11" t="s">
        <v>337</v>
      </c>
      <c r="G197" s="27">
        <v>2</v>
      </c>
      <c r="H197" s="11" t="s">
        <v>359</v>
      </c>
      <c r="I197" s="12">
        <v>3</v>
      </c>
      <c r="J197" s="9" t="s">
        <v>364</v>
      </c>
      <c r="K197" s="10" t="s">
        <v>72</v>
      </c>
      <c r="L197" s="9" t="s">
        <v>369</v>
      </c>
      <c r="M197" s="10">
        <v>311</v>
      </c>
      <c r="N197" s="28" t="s">
        <v>373</v>
      </c>
      <c r="O197" s="13">
        <f t="shared" si="6"/>
        <v>79544668</v>
      </c>
      <c r="P197" s="13">
        <f t="shared" si="7"/>
        <v>79544668</v>
      </c>
      <c r="Q197" s="13">
        <v>60141957</v>
      </c>
      <c r="R197" s="13">
        <v>19402711</v>
      </c>
      <c r="S197" s="13"/>
      <c r="T197" s="13"/>
      <c r="U197" s="13">
        <f t="shared" si="8"/>
        <v>0</v>
      </c>
      <c r="V197" s="13"/>
      <c r="W197" s="13"/>
      <c r="X197" s="13"/>
      <c r="Y197" s="14"/>
      <c r="Z197" s="14"/>
      <c r="AA197" s="14"/>
      <c r="AB197" s="14"/>
      <c r="AC197" s="14"/>
      <c r="AD197" s="14"/>
      <c r="AE197" s="14"/>
      <c r="AF197" s="14"/>
      <c r="AG197" s="14"/>
      <c r="AH197" s="14"/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  <c r="AZ197" s="14"/>
      <c r="BA197" s="14"/>
      <c r="BB197" s="14"/>
      <c r="BC197" s="14"/>
      <c r="BD197" s="14"/>
      <c r="BE197" s="14"/>
      <c r="BF197" s="14"/>
      <c r="BG197" s="14"/>
      <c r="BH197" s="14"/>
      <c r="BI197" s="14"/>
      <c r="BJ197" s="14"/>
      <c r="BK197" s="14"/>
      <c r="BL197" s="14"/>
      <c r="BM197" s="14"/>
      <c r="BN197" s="14"/>
      <c r="BO197" s="14"/>
      <c r="BP197" s="14"/>
      <c r="BQ197" s="14"/>
      <c r="BR197" s="14"/>
      <c r="BS197" s="14"/>
      <c r="BT197" s="14"/>
      <c r="BU197" s="14"/>
      <c r="BV197" s="14"/>
      <c r="BW197" s="14"/>
      <c r="BX197" s="14"/>
      <c r="BY197" s="14"/>
      <c r="BZ197" s="14"/>
      <c r="CA197" s="14"/>
      <c r="CB197" s="14"/>
      <c r="CC197" s="14"/>
      <c r="CD197" s="14"/>
      <c r="CE197" s="14"/>
      <c r="CF197" s="14"/>
      <c r="CG197" s="14"/>
      <c r="CH197" s="14"/>
      <c r="CI197" s="14"/>
      <c r="CJ197" s="14"/>
      <c r="CK197" s="14"/>
      <c r="CL197" s="14"/>
      <c r="CM197" s="14"/>
      <c r="CN197" s="14"/>
      <c r="CO197" s="14"/>
      <c r="CP197" s="14"/>
      <c r="CQ197" s="14"/>
      <c r="CR197" s="14"/>
      <c r="CS197" s="14"/>
      <c r="CT197" s="14"/>
      <c r="CU197" s="14"/>
      <c r="CV197" s="14"/>
      <c r="CW197" s="14"/>
      <c r="CX197" s="14"/>
      <c r="CY197" s="14"/>
      <c r="CZ197" s="14"/>
      <c r="DA197" s="14"/>
      <c r="DB197" s="14"/>
      <c r="DC197" s="14"/>
      <c r="DD197" s="14"/>
      <c r="DE197" s="14"/>
      <c r="DF197" s="14"/>
      <c r="DG197" s="14"/>
      <c r="DH197" s="14"/>
      <c r="DI197" s="14"/>
      <c r="DJ197" s="14"/>
      <c r="DK197" s="14"/>
      <c r="DL197" s="14"/>
      <c r="DM197" s="14"/>
      <c r="DN197" s="14"/>
      <c r="DO197" s="14"/>
      <c r="DP197" s="14"/>
      <c r="DQ197" s="14"/>
      <c r="DR197" s="14"/>
      <c r="DS197" s="14"/>
      <c r="DT197" s="14"/>
      <c r="DU197" s="14"/>
      <c r="DV197" s="14"/>
      <c r="DW197" s="14"/>
      <c r="DX197" s="14"/>
      <c r="DY197" s="14"/>
      <c r="DZ197" s="14"/>
      <c r="EA197" s="14"/>
      <c r="EB197" s="14"/>
      <c r="EC197" s="14"/>
      <c r="ED197" s="14"/>
      <c r="EE197" s="14"/>
      <c r="EF197" s="14"/>
      <c r="EG197" s="14"/>
      <c r="EH197" s="14"/>
      <c r="EI197" s="14"/>
      <c r="EJ197" s="14"/>
      <c r="EK197" s="14"/>
      <c r="EL197" s="14"/>
      <c r="EM197" s="14"/>
      <c r="EN197" s="14"/>
      <c r="EO197" s="14"/>
      <c r="EP197" s="14"/>
      <c r="EQ197" s="14"/>
      <c r="ER197" s="14"/>
      <c r="ES197" s="14"/>
      <c r="ET197" s="14"/>
      <c r="EU197" s="14"/>
      <c r="EV197" s="14"/>
      <c r="EW197" s="14"/>
      <c r="EX197" s="14"/>
      <c r="EY197" s="14"/>
      <c r="EZ197" s="14"/>
      <c r="FA197" s="14"/>
      <c r="FB197" s="14"/>
      <c r="FC197" s="14"/>
      <c r="FD197" s="14"/>
      <c r="FE197" s="14"/>
      <c r="FF197" s="14"/>
      <c r="FG197" s="14"/>
      <c r="FH197" s="14"/>
      <c r="FI197" s="14"/>
      <c r="FJ197" s="14"/>
      <c r="FK197" s="14"/>
      <c r="FL197" s="14"/>
      <c r="FM197" s="14"/>
      <c r="FN197" s="14"/>
      <c r="FO197" s="14"/>
      <c r="FP197" s="14"/>
      <c r="FQ197" s="14"/>
      <c r="FR197" s="14"/>
      <c r="FS197" s="14"/>
      <c r="FT197" s="14"/>
      <c r="FU197" s="14"/>
      <c r="FV197" s="14"/>
      <c r="FW197" s="14"/>
      <c r="FX197" s="14"/>
      <c r="FY197" s="14"/>
      <c r="FZ197" s="14"/>
      <c r="GA197" s="14"/>
      <c r="GB197" s="14"/>
      <c r="GC197" s="14"/>
      <c r="GD197" s="14"/>
      <c r="GE197" s="14"/>
      <c r="GF197" s="14"/>
      <c r="GG197" s="14"/>
      <c r="GH197" s="14"/>
      <c r="GI197" s="14"/>
      <c r="GJ197" s="14"/>
      <c r="GK197" s="14"/>
      <c r="GL197" s="14"/>
      <c r="GM197" s="14"/>
      <c r="GN197" s="14"/>
      <c r="GO197" s="14"/>
      <c r="GP197" s="14"/>
      <c r="GQ197" s="14"/>
      <c r="GR197" s="14"/>
      <c r="GS197" s="14"/>
      <c r="GT197" s="14"/>
      <c r="GU197" s="14"/>
      <c r="GV197" s="14"/>
      <c r="GW197" s="14"/>
      <c r="GX197" s="14"/>
      <c r="GY197" s="14"/>
      <c r="GZ197" s="14"/>
      <c r="HA197" s="14"/>
      <c r="HB197" s="14"/>
      <c r="HC197" s="14"/>
      <c r="HD197" s="14"/>
      <c r="HE197" s="14"/>
      <c r="HF197" s="14"/>
      <c r="HG197" s="14"/>
      <c r="HH197" s="14"/>
      <c r="HI197" s="14"/>
      <c r="HJ197" s="14"/>
      <c r="HK197" s="14"/>
      <c r="HL197" s="14"/>
      <c r="HM197" s="14"/>
      <c r="HN197" s="14"/>
      <c r="HO197" s="14"/>
      <c r="HP197" s="14"/>
      <c r="HQ197" s="14"/>
      <c r="HR197" s="14"/>
      <c r="HS197" s="14"/>
      <c r="HT197" s="14"/>
      <c r="HU197" s="14"/>
      <c r="HV197" s="14"/>
      <c r="HW197" s="14"/>
      <c r="HX197" s="14"/>
      <c r="HY197" s="14"/>
      <c r="HZ197" s="14"/>
      <c r="IA197" s="14"/>
      <c r="IB197" s="14"/>
      <c r="IC197" s="14"/>
      <c r="ID197" s="14"/>
      <c r="IE197" s="14"/>
      <c r="IF197" s="14"/>
      <c r="IG197" s="14"/>
      <c r="IH197" s="14"/>
      <c r="II197" s="14"/>
      <c r="IJ197" s="14"/>
      <c r="IK197" s="14"/>
      <c r="IL197" s="14"/>
      <c r="IM197" s="14"/>
      <c r="IN197" s="14"/>
      <c r="IO197" s="14"/>
      <c r="IP197" s="14"/>
      <c r="IQ197" s="14"/>
      <c r="IR197" s="14"/>
      <c r="IS197" s="14"/>
      <c r="IT197" s="14"/>
      <c r="IU197" s="14"/>
      <c r="IV197" s="14"/>
    </row>
    <row r="198" spans="1:256" s="32" customFormat="1" ht="12.75" customHeight="1">
      <c r="A198" s="27">
        <v>6</v>
      </c>
      <c r="B198" s="9" t="s">
        <v>304</v>
      </c>
      <c r="C198" s="10">
        <v>1</v>
      </c>
      <c r="D198" s="9" t="s">
        <v>27</v>
      </c>
      <c r="E198" s="10">
        <v>5</v>
      </c>
      <c r="F198" s="11" t="s">
        <v>337</v>
      </c>
      <c r="G198" s="27">
        <v>2</v>
      </c>
      <c r="H198" s="11" t="s">
        <v>359</v>
      </c>
      <c r="I198" s="12">
        <v>3</v>
      </c>
      <c r="J198" s="9" t="s">
        <v>364</v>
      </c>
      <c r="K198" s="10" t="s">
        <v>374</v>
      </c>
      <c r="L198" s="9" t="s">
        <v>375</v>
      </c>
      <c r="M198" s="10" t="s">
        <v>315</v>
      </c>
      <c r="N198" s="28" t="s">
        <v>316</v>
      </c>
      <c r="O198" s="13">
        <f t="shared" si="6"/>
        <v>7618137</v>
      </c>
      <c r="P198" s="13">
        <f t="shared" si="7"/>
        <v>7618137</v>
      </c>
      <c r="Q198" s="13"/>
      <c r="R198" s="13"/>
      <c r="S198" s="13"/>
      <c r="T198" s="13">
        <v>7618137</v>
      </c>
      <c r="U198" s="13">
        <f t="shared" si="8"/>
        <v>0</v>
      </c>
      <c r="V198" s="13"/>
      <c r="W198" s="13"/>
      <c r="X198" s="13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  <c r="AZ198" s="14"/>
      <c r="BA198" s="14"/>
      <c r="BB198" s="14"/>
      <c r="BC198" s="14"/>
      <c r="BD198" s="14"/>
      <c r="BE198" s="14"/>
      <c r="BF198" s="14"/>
      <c r="BG198" s="14"/>
      <c r="BH198" s="14"/>
      <c r="BI198" s="14"/>
      <c r="BJ198" s="14"/>
      <c r="BK198" s="14"/>
      <c r="BL198" s="14"/>
      <c r="BM198" s="14"/>
      <c r="BN198" s="14"/>
      <c r="BO198" s="14"/>
      <c r="BP198" s="14"/>
      <c r="BQ198" s="14"/>
      <c r="BR198" s="14"/>
      <c r="BS198" s="14"/>
      <c r="BT198" s="14"/>
      <c r="BU198" s="14"/>
      <c r="BV198" s="14"/>
      <c r="BW198" s="14"/>
      <c r="BX198" s="14"/>
      <c r="BY198" s="14"/>
      <c r="BZ198" s="14"/>
      <c r="CA198" s="14"/>
      <c r="CB198" s="14"/>
      <c r="CC198" s="14"/>
      <c r="CD198" s="14"/>
      <c r="CE198" s="14"/>
      <c r="CF198" s="14"/>
      <c r="CG198" s="14"/>
      <c r="CH198" s="14"/>
      <c r="CI198" s="14"/>
      <c r="CJ198" s="14"/>
      <c r="CK198" s="14"/>
      <c r="CL198" s="14"/>
      <c r="CM198" s="14"/>
      <c r="CN198" s="14"/>
      <c r="CO198" s="14"/>
      <c r="CP198" s="14"/>
      <c r="CQ198" s="14"/>
      <c r="CR198" s="14"/>
      <c r="CS198" s="14"/>
      <c r="CT198" s="14"/>
      <c r="CU198" s="14"/>
      <c r="CV198" s="14"/>
      <c r="CW198" s="14"/>
      <c r="CX198" s="14"/>
      <c r="CY198" s="14"/>
      <c r="CZ198" s="14"/>
      <c r="DA198" s="14"/>
      <c r="DB198" s="14"/>
      <c r="DC198" s="14"/>
      <c r="DD198" s="14"/>
      <c r="DE198" s="14"/>
      <c r="DF198" s="14"/>
      <c r="DG198" s="14"/>
      <c r="DH198" s="14"/>
      <c r="DI198" s="14"/>
      <c r="DJ198" s="14"/>
      <c r="DK198" s="14"/>
      <c r="DL198" s="14"/>
      <c r="DM198" s="14"/>
      <c r="DN198" s="14"/>
      <c r="DO198" s="14"/>
      <c r="DP198" s="14"/>
      <c r="DQ198" s="14"/>
      <c r="DR198" s="14"/>
      <c r="DS198" s="14"/>
      <c r="DT198" s="14"/>
      <c r="DU198" s="14"/>
      <c r="DV198" s="14"/>
      <c r="DW198" s="14"/>
      <c r="DX198" s="14"/>
      <c r="DY198" s="14"/>
      <c r="DZ198" s="14"/>
      <c r="EA198" s="14"/>
      <c r="EB198" s="14"/>
      <c r="EC198" s="14"/>
      <c r="ED198" s="14"/>
      <c r="EE198" s="14"/>
      <c r="EF198" s="14"/>
      <c r="EG198" s="14"/>
      <c r="EH198" s="14"/>
      <c r="EI198" s="14"/>
      <c r="EJ198" s="14"/>
      <c r="EK198" s="14"/>
      <c r="EL198" s="14"/>
      <c r="EM198" s="14"/>
      <c r="EN198" s="14"/>
      <c r="EO198" s="14"/>
      <c r="EP198" s="14"/>
      <c r="EQ198" s="14"/>
      <c r="ER198" s="14"/>
      <c r="ES198" s="14"/>
      <c r="ET198" s="14"/>
      <c r="EU198" s="14"/>
      <c r="EV198" s="14"/>
      <c r="EW198" s="14"/>
      <c r="EX198" s="14"/>
      <c r="EY198" s="14"/>
      <c r="EZ198" s="14"/>
      <c r="FA198" s="14"/>
      <c r="FB198" s="14"/>
      <c r="FC198" s="14"/>
      <c r="FD198" s="14"/>
      <c r="FE198" s="14"/>
      <c r="FF198" s="14"/>
      <c r="FG198" s="14"/>
      <c r="FH198" s="14"/>
      <c r="FI198" s="14"/>
      <c r="FJ198" s="14"/>
      <c r="FK198" s="14"/>
      <c r="FL198" s="14"/>
      <c r="FM198" s="14"/>
      <c r="FN198" s="14"/>
      <c r="FO198" s="14"/>
      <c r="FP198" s="14"/>
      <c r="FQ198" s="14"/>
      <c r="FR198" s="14"/>
      <c r="FS198" s="14"/>
      <c r="FT198" s="14"/>
      <c r="FU198" s="14"/>
      <c r="FV198" s="14"/>
      <c r="FW198" s="14"/>
      <c r="FX198" s="14"/>
      <c r="FY198" s="14"/>
      <c r="FZ198" s="14"/>
      <c r="GA198" s="14"/>
      <c r="GB198" s="14"/>
      <c r="GC198" s="14"/>
      <c r="GD198" s="14"/>
      <c r="GE198" s="14"/>
      <c r="GF198" s="14"/>
      <c r="GG198" s="14"/>
      <c r="GH198" s="14"/>
      <c r="GI198" s="14"/>
      <c r="GJ198" s="14"/>
      <c r="GK198" s="14"/>
      <c r="GL198" s="14"/>
      <c r="GM198" s="14"/>
      <c r="GN198" s="14"/>
      <c r="GO198" s="14"/>
      <c r="GP198" s="14"/>
      <c r="GQ198" s="14"/>
      <c r="GR198" s="14"/>
      <c r="GS198" s="14"/>
      <c r="GT198" s="14"/>
      <c r="GU198" s="14"/>
      <c r="GV198" s="14"/>
      <c r="GW198" s="14"/>
      <c r="GX198" s="14"/>
      <c r="GY198" s="14"/>
      <c r="GZ198" s="14"/>
      <c r="HA198" s="14"/>
      <c r="HB198" s="14"/>
      <c r="HC198" s="14"/>
      <c r="HD198" s="14"/>
      <c r="HE198" s="14"/>
      <c r="HF198" s="14"/>
      <c r="HG198" s="14"/>
      <c r="HH198" s="14"/>
      <c r="HI198" s="14"/>
      <c r="HJ198" s="14"/>
      <c r="HK198" s="14"/>
      <c r="HL198" s="14"/>
      <c r="HM198" s="14"/>
      <c r="HN198" s="14"/>
      <c r="HO198" s="14"/>
      <c r="HP198" s="14"/>
      <c r="HQ198" s="14"/>
      <c r="HR198" s="14"/>
      <c r="HS198" s="14"/>
      <c r="HT198" s="14"/>
      <c r="HU198" s="14"/>
      <c r="HV198" s="14"/>
      <c r="HW198" s="14"/>
      <c r="HX198" s="14"/>
      <c r="HY198" s="14"/>
      <c r="HZ198" s="14"/>
      <c r="IA198" s="14"/>
      <c r="IB198" s="14"/>
      <c r="IC198" s="14"/>
      <c r="ID198" s="14"/>
      <c r="IE198" s="14"/>
      <c r="IF198" s="14"/>
      <c r="IG198" s="14"/>
      <c r="IH198" s="14"/>
      <c r="II198" s="14"/>
      <c r="IJ198" s="14"/>
      <c r="IK198" s="14"/>
      <c r="IL198" s="14"/>
      <c r="IM198" s="14"/>
      <c r="IN198" s="14"/>
      <c r="IO198" s="14"/>
      <c r="IP198" s="14"/>
      <c r="IQ198" s="14"/>
      <c r="IR198" s="14"/>
      <c r="IS198" s="14"/>
      <c r="IT198" s="14"/>
      <c r="IU198" s="14"/>
      <c r="IV198" s="14"/>
    </row>
    <row r="199" spans="1:256" s="32" customFormat="1" ht="12.75" customHeight="1">
      <c r="A199" s="27">
        <v>6</v>
      </c>
      <c r="B199" s="9" t="s">
        <v>304</v>
      </c>
      <c r="C199" s="10">
        <v>1</v>
      </c>
      <c r="D199" s="9" t="s">
        <v>27</v>
      </c>
      <c r="E199" s="10">
        <v>5</v>
      </c>
      <c r="F199" s="11" t="s">
        <v>337</v>
      </c>
      <c r="G199" s="27">
        <v>2</v>
      </c>
      <c r="H199" s="11" t="s">
        <v>359</v>
      </c>
      <c r="I199" s="12">
        <v>4</v>
      </c>
      <c r="J199" s="9" t="s">
        <v>376</v>
      </c>
      <c r="K199" s="10" t="s">
        <v>51</v>
      </c>
      <c r="L199" s="9" t="s">
        <v>377</v>
      </c>
      <c r="M199" s="10">
        <v>400</v>
      </c>
      <c r="N199" s="28" t="s">
        <v>378</v>
      </c>
      <c r="O199" s="13">
        <f t="shared" ref="O199:O262" si="9">P199+U199</f>
        <v>131097830</v>
      </c>
      <c r="P199" s="13">
        <f t="shared" ref="P199:P262" si="10">Q199+R199+S199+T199</f>
        <v>131097830</v>
      </c>
      <c r="Q199" s="13">
        <v>91681005</v>
      </c>
      <c r="R199" s="13">
        <v>39416825</v>
      </c>
      <c r="S199" s="13"/>
      <c r="T199" s="13"/>
      <c r="U199" s="13">
        <f t="shared" ref="U199:U262" si="11">V199+W199+X199</f>
        <v>0</v>
      </c>
      <c r="V199" s="13"/>
      <c r="W199" s="13"/>
      <c r="X199" s="13"/>
      <c r="Y199" s="14"/>
      <c r="Z199" s="14"/>
      <c r="AA199" s="14"/>
      <c r="AB199" s="14"/>
      <c r="AC199" s="14"/>
      <c r="AD199" s="14"/>
      <c r="AE199" s="14"/>
      <c r="AF199" s="14"/>
      <c r="AG199" s="14"/>
      <c r="AH199" s="14"/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  <c r="AZ199" s="14"/>
      <c r="BA199" s="14"/>
      <c r="BB199" s="14"/>
      <c r="BC199" s="14"/>
      <c r="BD199" s="14"/>
      <c r="BE199" s="14"/>
      <c r="BF199" s="14"/>
      <c r="BG199" s="14"/>
      <c r="BH199" s="14"/>
      <c r="BI199" s="14"/>
      <c r="BJ199" s="14"/>
      <c r="BK199" s="14"/>
      <c r="BL199" s="14"/>
      <c r="BM199" s="14"/>
      <c r="BN199" s="14"/>
      <c r="BO199" s="14"/>
      <c r="BP199" s="14"/>
      <c r="BQ199" s="14"/>
      <c r="BR199" s="14"/>
      <c r="BS199" s="14"/>
      <c r="BT199" s="14"/>
      <c r="BU199" s="14"/>
      <c r="BV199" s="14"/>
      <c r="BW199" s="14"/>
      <c r="BX199" s="14"/>
      <c r="BY199" s="14"/>
      <c r="BZ199" s="14"/>
      <c r="CA199" s="14"/>
      <c r="CB199" s="14"/>
      <c r="CC199" s="14"/>
      <c r="CD199" s="14"/>
      <c r="CE199" s="14"/>
      <c r="CF199" s="14"/>
      <c r="CG199" s="14"/>
      <c r="CH199" s="14"/>
      <c r="CI199" s="14"/>
      <c r="CJ199" s="14"/>
      <c r="CK199" s="14"/>
      <c r="CL199" s="14"/>
      <c r="CM199" s="14"/>
      <c r="CN199" s="14"/>
      <c r="CO199" s="14"/>
      <c r="CP199" s="14"/>
      <c r="CQ199" s="14"/>
      <c r="CR199" s="14"/>
      <c r="CS199" s="14"/>
      <c r="CT199" s="14"/>
      <c r="CU199" s="14"/>
      <c r="CV199" s="14"/>
      <c r="CW199" s="14"/>
      <c r="CX199" s="14"/>
      <c r="CY199" s="14"/>
      <c r="CZ199" s="14"/>
      <c r="DA199" s="14"/>
      <c r="DB199" s="14"/>
      <c r="DC199" s="14"/>
      <c r="DD199" s="14"/>
      <c r="DE199" s="14"/>
      <c r="DF199" s="14"/>
      <c r="DG199" s="14"/>
      <c r="DH199" s="14"/>
      <c r="DI199" s="14"/>
      <c r="DJ199" s="14"/>
      <c r="DK199" s="14"/>
      <c r="DL199" s="14"/>
      <c r="DM199" s="14"/>
      <c r="DN199" s="14"/>
      <c r="DO199" s="14"/>
      <c r="DP199" s="14"/>
      <c r="DQ199" s="14"/>
      <c r="DR199" s="14"/>
      <c r="DS199" s="14"/>
      <c r="DT199" s="14"/>
      <c r="DU199" s="14"/>
      <c r="DV199" s="14"/>
      <c r="DW199" s="14"/>
      <c r="DX199" s="14"/>
      <c r="DY199" s="14"/>
      <c r="DZ199" s="14"/>
      <c r="EA199" s="14"/>
      <c r="EB199" s="14"/>
      <c r="EC199" s="14"/>
      <c r="ED199" s="14"/>
      <c r="EE199" s="14"/>
      <c r="EF199" s="14"/>
      <c r="EG199" s="14"/>
      <c r="EH199" s="14"/>
      <c r="EI199" s="14"/>
      <c r="EJ199" s="14"/>
      <c r="EK199" s="14"/>
      <c r="EL199" s="14"/>
      <c r="EM199" s="14"/>
      <c r="EN199" s="14"/>
      <c r="EO199" s="14"/>
      <c r="EP199" s="14"/>
      <c r="EQ199" s="14"/>
      <c r="ER199" s="14"/>
      <c r="ES199" s="14"/>
      <c r="ET199" s="14"/>
      <c r="EU199" s="14"/>
      <c r="EV199" s="14"/>
      <c r="EW199" s="14"/>
      <c r="EX199" s="14"/>
      <c r="EY199" s="14"/>
      <c r="EZ199" s="14"/>
      <c r="FA199" s="14"/>
      <c r="FB199" s="14"/>
      <c r="FC199" s="14"/>
      <c r="FD199" s="14"/>
      <c r="FE199" s="14"/>
      <c r="FF199" s="14"/>
      <c r="FG199" s="14"/>
      <c r="FH199" s="14"/>
      <c r="FI199" s="14"/>
      <c r="FJ199" s="14"/>
      <c r="FK199" s="14"/>
      <c r="FL199" s="14"/>
      <c r="FM199" s="14"/>
      <c r="FN199" s="14"/>
      <c r="FO199" s="14"/>
      <c r="FP199" s="14"/>
      <c r="FQ199" s="14"/>
      <c r="FR199" s="14"/>
      <c r="FS199" s="14"/>
      <c r="FT199" s="14"/>
      <c r="FU199" s="14"/>
      <c r="FV199" s="14"/>
      <c r="FW199" s="14"/>
      <c r="FX199" s="14"/>
      <c r="FY199" s="14"/>
      <c r="FZ199" s="14"/>
      <c r="GA199" s="14"/>
      <c r="GB199" s="14"/>
      <c r="GC199" s="14"/>
      <c r="GD199" s="14"/>
      <c r="GE199" s="14"/>
      <c r="GF199" s="14"/>
      <c r="GG199" s="14"/>
      <c r="GH199" s="14"/>
      <c r="GI199" s="14"/>
      <c r="GJ199" s="14"/>
      <c r="GK199" s="14"/>
      <c r="GL199" s="14"/>
      <c r="GM199" s="14"/>
      <c r="GN199" s="14"/>
      <c r="GO199" s="14"/>
      <c r="GP199" s="14"/>
      <c r="GQ199" s="14"/>
      <c r="GR199" s="14"/>
      <c r="GS199" s="14"/>
      <c r="GT199" s="14"/>
      <c r="GU199" s="14"/>
      <c r="GV199" s="14"/>
      <c r="GW199" s="14"/>
      <c r="GX199" s="14"/>
      <c r="GY199" s="14"/>
      <c r="GZ199" s="14"/>
      <c r="HA199" s="14"/>
      <c r="HB199" s="14"/>
      <c r="HC199" s="14"/>
      <c r="HD199" s="14"/>
      <c r="HE199" s="14"/>
      <c r="HF199" s="14"/>
      <c r="HG199" s="14"/>
      <c r="HH199" s="14"/>
      <c r="HI199" s="14"/>
      <c r="HJ199" s="14"/>
      <c r="HK199" s="14"/>
      <c r="HL199" s="14"/>
      <c r="HM199" s="14"/>
      <c r="HN199" s="14"/>
      <c r="HO199" s="14"/>
      <c r="HP199" s="14"/>
      <c r="HQ199" s="14"/>
      <c r="HR199" s="14"/>
      <c r="HS199" s="14"/>
      <c r="HT199" s="14"/>
      <c r="HU199" s="14"/>
      <c r="HV199" s="14"/>
      <c r="HW199" s="14"/>
      <c r="HX199" s="14"/>
      <c r="HY199" s="14"/>
      <c r="HZ199" s="14"/>
      <c r="IA199" s="14"/>
      <c r="IB199" s="14"/>
      <c r="IC199" s="14"/>
      <c r="ID199" s="14"/>
      <c r="IE199" s="14"/>
      <c r="IF199" s="14"/>
      <c r="IG199" s="14"/>
      <c r="IH199" s="14"/>
      <c r="II199" s="14"/>
      <c r="IJ199" s="14"/>
      <c r="IK199" s="14"/>
      <c r="IL199" s="14"/>
      <c r="IM199" s="14"/>
      <c r="IN199" s="14"/>
      <c r="IO199" s="14"/>
      <c r="IP199" s="14"/>
      <c r="IQ199" s="14"/>
      <c r="IR199" s="14"/>
      <c r="IS199" s="14"/>
      <c r="IT199" s="14"/>
      <c r="IU199" s="14"/>
      <c r="IV199" s="14"/>
    </row>
    <row r="200" spans="1:256" s="32" customFormat="1" ht="12.75" customHeight="1">
      <c r="A200" s="27">
        <v>6</v>
      </c>
      <c r="B200" s="9" t="s">
        <v>304</v>
      </c>
      <c r="C200" s="10">
        <v>1</v>
      </c>
      <c r="D200" s="9" t="s">
        <v>27</v>
      </c>
      <c r="E200" s="10">
        <v>5</v>
      </c>
      <c r="F200" s="11" t="s">
        <v>337</v>
      </c>
      <c r="G200" s="27">
        <v>2</v>
      </c>
      <c r="H200" s="11" t="s">
        <v>359</v>
      </c>
      <c r="I200" s="12">
        <v>4</v>
      </c>
      <c r="J200" s="9" t="s">
        <v>376</v>
      </c>
      <c r="K200" s="10" t="s">
        <v>51</v>
      </c>
      <c r="L200" s="9" t="s">
        <v>377</v>
      </c>
      <c r="M200" s="10">
        <v>410</v>
      </c>
      <c r="N200" s="28" t="s">
        <v>379</v>
      </c>
      <c r="O200" s="13">
        <f t="shared" si="9"/>
        <v>85877440</v>
      </c>
      <c r="P200" s="13">
        <f t="shared" si="10"/>
        <v>64207440</v>
      </c>
      <c r="Q200" s="13">
        <v>45529506</v>
      </c>
      <c r="R200" s="13">
        <v>18677934</v>
      </c>
      <c r="S200" s="13"/>
      <c r="T200" s="13"/>
      <c r="U200" s="13">
        <f t="shared" si="11"/>
        <v>21670000</v>
      </c>
      <c r="V200" s="13">
        <v>21670000</v>
      </c>
      <c r="W200" s="13"/>
      <c r="X200" s="13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  <c r="AZ200" s="14"/>
      <c r="BA200" s="14"/>
      <c r="BB200" s="14"/>
      <c r="BC200" s="14"/>
      <c r="BD200" s="14"/>
      <c r="BE200" s="14"/>
      <c r="BF200" s="14"/>
      <c r="BG200" s="14"/>
      <c r="BH200" s="14"/>
      <c r="BI200" s="14"/>
      <c r="BJ200" s="14"/>
      <c r="BK200" s="14"/>
      <c r="BL200" s="14"/>
      <c r="BM200" s="14"/>
      <c r="BN200" s="14"/>
      <c r="BO200" s="14"/>
      <c r="BP200" s="14"/>
      <c r="BQ200" s="14"/>
      <c r="BR200" s="14"/>
      <c r="BS200" s="14"/>
      <c r="BT200" s="14"/>
      <c r="BU200" s="14"/>
      <c r="BV200" s="14"/>
      <c r="BW200" s="14"/>
      <c r="BX200" s="14"/>
      <c r="BY200" s="14"/>
      <c r="BZ200" s="14"/>
      <c r="CA200" s="14"/>
      <c r="CB200" s="14"/>
      <c r="CC200" s="14"/>
      <c r="CD200" s="14"/>
      <c r="CE200" s="14"/>
      <c r="CF200" s="14"/>
      <c r="CG200" s="14"/>
      <c r="CH200" s="14"/>
      <c r="CI200" s="14"/>
      <c r="CJ200" s="14"/>
      <c r="CK200" s="14"/>
      <c r="CL200" s="14"/>
      <c r="CM200" s="14"/>
      <c r="CN200" s="14"/>
      <c r="CO200" s="14"/>
      <c r="CP200" s="14"/>
      <c r="CQ200" s="14"/>
      <c r="CR200" s="14"/>
      <c r="CS200" s="14"/>
      <c r="CT200" s="14"/>
      <c r="CU200" s="14"/>
      <c r="CV200" s="14"/>
      <c r="CW200" s="14"/>
      <c r="CX200" s="14"/>
      <c r="CY200" s="14"/>
      <c r="CZ200" s="14"/>
      <c r="DA200" s="14"/>
      <c r="DB200" s="14"/>
      <c r="DC200" s="14"/>
      <c r="DD200" s="14"/>
      <c r="DE200" s="14"/>
      <c r="DF200" s="14"/>
      <c r="DG200" s="14"/>
      <c r="DH200" s="14"/>
      <c r="DI200" s="14"/>
      <c r="DJ200" s="14"/>
      <c r="DK200" s="14"/>
      <c r="DL200" s="14"/>
      <c r="DM200" s="14"/>
      <c r="DN200" s="14"/>
      <c r="DO200" s="14"/>
      <c r="DP200" s="14"/>
      <c r="DQ200" s="14"/>
      <c r="DR200" s="14"/>
      <c r="DS200" s="14"/>
      <c r="DT200" s="14"/>
      <c r="DU200" s="14"/>
      <c r="DV200" s="14"/>
      <c r="DW200" s="14"/>
      <c r="DX200" s="14"/>
      <c r="DY200" s="14"/>
      <c r="DZ200" s="14"/>
      <c r="EA200" s="14"/>
      <c r="EB200" s="14"/>
      <c r="EC200" s="14"/>
      <c r="ED200" s="14"/>
      <c r="EE200" s="14"/>
      <c r="EF200" s="14"/>
      <c r="EG200" s="14"/>
      <c r="EH200" s="14"/>
      <c r="EI200" s="14"/>
      <c r="EJ200" s="14"/>
      <c r="EK200" s="14"/>
      <c r="EL200" s="14"/>
      <c r="EM200" s="14"/>
      <c r="EN200" s="14"/>
      <c r="EO200" s="14"/>
      <c r="EP200" s="14"/>
      <c r="EQ200" s="14"/>
      <c r="ER200" s="14"/>
      <c r="ES200" s="14"/>
      <c r="ET200" s="14"/>
      <c r="EU200" s="14"/>
      <c r="EV200" s="14"/>
      <c r="EW200" s="14"/>
      <c r="EX200" s="14"/>
      <c r="EY200" s="14"/>
      <c r="EZ200" s="14"/>
      <c r="FA200" s="14"/>
      <c r="FB200" s="14"/>
      <c r="FC200" s="14"/>
      <c r="FD200" s="14"/>
      <c r="FE200" s="14"/>
      <c r="FF200" s="14"/>
      <c r="FG200" s="14"/>
      <c r="FH200" s="14"/>
      <c r="FI200" s="14"/>
      <c r="FJ200" s="14"/>
      <c r="FK200" s="14"/>
      <c r="FL200" s="14"/>
      <c r="FM200" s="14"/>
      <c r="FN200" s="14"/>
      <c r="FO200" s="14"/>
      <c r="FP200" s="14"/>
      <c r="FQ200" s="14"/>
      <c r="FR200" s="14"/>
      <c r="FS200" s="14"/>
      <c r="FT200" s="14"/>
      <c r="FU200" s="14"/>
      <c r="FV200" s="14"/>
      <c r="FW200" s="14"/>
      <c r="FX200" s="14"/>
      <c r="FY200" s="14"/>
      <c r="FZ200" s="14"/>
      <c r="GA200" s="14"/>
      <c r="GB200" s="14"/>
      <c r="GC200" s="14"/>
      <c r="GD200" s="14"/>
      <c r="GE200" s="14"/>
      <c r="GF200" s="14"/>
      <c r="GG200" s="14"/>
      <c r="GH200" s="14"/>
      <c r="GI200" s="14"/>
      <c r="GJ200" s="14"/>
      <c r="GK200" s="14"/>
      <c r="GL200" s="14"/>
      <c r="GM200" s="14"/>
      <c r="GN200" s="14"/>
      <c r="GO200" s="14"/>
      <c r="GP200" s="14"/>
      <c r="GQ200" s="14"/>
      <c r="GR200" s="14"/>
      <c r="GS200" s="14"/>
      <c r="GT200" s="14"/>
      <c r="GU200" s="14"/>
      <c r="GV200" s="14"/>
      <c r="GW200" s="14"/>
      <c r="GX200" s="14"/>
      <c r="GY200" s="14"/>
      <c r="GZ200" s="14"/>
      <c r="HA200" s="14"/>
      <c r="HB200" s="14"/>
      <c r="HC200" s="14"/>
      <c r="HD200" s="14"/>
      <c r="HE200" s="14"/>
      <c r="HF200" s="14"/>
      <c r="HG200" s="14"/>
      <c r="HH200" s="14"/>
      <c r="HI200" s="14"/>
      <c r="HJ200" s="14"/>
      <c r="HK200" s="14"/>
      <c r="HL200" s="14"/>
      <c r="HM200" s="14"/>
      <c r="HN200" s="14"/>
      <c r="HO200" s="14"/>
      <c r="HP200" s="14"/>
      <c r="HQ200" s="14"/>
      <c r="HR200" s="14"/>
      <c r="HS200" s="14"/>
      <c r="HT200" s="14"/>
      <c r="HU200" s="14"/>
      <c r="HV200" s="14"/>
      <c r="HW200" s="14"/>
      <c r="HX200" s="14"/>
      <c r="HY200" s="14"/>
      <c r="HZ200" s="14"/>
      <c r="IA200" s="14"/>
      <c r="IB200" s="14"/>
      <c r="IC200" s="14"/>
      <c r="ID200" s="14"/>
      <c r="IE200" s="14"/>
      <c r="IF200" s="14"/>
      <c r="IG200" s="14"/>
      <c r="IH200" s="14"/>
      <c r="II200" s="14"/>
      <c r="IJ200" s="14"/>
      <c r="IK200" s="14"/>
      <c r="IL200" s="14"/>
      <c r="IM200" s="14"/>
      <c r="IN200" s="14"/>
      <c r="IO200" s="14"/>
      <c r="IP200" s="14"/>
      <c r="IQ200" s="14"/>
      <c r="IR200" s="14"/>
      <c r="IS200" s="14"/>
      <c r="IT200" s="14"/>
      <c r="IU200" s="14"/>
      <c r="IV200" s="14"/>
    </row>
    <row r="201" spans="1:256" s="32" customFormat="1" ht="12.75" customHeight="1">
      <c r="A201" s="27">
        <v>6</v>
      </c>
      <c r="B201" s="9" t="s">
        <v>304</v>
      </c>
      <c r="C201" s="10">
        <v>1</v>
      </c>
      <c r="D201" s="9" t="s">
        <v>27</v>
      </c>
      <c r="E201" s="10">
        <v>5</v>
      </c>
      <c r="F201" s="11" t="s">
        <v>337</v>
      </c>
      <c r="G201" s="27">
        <v>2</v>
      </c>
      <c r="H201" s="11" t="s">
        <v>359</v>
      </c>
      <c r="I201" s="12">
        <v>4</v>
      </c>
      <c r="J201" s="9" t="s">
        <v>376</v>
      </c>
      <c r="K201" s="10" t="s">
        <v>51</v>
      </c>
      <c r="L201" s="9" t="s">
        <v>377</v>
      </c>
      <c r="M201" s="10">
        <v>411</v>
      </c>
      <c r="N201" s="28" t="s">
        <v>380</v>
      </c>
      <c r="O201" s="13">
        <f t="shared" si="9"/>
        <v>282752186</v>
      </c>
      <c r="P201" s="13">
        <f t="shared" si="10"/>
        <v>240963792</v>
      </c>
      <c r="Q201" s="13">
        <v>144616180</v>
      </c>
      <c r="R201" s="13">
        <v>81347612</v>
      </c>
      <c r="S201" s="13"/>
      <c r="T201" s="13">
        <v>15000000</v>
      </c>
      <c r="U201" s="13">
        <f t="shared" si="11"/>
        <v>41788394</v>
      </c>
      <c r="V201" s="13">
        <v>41788394</v>
      </c>
      <c r="W201" s="13"/>
      <c r="X201" s="13"/>
      <c r="Y201" s="14"/>
      <c r="Z201" s="14"/>
      <c r="AA201" s="14"/>
      <c r="AB201" s="14"/>
      <c r="AC201" s="14"/>
      <c r="AD201" s="14"/>
      <c r="AE201" s="14"/>
      <c r="AF201" s="14"/>
      <c r="AG201" s="14"/>
      <c r="AH201" s="14"/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  <c r="AZ201" s="14"/>
      <c r="BA201" s="14"/>
      <c r="BB201" s="14"/>
      <c r="BC201" s="14"/>
      <c r="BD201" s="14"/>
      <c r="BE201" s="14"/>
      <c r="BF201" s="14"/>
      <c r="BG201" s="14"/>
      <c r="BH201" s="14"/>
      <c r="BI201" s="14"/>
      <c r="BJ201" s="14"/>
      <c r="BK201" s="14"/>
      <c r="BL201" s="14"/>
      <c r="BM201" s="14"/>
      <c r="BN201" s="14"/>
      <c r="BO201" s="14"/>
      <c r="BP201" s="14"/>
      <c r="BQ201" s="14"/>
      <c r="BR201" s="14"/>
      <c r="BS201" s="14"/>
      <c r="BT201" s="14"/>
      <c r="BU201" s="14"/>
      <c r="BV201" s="14"/>
      <c r="BW201" s="14"/>
      <c r="BX201" s="14"/>
      <c r="BY201" s="14"/>
      <c r="BZ201" s="14"/>
      <c r="CA201" s="14"/>
      <c r="CB201" s="14"/>
      <c r="CC201" s="14"/>
      <c r="CD201" s="14"/>
      <c r="CE201" s="14"/>
      <c r="CF201" s="14"/>
      <c r="CG201" s="14"/>
      <c r="CH201" s="14"/>
      <c r="CI201" s="14"/>
      <c r="CJ201" s="14"/>
      <c r="CK201" s="14"/>
      <c r="CL201" s="14"/>
      <c r="CM201" s="14"/>
      <c r="CN201" s="14"/>
      <c r="CO201" s="14"/>
      <c r="CP201" s="14"/>
      <c r="CQ201" s="14"/>
      <c r="CR201" s="14"/>
      <c r="CS201" s="14"/>
      <c r="CT201" s="14"/>
      <c r="CU201" s="14"/>
      <c r="CV201" s="14"/>
      <c r="CW201" s="14"/>
      <c r="CX201" s="14"/>
      <c r="CY201" s="14"/>
      <c r="CZ201" s="14"/>
      <c r="DA201" s="14"/>
      <c r="DB201" s="14"/>
      <c r="DC201" s="14"/>
      <c r="DD201" s="14"/>
      <c r="DE201" s="14"/>
      <c r="DF201" s="14"/>
      <c r="DG201" s="14"/>
      <c r="DH201" s="14"/>
      <c r="DI201" s="14"/>
      <c r="DJ201" s="14"/>
      <c r="DK201" s="14"/>
      <c r="DL201" s="14"/>
      <c r="DM201" s="14"/>
      <c r="DN201" s="14"/>
      <c r="DO201" s="14"/>
      <c r="DP201" s="14"/>
      <c r="DQ201" s="14"/>
      <c r="DR201" s="14"/>
      <c r="DS201" s="14"/>
      <c r="DT201" s="14"/>
      <c r="DU201" s="14"/>
      <c r="DV201" s="14"/>
      <c r="DW201" s="14"/>
      <c r="DX201" s="14"/>
      <c r="DY201" s="14"/>
      <c r="DZ201" s="14"/>
      <c r="EA201" s="14"/>
      <c r="EB201" s="14"/>
      <c r="EC201" s="14"/>
      <c r="ED201" s="14"/>
      <c r="EE201" s="14"/>
      <c r="EF201" s="14"/>
      <c r="EG201" s="14"/>
      <c r="EH201" s="14"/>
      <c r="EI201" s="14"/>
      <c r="EJ201" s="14"/>
      <c r="EK201" s="14"/>
      <c r="EL201" s="14"/>
      <c r="EM201" s="14"/>
      <c r="EN201" s="14"/>
      <c r="EO201" s="14"/>
      <c r="EP201" s="14"/>
      <c r="EQ201" s="14"/>
      <c r="ER201" s="14"/>
      <c r="ES201" s="14"/>
      <c r="ET201" s="14"/>
      <c r="EU201" s="14"/>
      <c r="EV201" s="14"/>
      <c r="EW201" s="14"/>
      <c r="EX201" s="14"/>
      <c r="EY201" s="14"/>
      <c r="EZ201" s="14"/>
      <c r="FA201" s="14"/>
      <c r="FB201" s="14"/>
      <c r="FC201" s="14"/>
      <c r="FD201" s="14"/>
      <c r="FE201" s="14"/>
      <c r="FF201" s="14"/>
      <c r="FG201" s="14"/>
      <c r="FH201" s="14"/>
      <c r="FI201" s="14"/>
      <c r="FJ201" s="14"/>
      <c r="FK201" s="14"/>
      <c r="FL201" s="14"/>
      <c r="FM201" s="14"/>
      <c r="FN201" s="14"/>
      <c r="FO201" s="14"/>
      <c r="FP201" s="14"/>
      <c r="FQ201" s="14"/>
      <c r="FR201" s="14"/>
      <c r="FS201" s="14"/>
      <c r="FT201" s="14"/>
      <c r="FU201" s="14"/>
      <c r="FV201" s="14"/>
      <c r="FW201" s="14"/>
      <c r="FX201" s="14"/>
      <c r="FY201" s="14"/>
      <c r="FZ201" s="14"/>
      <c r="GA201" s="14"/>
      <c r="GB201" s="14"/>
      <c r="GC201" s="14"/>
      <c r="GD201" s="14"/>
      <c r="GE201" s="14"/>
      <c r="GF201" s="14"/>
      <c r="GG201" s="14"/>
      <c r="GH201" s="14"/>
      <c r="GI201" s="14"/>
      <c r="GJ201" s="14"/>
      <c r="GK201" s="14"/>
      <c r="GL201" s="14"/>
      <c r="GM201" s="14"/>
      <c r="GN201" s="14"/>
      <c r="GO201" s="14"/>
      <c r="GP201" s="14"/>
      <c r="GQ201" s="14"/>
      <c r="GR201" s="14"/>
      <c r="GS201" s="14"/>
      <c r="GT201" s="14"/>
      <c r="GU201" s="14"/>
      <c r="GV201" s="14"/>
      <c r="GW201" s="14"/>
      <c r="GX201" s="14"/>
      <c r="GY201" s="14"/>
      <c r="GZ201" s="14"/>
      <c r="HA201" s="14"/>
      <c r="HB201" s="14"/>
      <c r="HC201" s="14"/>
      <c r="HD201" s="14"/>
      <c r="HE201" s="14"/>
      <c r="HF201" s="14"/>
      <c r="HG201" s="14"/>
      <c r="HH201" s="14"/>
      <c r="HI201" s="14"/>
      <c r="HJ201" s="14"/>
      <c r="HK201" s="14"/>
      <c r="HL201" s="14"/>
      <c r="HM201" s="14"/>
      <c r="HN201" s="14"/>
      <c r="HO201" s="14"/>
      <c r="HP201" s="14"/>
      <c r="HQ201" s="14"/>
      <c r="HR201" s="14"/>
      <c r="HS201" s="14"/>
      <c r="HT201" s="14"/>
      <c r="HU201" s="14"/>
      <c r="HV201" s="14"/>
      <c r="HW201" s="14"/>
      <c r="HX201" s="14"/>
      <c r="HY201" s="14"/>
      <c r="HZ201" s="14"/>
      <c r="IA201" s="14"/>
      <c r="IB201" s="14"/>
      <c r="IC201" s="14"/>
      <c r="ID201" s="14"/>
      <c r="IE201" s="14"/>
      <c r="IF201" s="14"/>
      <c r="IG201" s="14"/>
      <c r="IH201" s="14"/>
      <c r="II201" s="14"/>
      <c r="IJ201" s="14"/>
      <c r="IK201" s="14"/>
      <c r="IL201" s="14"/>
      <c r="IM201" s="14"/>
      <c r="IN201" s="14"/>
      <c r="IO201" s="14"/>
      <c r="IP201" s="14"/>
      <c r="IQ201" s="14"/>
      <c r="IR201" s="14"/>
      <c r="IS201" s="14"/>
      <c r="IT201" s="14"/>
      <c r="IU201" s="14"/>
      <c r="IV201" s="14"/>
    </row>
    <row r="202" spans="1:256" s="32" customFormat="1" ht="12.75" customHeight="1">
      <c r="A202" s="27">
        <v>6</v>
      </c>
      <c r="B202" s="9" t="s">
        <v>304</v>
      </c>
      <c r="C202" s="10">
        <v>1</v>
      </c>
      <c r="D202" s="9" t="s">
        <v>27</v>
      </c>
      <c r="E202" s="10">
        <v>5</v>
      </c>
      <c r="F202" s="11" t="s">
        <v>337</v>
      </c>
      <c r="G202" s="27">
        <v>2</v>
      </c>
      <c r="H202" s="11" t="s">
        <v>359</v>
      </c>
      <c r="I202" s="12">
        <v>4</v>
      </c>
      <c r="J202" s="9" t="s">
        <v>376</v>
      </c>
      <c r="K202" s="10" t="s">
        <v>51</v>
      </c>
      <c r="L202" s="9" t="s">
        <v>377</v>
      </c>
      <c r="M202" s="10">
        <v>412</v>
      </c>
      <c r="N202" s="28" t="s">
        <v>381</v>
      </c>
      <c r="O202" s="13">
        <f t="shared" si="9"/>
        <v>125848859</v>
      </c>
      <c r="P202" s="13">
        <f t="shared" si="10"/>
        <v>125848859</v>
      </c>
      <c r="Q202" s="13">
        <v>71256294</v>
      </c>
      <c r="R202" s="13">
        <v>54592565</v>
      </c>
      <c r="S202" s="13"/>
      <c r="T202" s="13"/>
      <c r="U202" s="13">
        <f t="shared" si="11"/>
        <v>0</v>
      </c>
      <c r="V202" s="13"/>
      <c r="W202" s="13"/>
      <c r="X202" s="13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4"/>
      <c r="BJ202" s="14"/>
      <c r="BK202" s="14"/>
      <c r="BL202" s="14"/>
      <c r="BM202" s="14"/>
      <c r="BN202" s="14"/>
      <c r="BO202" s="14"/>
      <c r="BP202" s="14"/>
      <c r="BQ202" s="14"/>
      <c r="BR202" s="14"/>
      <c r="BS202" s="14"/>
      <c r="BT202" s="14"/>
      <c r="BU202" s="14"/>
      <c r="BV202" s="14"/>
      <c r="BW202" s="14"/>
      <c r="BX202" s="14"/>
      <c r="BY202" s="14"/>
      <c r="BZ202" s="14"/>
      <c r="CA202" s="14"/>
      <c r="CB202" s="14"/>
      <c r="CC202" s="14"/>
      <c r="CD202" s="14"/>
      <c r="CE202" s="14"/>
      <c r="CF202" s="14"/>
      <c r="CG202" s="14"/>
      <c r="CH202" s="14"/>
      <c r="CI202" s="14"/>
      <c r="CJ202" s="14"/>
      <c r="CK202" s="14"/>
      <c r="CL202" s="14"/>
      <c r="CM202" s="14"/>
      <c r="CN202" s="14"/>
      <c r="CO202" s="14"/>
      <c r="CP202" s="14"/>
      <c r="CQ202" s="14"/>
      <c r="CR202" s="14"/>
      <c r="CS202" s="14"/>
      <c r="CT202" s="14"/>
      <c r="CU202" s="14"/>
      <c r="CV202" s="14"/>
      <c r="CW202" s="14"/>
      <c r="CX202" s="14"/>
      <c r="CY202" s="14"/>
      <c r="CZ202" s="14"/>
      <c r="DA202" s="14"/>
      <c r="DB202" s="14"/>
      <c r="DC202" s="14"/>
      <c r="DD202" s="14"/>
      <c r="DE202" s="14"/>
      <c r="DF202" s="14"/>
      <c r="DG202" s="14"/>
      <c r="DH202" s="14"/>
      <c r="DI202" s="14"/>
      <c r="DJ202" s="14"/>
      <c r="DK202" s="14"/>
      <c r="DL202" s="14"/>
      <c r="DM202" s="14"/>
      <c r="DN202" s="14"/>
      <c r="DO202" s="14"/>
      <c r="DP202" s="14"/>
      <c r="DQ202" s="14"/>
      <c r="DR202" s="14"/>
      <c r="DS202" s="14"/>
      <c r="DT202" s="14"/>
      <c r="DU202" s="14"/>
      <c r="DV202" s="14"/>
      <c r="DW202" s="14"/>
      <c r="DX202" s="14"/>
      <c r="DY202" s="14"/>
      <c r="DZ202" s="14"/>
      <c r="EA202" s="14"/>
      <c r="EB202" s="14"/>
      <c r="EC202" s="14"/>
      <c r="ED202" s="14"/>
      <c r="EE202" s="14"/>
      <c r="EF202" s="14"/>
      <c r="EG202" s="14"/>
      <c r="EH202" s="14"/>
      <c r="EI202" s="14"/>
      <c r="EJ202" s="14"/>
      <c r="EK202" s="14"/>
      <c r="EL202" s="14"/>
      <c r="EM202" s="14"/>
      <c r="EN202" s="14"/>
      <c r="EO202" s="14"/>
      <c r="EP202" s="14"/>
      <c r="EQ202" s="14"/>
      <c r="ER202" s="14"/>
      <c r="ES202" s="14"/>
      <c r="ET202" s="14"/>
      <c r="EU202" s="14"/>
      <c r="EV202" s="14"/>
      <c r="EW202" s="14"/>
      <c r="EX202" s="14"/>
      <c r="EY202" s="14"/>
      <c r="EZ202" s="14"/>
      <c r="FA202" s="14"/>
      <c r="FB202" s="14"/>
      <c r="FC202" s="14"/>
      <c r="FD202" s="14"/>
      <c r="FE202" s="14"/>
      <c r="FF202" s="14"/>
      <c r="FG202" s="14"/>
      <c r="FH202" s="14"/>
      <c r="FI202" s="14"/>
      <c r="FJ202" s="14"/>
      <c r="FK202" s="14"/>
      <c r="FL202" s="14"/>
      <c r="FM202" s="14"/>
      <c r="FN202" s="14"/>
      <c r="FO202" s="14"/>
      <c r="FP202" s="14"/>
      <c r="FQ202" s="14"/>
      <c r="FR202" s="14"/>
      <c r="FS202" s="14"/>
      <c r="FT202" s="14"/>
      <c r="FU202" s="14"/>
      <c r="FV202" s="14"/>
      <c r="FW202" s="14"/>
      <c r="FX202" s="14"/>
      <c r="FY202" s="14"/>
      <c r="FZ202" s="14"/>
      <c r="GA202" s="14"/>
      <c r="GB202" s="14"/>
      <c r="GC202" s="14"/>
      <c r="GD202" s="14"/>
      <c r="GE202" s="14"/>
      <c r="GF202" s="14"/>
      <c r="GG202" s="14"/>
      <c r="GH202" s="14"/>
      <c r="GI202" s="14"/>
      <c r="GJ202" s="14"/>
      <c r="GK202" s="14"/>
      <c r="GL202" s="14"/>
      <c r="GM202" s="14"/>
      <c r="GN202" s="14"/>
      <c r="GO202" s="14"/>
      <c r="GP202" s="14"/>
      <c r="GQ202" s="14"/>
      <c r="GR202" s="14"/>
      <c r="GS202" s="14"/>
      <c r="GT202" s="14"/>
      <c r="GU202" s="14"/>
      <c r="GV202" s="14"/>
      <c r="GW202" s="14"/>
      <c r="GX202" s="14"/>
      <c r="GY202" s="14"/>
      <c r="GZ202" s="14"/>
      <c r="HA202" s="14"/>
      <c r="HB202" s="14"/>
      <c r="HC202" s="14"/>
      <c r="HD202" s="14"/>
      <c r="HE202" s="14"/>
      <c r="HF202" s="14"/>
      <c r="HG202" s="14"/>
      <c r="HH202" s="14"/>
      <c r="HI202" s="14"/>
      <c r="HJ202" s="14"/>
      <c r="HK202" s="14"/>
      <c r="HL202" s="14"/>
      <c r="HM202" s="14"/>
      <c r="HN202" s="14"/>
      <c r="HO202" s="14"/>
      <c r="HP202" s="14"/>
      <c r="HQ202" s="14"/>
      <c r="HR202" s="14"/>
      <c r="HS202" s="14"/>
      <c r="HT202" s="14"/>
      <c r="HU202" s="14"/>
      <c r="HV202" s="14"/>
      <c r="HW202" s="14"/>
      <c r="HX202" s="14"/>
      <c r="HY202" s="14"/>
      <c r="HZ202" s="14"/>
      <c r="IA202" s="14"/>
      <c r="IB202" s="14"/>
      <c r="IC202" s="14"/>
      <c r="ID202" s="14"/>
      <c r="IE202" s="14"/>
      <c r="IF202" s="14"/>
      <c r="IG202" s="14"/>
      <c r="IH202" s="14"/>
      <c r="II202" s="14"/>
      <c r="IJ202" s="14"/>
      <c r="IK202" s="14"/>
      <c r="IL202" s="14"/>
      <c r="IM202" s="14"/>
      <c r="IN202" s="14"/>
      <c r="IO202" s="14"/>
      <c r="IP202" s="14"/>
      <c r="IQ202" s="14"/>
      <c r="IR202" s="14"/>
      <c r="IS202" s="14"/>
      <c r="IT202" s="14"/>
      <c r="IU202" s="14"/>
      <c r="IV202" s="14"/>
    </row>
    <row r="203" spans="1:256" s="32" customFormat="1" ht="12.75" customHeight="1">
      <c r="A203" s="27">
        <v>6</v>
      </c>
      <c r="B203" s="9" t="s">
        <v>304</v>
      </c>
      <c r="C203" s="10">
        <v>1</v>
      </c>
      <c r="D203" s="9" t="s">
        <v>27</v>
      </c>
      <c r="E203" s="10">
        <v>5</v>
      </c>
      <c r="F203" s="11" t="s">
        <v>337</v>
      </c>
      <c r="G203" s="27">
        <v>2</v>
      </c>
      <c r="H203" s="11" t="s">
        <v>359</v>
      </c>
      <c r="I203" s="12">
        <v>4</v>
      </c>
      <c r="J203" s="9" t="s">
        <v>376</v>
      </c>
      <c r="K203" s="10" t="s">
        <v>51</v>
      </c>
      <c r="L203" s="9" t="s">
        <v>377</v>
      </c>
      <c r="M203" s="10">
        <v>415</v>
      </c>
      <c r="N203" s="28" t="s">
        <v>382</v>
      </c>
      <c r="O203" s="13">
        <f t="shared" si="9"/>
        <v>105815183</v>
      </c>
      <c r="P203" s="13">
        <f t="shared" si="10"/>
        <v>105815183</v>
      </c>
      <c r="Q203" s="13">
        <v>82492076</v>
      </c>
      <c r="R203" s="13">
        <v>23323107</v>
      </c>
      <c r="S203" s="13"/>
      <c r="T203" s="13"/>
      <c r="U203" s="13">
        <f t="shared" si="11"/>
        <v>0</v>
      </c>
      <c r="V203" s="13"/>
      <c r="W203" s="13"/>
      <c r="X203" s="13"/>
      <c r="Y203" s="14"/>
      <c r="Z203" s="14"/>
      <c r="AA203" s="14"/>
      <c r="AB203" s="14"/>
      <c r="AC203" s="14"/>
      <c r="AD203" s="14"/>
      <c r="AE203" s="14"/>
      <c r="AF203" s="14"/>
      <c r="AG203" s="14"/>
      <c r="AH203" s="14"/>
      <c r="AI203" s="14"/>
      <c r="AJ203" s="14"/>
      <c r="AK203" s="14"/>
      <c r="AL203" s="14"/>
      <c r="AM203" s="14"/>
      <c r="AN203" s="14"/>
      <c r="AO203" s="14"/>
      <c r="AP203" s="14"/>
      <c r="AQ203" s="14"/>
      <c r="AR203" s="14"/>
      <c r="AS203" s="14"/>
      <c r="AT203" s="14"/>
      <c r="AU203" s="14"/>
      <c r="AV203" s="14"/>
      <c r="AW203" s="14"/>
      <c r="AX203" s="14"/>
      <c r="AY203" s="14"/>
      <c r="AZ203" s="14"/>
      <c r="BA203" s="14"/>
      <c r="BB203" s="14"/>
      <c r="BC203" s="14"/>
      <c r="BD203" s="14"/>
      <c r="BE203" s="14"/>
      <c r="BF203" s="14"/>
      <c r="BG203" s="14"/>
      <c r="BH203" s="14"/>
      <c r="BI203" s="14"/>
      <c r="BJ203" s="14"/>
      <c r="BK203" s="14"/>
      <c r="BL203" s="14"/>
      <c r="BM203" s="14"/>
      <c r="BN203" s="14"/>
      <c r="BO203" s="14"/>
      <c r="BP203" s="14"/>
      <c r="BQ203" s="14"/>
      <c r="BR203" s="14"/>
      <c r="BS203" s="14"/>
      <c r="BT203" s="14"/>
      <c r="BU203" s="14"/>
      <c r="BV203" s="14"/>
      <c r="BW203" s="14"/>
      <c r="BX203" s="14"/>
      <c r="BY203" s="14"/>
      <c r="BZ203" s="14"/>
      <c r="CA203" s="14"/>
      <c r="CB203" s="14"/>
      <c r="CC203" s="14"/>
      <c r="CD203" s="14"/>
      <c r="CE203" s="14"/>
      <c r="CF203" s="14"/>
      <c r="CG203" s="14"/>
      <c r="CH203" s="14"/>
      <c r="CI203" s="14"/>
      <c r="CJ203" s="14"/>
      <c r="CK203" s="14"/>
      <c r="CL203" s="14"/>
      <c r="CM203" s="14"/>
      <c r="CN203" s="14"/>
      <c r="CO203" s="14"/>
      <c r="CP203" s="14"/>
      <c r="CQ203" s="14"/>
      <c r="CR203" s="14"/>
      <c r="CS203" s="14"/>
      <c r="CT203" s="14"/>
      <c r="CU203" s="14"/>
      <c r="CV203" s="14"/>
      <c r="CW203" s="14"/>
      <c r="CX203" s="14"/>
      <c r="CY203" s="14"/>
      <c r="CZ203" s="14"/>
      <c r="DA203" s="14"/>
      <c r="DB203" s="14"/>
      <c r="DC203" s="14"/>
      <c r="DD203" s="14"/>
      <c r="DE203" s="14"/>
      <c r="DF203" s="14"/>
      <c r="DG203" s="14"/>
      <c r="DH203" s="14"/>
      <c r="DI203" s="14"/>
      <c r="DJ203" s="14"/>
      <c r="DK203" s="14"/>
      <c r="DL203" s="14"/>
      <c r="DM203" s="14"/>
      <c r="DN203" s="14"/>
      <c r="DO203" s="14"/>
      <c r="DP203" s="14"/>
      <c r="DQ203" s="14"/>
      <c r="DR203" s="14"/>
      <c r="DS203" s="14"/>
      <c r="DT203" s="14"/>
      <c r="DU203" s="14"/>
      <c r="DV203" s="14"/>
      <c r="DW203" s="14"/>
      <c r="DX203" s="14"/>
      <c r="DY203" s="14"/>
      <c r="DZ203" s="14"/>
      <c r="EA203" s="14"/>
      <c r="EB203" s="14"/>
      <c r="EC203" s="14"/>
      <c r="ED203" s="14"/>
      <c r="EE203" s="14"/>
      <c r="EF203" s="14"/>
      <c r="EG203" s="14"/>
      <c r="EH203" s="14"/>
      <c r="EI203" s="14"/>
      <c r="EJ203" s="14"/>
      <c r="EK203" s="14"/>
      <c r="EL203" s="14"/>
      <c r="EM203" s="14"/>
      <c r="EN203" s="14"/>
      <c r="EO203" s="14"/>
      <c r="EP203" s="14"/>
      <c r="EQ203" s="14"/>
      <c r="ER203" s="14"/>
      <c r="ES203" s="14"/>
      <c r="ET203" s="14"/>
      <c r="EU203" s="14"/>
      <c r="EV203" s="14"/>
      <c r="EW203" s="14"/>
      <c r="EX203" s="14"/>
      <c r="EY203" s="14"/>
      <c r="EZ203" s="14"/>
      <c r="FA203" s="14"/>
      <c r="FB203" s="14"/>
      <c r="FC203" s="14"/>
      <c r="FD203" s="14"/>
      <c r="FE203" s="14"/>
      <c r="FF203" s="14"/>
      <c r="FG203" s="14"/>
      <c r="FH203" s="14"/>
      <c r="FI203" s="14"/>
      <c r="FJ203" s="14"/>
      <c r="FK203" s="14"/>
      <c r="FL203" s="14"/>
      <c r="FM203" s="14"/>
      <c r="FN203" s="14"/>
      <c r="FO203" s="14"/>
      <c r="FP203" s="14"/>
      <c r="FQ203" s="14"/>
      <c r="FR203" s="14"/>
      <c r="FS203" s="14"/>
      <c r="FT203" s="14"/>
      <c r="FU203" s="14"/>
      <c r="FV203" s="14"/>
      <c r="FW203" s="14"/>
      <c r="FX203" s="14"/>
      <c r="FY203" s="14"/>
      <c r="FZ203" s="14"/>
      <c r="GA203" s="14"/>
      <c r="GB203" s="14"/>
      <c r="GC203" s="14"/>
      <c r="GD203" s="14"/>
      <c r="GE203" s="14"/>
      <c r="GF203" s="14"/>
      <c r="GG203" s="14"/>
      <c r="GH203" s="14"/>
      <c r="GI203" s="14"/>
      <c r="GJ203" s="14"/>
      <c r="GK203" s="14"/>
      <c r="GL203" s="14"/>
      <c r="GM203" s="14"/>
      <c r="GN203" s="14"/>
      <c r="GO203" s="14"/>
      <c r="GP203" s="14"/>
      <c r="GQ203" s="14"/>
      <c r="GR203" s="14"/>
      <c r="GS203" s="14"/>
      <c r="GT203" s="14"/>
      <c r="GU203" s="14"/>
      <c r="GV203" s="14"/>
      <c r="GW203" s="14"/>
      <c r="GX203" s="14"/>
      <c r="GY203" s="14"/>
      <c r="GZ203" s="14"/>
      <c r="HA203" s="14"/>
      <c r="HB203" s="14"/>
      <c r="HC203" s="14"/>
      <c r="HD203" s="14"/>
      <c r="HE203" s="14"/>
      <c r="HF203" s="14"/>
      <c r="HG203" s="14"/>
      <c r="HH203" s="14"/>
      <c r="HI203" s="14"/>
      <c r="HJ203" s="14"/>
      <c r="HK203" s="14"/>
      <c r="HL203" s="14"/>
      <c r="HM203" s="14"/>
      <c r="HN203" s="14"/>
      <c r="HO203" s="14"/>
      <c r="HP203" s="14"/>
      <c r="HQ203" s="14"/>
      <c r="HR203" s="14"/>
      <c r="HS203" s="14"/>
      <c r="HT203" s="14"/>
      <c r="HU203" s="14"/>
      <c r="HV203" s="14"/>
      <c r="HW203" s="14"/>
      <c r="HX203" s="14"/>
      <c r="HY203" s="14"/>
      <c r="HZ203" s="14"/>
      <c r="IA203" s="14"/>
      <c r="IB203" s="14"/>
      <c r="IC203" s="14"/>
      <c r="ID203" s="14"/>
      <c r="IE203" s="14"/>
      <c r="IF203" s="14"/>
      <c r="IG203" s="14"/>
      <c r="IH203" s="14"/>
      <c r="II203" s="14"/>
      <c r="IJ203" s="14"/>
      <c r="IK203" s="14"/>
      <c r="IL203" s="14"/>
      <c r="IM203" s="14"/>
      <c r="IN203" s="14"/>
      <c r="IO203" s="14"/>
      <c r="IP203" s="14"/>
      <c r="IQ203" s="14"/>
      <c r="IR203" s="14"/>
      <c r="IS203" s="14"/>
      <c r="IT203" s="14"/>
      <c r="IU203" s="14"/>
      <c r="IV203" s="14"/>
    </row>
    <row r="204" spans="1:256" s="32" customFormat="1" ht="12.75" customHeight="1">
      <c r="A204" s="27">
        <v>6</v>
      </c>
      <c r="B204" s="9" t="s">
        <v>304</v>
      </c>
      <c r="C204" s="10">
        <v>1</v>
      </c>
      <c r="D204" s="9" t="s">
        <v>27</v>
      </c>
      <c r="E204" s="10">
        <v>5</v>
      </c>
      <c r="F204" s="11" t="s">
        <v>337</v>
      </c>
      <c r="G204" s="27">
        <v>2</v>
      </c>
      <c r="H204" s="11" t="s">
        <v>359</v>
      </c>
      <c r="I204" s="12">
        <v>4</v>
      </c>
      <c r="J204" s="9" t="s">
        <v>376</v>
      </c>
      <c r="K204" s="10" t="s">
        <v>51</v>
      </c>
      <c r="L204" s="9" t="s">
        <v>377</v>
      </c>
      <c r="M204" s="10">
        <v>416</v>
      </c>
      <c r="N204" s="28" t="s">
        <v>383</v>
      </c>
      <c r="O204" s="13">
        <f t="shared" si="9"/>
        <v>99089474</v>
      </c>
      <c r="P204" s="13">
        <f t="shared" si="10"/>
        <v>99089474</v>
      </c>
      <c r="Q204" s="13">
        <v>78231543</v>
      </c>
      <c r="R204" s="13">
        <v>20857931</v>
      </c>
      <c r="S204" s="13"/>
      <c r="T204" s="13"/>
      <c r="U204" s="13">
        <f t="shared" si="11"/>
        <v>0</v>
      </c>
      <c r="V204" s="13"/>
      <c r="W204" s="13"/>
      <c r="X204" s="13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4"/>
      <c r="BJ204" s="14"/>
      <c r="BK204" s="14"/>
      <c r="BL204" s="14"/>
      <c r="BM204" s="14"/>
      <c r="BN204" s="14"/>
      <c r="BO204" s="14"/>
      <c r="BP204" s="14"/>
      <c r="BQ204" s="14"/>
      <c r="BR204" s="14"/>
      <c r="BS204" s="14"/>
      <c r="BT204" s="14"/>
      <c r="BU204" s="14"/>
      <c r="BV204" s="14"/>
      <c r="BW204" s="14"/>
      <c r="BX204" s="14"/>
      <c r="BY204" s="14"/>
      <c r="BZ204" s="14"/>
      <c r="CA204" s="14"/>
      <c r="CB204" s="14"/>
      <c r="CC204" s="14"/>
      <c r="CD204" s="14"/>
      <c r="CE204" s="14"/>
      <c r="CF204" s="14"/>
      <c r="CG204" s="14"/>
      <c r="CH204" s="14"/>
      <c r="CI204" s="14"/>
      <c r="CJ204" s="14"/>
      <c r="CK204" s="14"/>
      <c r="CL204" s="14"/>
      <c r="CM204" s="14"/>
      <c r="CN204" s="14"/>
      <c r="CO204" s="14"/>
      <c r="CP204" s="14"/>
      <c r="CQ204" s="14"/>
      <c r="CR204" s="14"/>
      <c r="CS204" s="14"/>
      <c r="CT204" s="14"/>
      <c r="CU204" s="14"/>
      <c r="CV204" s="14"/>
      <c r="CW204" s="14"/>
      <c r="CX204" s="14"/>
      <c r="CY204" s="14"/>
      <c r="CZ204" s="14"/>
      <c r="DA204" s="14"/>
      <c r="DB204" s="14"/>
      <c r="DC204" s="14"/>
      <c r="DD204" s="14"/>
      <c r="DE204" s="14"/>
      <c r="DF204" s="14"/>
      <c r="DG204" s="14"/>
      <c r="DH204" s="14"/>
      <c r="DI204" s="14"/>
      <c r="DJ204" s="14"/>
      <c r="DK204" s="14"/>
      <c r="DL204" s="14"/>
      <c r="DM204" s="14"/>
      <c r="DN204" s="14"/>
      <c r="DO204" s="14"/>
      <c r="DP204" s="14"/>
      <c r="DQ204" s="14"/>
      <c r="DR204" s="14"/>
      <c r="DS204" s="14"/>
      <c r="DT204" s="14"/>
      <c r="DU204" s="14"/>
      <c r="DV204" s="14"/>
      <c r="DW204" s="14"/>
      <c r="DX204" s="14"/>
      <c r="DY204" s="14"/>
      <c r="DZ204" s="14"/>
      <c r="EA204" s="14"/>
      <c r="EB204" s="14"/>
      <c r="EC204" s="14"/>
      <c r="ED204" s="14"/>
      <c r="EE204" s="14"/>
      <c r="EF204" s="14"/>
      <c r="EG204" s="14"/>
      <c r="EH204" s="14"/>
      <c r="EI204" s="14"/>
      <c r="EJ204" s="14"/>
      <c r="EK204" s="14"/>
      <c r="EL204" s="14"/>
      <c r="EM204" s="14"/>
      <c r="EN204" s="14"/>
      <c r="EO204" s="14"/>
      <c r="EP204" s="14"/>
      <c r="EQ204" s="14"/>
      <c r="ER204" s="14"/>
      <c r="ES204" s="14"/>
      <c r="ET204" s="14"/>
      <c r="EU204" s="14"/>
      <c r="EV204" s="14"/>
      <c r="EW204" s="14"/>
      <c r="EX204" s="14"/>
      <c r="EY204" s="14"/>
      <c r="EZ204" s="14"/>
      <c r="FA204" s="14"/>
      <c r="FB204" s="14"/>
      <c r="FC204" s="14"/>
      <c r="FD204" s="14"/>
      <c r="FE204" s="14"/>
      <c r="FF204" s="14"/>
      <c r="FG204" s="14"/>
      <c r="FH204" s="14"/>
      <c r="FI204" s="14"/>
      <c r="FJ204" s="14"/>
      <c r="FK204" s="14"/>
      <c r="FL204" s="14"/>
      <c r="FM204" s="14"/>
      <c r="FN204" s="14"/>
      <c r="FO204" s="14"/>
      <c r="FP204" s="14"/>
      <c r="FQ204" s="14"/>
      <c r="FR204" s="14"/>
      <c r="FS204" s="14"/>
      <c r="FT204" s="14"/>
      <c r="FU204" s="14"/>
      <c r="FV204" s="14"/>
      <c r="FW204" s="14"/>
      <c r="FX204" s="14"/>
      <c r="FY204" s="14"/>
      <c r="FZ204" s="14"/>
      <c r="GA204" s="14"/>
      <c r="GB204" s="14"/>
      <c r="GC204" s="14"/>
      <c r="GD204" s="14"/>
      <c r="GE204" s="14"/>
      <c r="GF204" s="14"/>
      <c r="GG204" s="14"/>
      <c r="GH204" s="14"/>
      <c r="GI204" s="14"/>
      <c r="GJ204" s="14"/>
      <c r="GK204" s="14"/>
      <c r="GL204" s="14"/>
      <c r="GM204" s="14"/>
      <c r="GN204" s="14"/>
      <c r="GO204" s="14"/>
      <c r="GP204" s="14"/>
      <c r="GQ204" s="14"/>
      <c r="GR204" s="14"/>
      <c r="GS204" s="14"/>
      <c r="GT204" s="14"/>
      <c r="GU204" s="14"/>
      <c r="GV204" s="14"/>
      <c r="GW204" s="14"/>
      <c r="GX204" s="14"/>
      <c r="GY204" s="14"/>
      <c r="GZ204" s="14"/>
      <c r="HA204" s="14"/>
      <c r="HB204" s="14"/>
      <c r="HC204" s="14"/>
      <c r="HD204" s="14"/>
      <c r="HE204" s="14"/>
      <c r="HF204" s="14"/>
      <c r="HG204" s="14"/>
      <c r="HH204" s="14"/>
      <c r="HI204" s="14"/>
      <c r="HJ204" s="14"/>
      <c r="HK204" s="14"/>
      <c r="HL204" s="14"/>
      <c r="HM204" s="14"/>
      <c r="HN204" s="14"/>
      <c r="HO204" s="14"/>
      <c r="HP204" s="14"/>
      <c r="HQ204" s="14"/>
      <c r="HR204" s="14"/>
      <c r="HS204" s="14"/>
      <c r="HT204" s="14"/>
      <c r="HU204" s="14"/>
      <c r="HV204" s="14"/>
      <c r="HW204" s="14"/>
      <c r="HX204" s="14"/>
      <c r="HY204" s="14"/>
      <c r="HZ204" s="14"/>
      <c r="IA204" s="14"/>
      <c r="IB204" s="14"/>
      <c r="IC204" s="14"/>
      <c r="ID204" s="14"/>
      <c r="IE204" s="14"/>
      <c r="IF204" s="14"/>
      <c r="IG204" s="14"/>
      <c r="IH204" s="14"/>
      <c r="II204" s="14"/>
      <c r="IJ204" s="14"/>
      <c r="IK204" s="14"/>
      <c r="IL204" s="14"/>
      <c r="IM204" s="14"/>
      <c r="IN204" s="14"/>
      <c r="IO204" s="14"/>
      <c r="IP204" s="14"/>
      <c r="IQ204" s="14"/>
      <c r="IR204" s="14"/>
      <c r="IS204" s="14"/>
      <c r="IT204" s="14"/>
      <c r="IU204" s="14"/>
      <c r="IV204" s="14"/>
    </row>
    <row r="205" spans="1:256" s="32" customFormat="1" ht="12.75" customHeight="1">
      <c r="A205" s="27">
        <v>6</v>
      </c>
      <c r="B205" s="9" t="s">
        <v>304</v>
      </c>
      <c r="C205" s="10">
        <v>1</v>
      </c>
      <c r="D205" s="9" t="s">
        <v>27</v>
      </c>
      <c r="E205" s="10">
        <v>5</v>
      </c>
      <c r="F205" s="11" t="s">
        <v>337</v>
      </c>
      <c r="G205" s="27">
        <v>2</v>
      </c>
      <c r="H205" s="11" t="s">
        <v>359</v>
      </c>
      <c r="I205" s="12">
        <v>4</v>
      </c>
      <c r="J205" s="9" t="s">
        <v>376</v>
      </c>
      <c r="K205" s="10" t="s">
        <v>51</v>
      </c>
      <c r="L205" s="9" t="s">
        <v>377</v>
      </c>
      <c r="M205" s="10">
        <v>418</v>
      </c>
      <c r="N205" s="28" t="s">
        <v>384</v>
      </c>
      <c r="O205" s="13">
        <f t="shared" si="9"/>
        <v>47669781</v>
      </c>
      <c r="P205" s="13">
        <f t="shared" si="10"/>
        <v>47669781</v>
      </c>
      <c r="Q205" s="13">
        <v>29415293</v>
      </c>
      <c r="R205" s="13">
        <v>18254488</v>
      </c>
      <c r="S205" s="13"/>
      <c r="T205" s="13"/>
      <c r="U205" s="13">
        <f t="shared" si="11"/>
        <v>0</v>
      </c>
      <c r="V205" s="13"/>
      <c r="W205" s="13"/>
      <c r="X205" s="13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/>
      <c r="DB205" s="14"/>
      <c r="DC205" s="14"/>
      <c r="DD205" s="14"/>
      <c r="DE205" s="14"/>
      <c r="DF205" s="14"/>
      <c r="DG205" s="14"/>
      <c r="DH205" s="14"/>
      <c r="DI205" s="14"/>
      <c r="DJ205" s="14"/>
      <c r="DK205" s="14"/>
      <c r="DL205" s="14"/>
      <c r="DM205" s="14"/>
      <c r="DN205" s="14"/>
      <c r="DO205" s="14"/>
      <c r="DP205" s="14"/>
      <c r="DQ205" s="14"/>
      <c r="DR205" s="14"/>
      <c r="DS205" s="14"/>
      <c r="DT205" s="14"/>
      <c r="DU205" s="14"/>
      <c r="DV205" s="14"/>
      <c r="DW205" s="14"/>
      <c r="DX205" s="14"/>
      <c r="DY205" s="14"/>
      <c r="DZ205" s="14"/>
      <c r="EA205" s="14"/>
      <c r="EB205" s="14"/>
      <c r="EC205" s="14"/>
      <c r="ED205" s="14"/>
      <c r="EE205" s="14"/>
      <c r="EF205" s="14"/>
      <c r="EG205" s="14"/>
      <c r="EH205" s="14"/>
      <c r="EI205" s="14"/>
      <c r="EJ205" s="14"/>
      <c r="EK205" s="14"/>
      <c r="EL205" s="14"/>
      <c r="EM205" s="14"/>
      <c r="EN205" s="14"/>
      <c r="EO205" s="14"/>
      <c r="EP205" s="14"/>
      <c r="EQ205" s="14"/>
      <c r="ER205" s="14"/>
      <c r="ES205" s="14"/>
      <c r="ET205" s="14"/>
      <c r="EU205" s="14"/>
      <c r="EV205" s="14"/>
      <c r="EW205" s="14"/>
      <c r="EX205" s="14"/>
      <c r="EY205" s="14"/>
      <c r="EZ205" s="14"/>
      <c r="FA205" s="14"/>
      <c r="FB205" s="14"/>
      <c r="FC205" s="14"/>
      <c r="FD205" s="14"/>
      <c r="FE205" s="14"/>
      <c r="FF205" s="14"/>
      <c r="FG205" s="14"/>
      <c r="FH205" s="14"/>
      <c r="FI205" s="14"/>
      <c r="FJ205" s="14"/>
      <c r="FK205" s="14"/>
      <c r="FL205" s="14"/>
      <c r="FM205" s="14"/>
      <c r="FN205" s="14"/>
      <c r="FO205" s="14"/>
      <c r="FP205" s="14"/>
      <c r="FQ205" s="14"/>
      <c r="FR205" s="14"/>
      <c r="FS205" s="14"/>
      <c r="FT205" s="14"/>
      <c r="FU205" s="14"/>
      <c r="FV205" s="14"/>
      <c r="FW205" s="14"/>
      <c r="FX205" s="14"/>
      <c r="FY205" s="14"/>
      <c r="FZ205" s="14"/>
      <c r="GA205" s="14"/>
      <c r="GB205" s="14"/>
      <c r="GC205" s="14"/>
      <c r="GD205" s="14"/>
      <c r="GE205" s="14"/>
      <c r="GF205" s="14"/>
      <c r="GG205" s="14"/>
      <c r="GH205" s="14"/>
      <c r="GI205" s="14"/>
      <c r="GJ205" s="14"/>
      <c r="GK205" s="14"/>
      <c r="GL205" s="14"/>
      <c r="GM205" s="14"/>
      <c r="GN205" s="14"/>
      <c r="GO205" s="14"/>
      <c r="GP205" s="14"/>
      <c r="GQ205" s="14"/>
      <c r="GR205" s="14"/>
      <c r="GS205" s="14"/>
      <c r="GT205" s="14"/>
      <c r="GU205" s="14"/>
      <c r="GV205" s="14"/>
      <c r="GW205" s="14"/>
      <c r="GX205" s="14"/>
      <c r="GY205" s="14"/>
      <c r="GZ205" s="14"/>
      <c r="HA205" s="14"/>
      <c r="HB205" s="14"/>
      <c r="HC205" s="14"/>
      <c r="HD205" s="14"/>
      <c r="HE205" s="14"/>
      <c r="HF205" s="14"/>
      <c r="HG205" s="14"/>
      <c r="HH205" s="14"/>
      <c r="HI205" s="14"/>
      <c r="HJ205" s="14"/>
      <c r="HK205" s="14"/>
      <c r="HL205" s="14"/>
      <c r="HM205" s="14"/>
      <c r="HN205" s="14"/>
      <c r="HO205" s="14"/>
      <c r="HP205" s="14"/>
      <c r="HQ205" s="14"/>
      <c r="HR205" s="14"/>
      <c r="HS205" s="14"/>
      <c r="HT205" s="14"/>
      <c r="HU205" s="14"/>
      <c r="HV205" s="14"/>
      <c r="HW205" s="14"/>
      <c r="HX205" s="14"/>
      <c r="HY205" s="14"/>
      <c r="HZ205" s="14"/>
      <c r="IA205" s="14"/>
      <c r="IB205" s="14"/>
      <c r="IC205" s="14"/>
      <c r="ID205" s="14"/>
      <c r="IE205" s="14"/>
      <c r="IF205" s="14"/>
      <c r="IG205" s="14"/>
      <c r="IH205" s="14"/>
      <c r="II205" s="14"/>
      <c r="IJ205" s="14"/>
      <c r="IK205" s="14"/>
      <c r="IL205" s="14"/>
      <c r="IM205" s="14"/>
      <c r="IN205" s="14"/>
      <c r="IO205" s="14"/>
      <c r="IP205" s="14"/>
      <c r="IQ205" s="14"/>
      <c r="IR205" s="14"/>
      <c r="IS205" s="14"/>
      <c r="IT205" s="14"/>
      <c r="IU205" s="14"/>
      <c r="IV205" s="14"/>
    </row>
    <row r="206" spans="1:256" s="32" customFormat="1" ht="12.75" customHeight="1">
      <c r="A206" s="27">
        <v>6</v>
      </c>
      <c r="B206" s="9" t="s">
        <v>304</v>
      </c>
      <c r="C206" s="10">
        <v>1</v>
      </c>
      <c r="D206" s="9" t="s">
        <v>27</v>
      </c>
      <c r="E206" s="10">
        <v>5</v>
      </c>
      <c r="F206" s="11" t="s">
        <v>337</v>
      </c>
      <c r="G206" s="27">
        <v>2</v>
      </c>
      <c r="H206" s="11" t="s">
        <v>359</v>
      </c>
      <c r="I206" s="12">
        <v>4</v>
      </c>
      <c r="J206" s="9" t="s">
        <v>376</v>
      </c>
      <c r="K206" s="10" t="s">
        <v>385</v>
      </c>
      <c r="L206" s="9" t="s">
        <v>386</v>
      </c>
      <c r="M206" s="10">
        <v>410</v>
      </c>
      <c r="N206" s="28" t="s">
        <v>379</v>
      </c>
      <c r="O206" s="13">
        <f t="shared" si="9"/>
        <v>5000000</v>
      </c>
      <c r="P206" s="13">
        <f t="shared" si="10"/>
        <v>5000000</v>
      </c>
      <c r="Q206" s="13"/>
      <c r="R206" s="13"/>
      <c r="S206" s="13"/>
      <c r="T206" s="13">
        <v>5000000</v>
      </c>
      <c r="U206" s="13">
        <f t="shared" si="11"/>
        <v>0</v>
      </c>
      <c r="V206" s="13"/>
      <c r="W206" s="13"/>
      <c r="X206" s="13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</row>
    <row r="207" spans="1:256" s="32" customFormat="1" ht="12.75" customHeight="1">
      <c r="A207" s="27">
        <v>6</v>
      </c>
      <c r="B207" s="9" t="s">
        <v>304</v>
      </c>
      <c r="C207" s="10">
        <v>1</v>
      </c>
      <c r="D207" s="9" t="s">
        <v>27</v>
      </c>
      <c r="E207" s="10">
        <v>5</v>
      </c>
      <c r="F207" s="11" t="s">
        <v>337</v>
      </c>
      <c r="G207" s="27">
        <v>2</v>
      </c>
      <c r="H207" s="11" t="s">
        <v>359</v>
      </c>
      <c r="I207" s="12">
        <v>5</v>
      </c>
      <c r="J207" s="9" t="s">
        <v>329</v>
      </c>
      <c r="K207" s="10" t="s">
        <v>60</v>
      </c>
      <c r="L207" s="9" t="s">
        <v>387</v>
      </c>
      <c r="M207" s="10">
        <v>100</v>
      </c>
      <c r="N207" s="28" t="s">
        <v>134</v>
      </c>
      <c r="O207" s="13">
        <f t="shared" si="9"/>
        <v>105336388</v>
      </c>
      <c r="P207" s="13">
        <f t="shared" si="10"/>
        <v>105336388</v>
      </c>
      <c r="Q207" s="13">
        <v>72003072</v>
      </c>
      <c r="R207" s="13">
        <v>33333316</v>
      </c>
      <c r="S207" s="13"/>
      <c r="T207" s="13"/>
      <c r="U207" s="13">
        <f t="shared" si="11"/>
        <v>0</v>
      </c>
      <c r="V207" s="13"/>
      <c r="W207" s="13"/>
      <c r="X207" s="13"/>
      <c r="Y207" s="14"/>
      <c r="Z207" s="14"/>
      <c r="AA207" s="14"/>
      <c r="AB207" s="14"/>
      <c r="AC207" s="14"/>
      <c r="AD207" s="14"/>
      <c r="AE207" s="14"/>
      <c r="AF207" s="14"/>
      <c r="AG207" s="14"/>
      <c r="AH207" s="14"/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  <c r="AZ207" s="14"/>
      <c r="BA207" s="14"/>
      <c r="BB207" s="14"/>
      <c r="BC207" s="14"/>
      <c r="BD207" s="14"/>
      <c r="BE207" s="14"/>
      <c r="BF207" s="14"/>
      <c r="BG207" s="14"/>
      <c r="BH207" s="14"/>
      <c r="BI207" s="14"/>
      <c r="BJ207" s="14"/>
      <c r="BK207" s="14"/>
      <c r="BL207" s="14"/>
      <c r="BM207" s="14"/>
      <c r="BN207" s="14"/>
      <c r="BO207" s="14"/>
      <c r="BP207" s="14"/>
      <c r="BQ207" s="14"/>
      <c r="BR207" s="14"/>
      <c r="BS207" s="14"/>
      <c r="BT207" s="14"/>
      <c r="BU207" s="14"/>
      <c r="BV207" s="14"/>
      <c r="BW207" s="14"/>
      <c r="BX207" s="14"/>
      <c r="BY207" s="14"/>
      <c r="BZ207" s="14"/>
      <c r="CA207" s="14"/>
      <c r="CB207" s="14"/>
      <c r="CC207" s="14"/>
      <c r="CD207" s="14"/>
      <c r="CE207" s="14"/>
      <c r="CF207" s="14"/>
      <c r="CG207" s="14"/>
      <c r="CH207" s="14"/>
      <c r="CI207" s="14"/>
      <c r="CJ207" s="14"/>
      <c r="CK207" s="14"/>
      <c r="CL207" s="14"/>
      <c r="CM207" s="14"/>
      <c r="CN207" s="14"/>
      <c r="CO207" s="14"/>
      <c r="CP207" s="14"/>
      <c r="CQ207" s="14"/>
      <c r="CR207" s="14"/>
      <c r="CS207" s="14"/>
      <c r="CT207" s="14"/>
      <c r="CU207" s="14"/>
      <c r="CV207" s="14"/>
      <c r="CW207" s="14"/>
      <c r="CX207" s="14"/>
      <c r="CY207" s="14"/>
      <c r="CZ207" s="14"/>
      <c r="DA207" s="14"/>
      <c r="DB207" s="14"/>
      <c r="DC207" s="14"/>
      <c r="DD207" s="14"/>
      <c r="DE207" s="14"/>
      <c r="DF207" s="14"/>
      <c r="DG207" s="14"/>
      <c r="DH207" s="14"/>
      <c r="DI207" s="14"/>
      <c r="DJ207" s="14"/>
      <c r="DK207" s="14"/>
      <c r="DL207" s="14"/>
      <c r="DM207" s="14"/>
      <c r="DN207" s="14"/>
      <c r="DO207" s="14"/>
      <c r="DP207" s="14"/>
      <c r="DQ207" s="14"/>
      <c r="DR207" s="14"/>
      <c r="DS207" s="14"/>
      <c r="DT207" s="14"/>
      <c r="DU207" s="14"/>
      <c r="DV207" s="14"/>
      <c r="DW207" s="14"/>
      <c r="DX207" s="14"/>
      <c r="DY207" s="14"/>
      <c r="DZ207" s="14"/>
      <c r="EA207" s="14"/>
      <c r="EB207" s="14"/>
      <c r="EC207" s="14"/>
      <c r="ED207" s="14"/>
      <c r="EE207" s="14"/>
      <c r="EF207" s="14"/>
      <c r="EG207" s="14"/>
      <c r="EH207" s="14"/>
      <c r="EI207" s="14"/>
      <c r="EJ207" s="14"/>
      <c r="EK207" s="14"/>
      <c r="EL207" s="14"/>
      <c r="EM207" s="14"/>
      <c r="EN207" s="14"/>
      <c r="EO207" s="14"/>
      <c r="EP207" s="14"/>
      <c r="EQ207" s="14"/>
      <c r="ER207" s="14"/>
      <c r="ES207" s="14"/>
      <c r="ET207" s="14"/>
      <c r="EU207" s="14"/>
      <c r="EV207" s="14"/>
      <c r="EW207" s="14"/>
      <c r="EX207" s="14"/>
      <c r="EY207" s="14"/>
      <c r="EZ207" s="14"/>
      <c r="FA207" s="14"/>
      <c r="FB207" s="14"/>
      <c r="FC207" s="14"/>
      <c r="FD207" s="14"/>
      <c r="FE207" s="14"/>
      <c r="FF207" s="14"/>
      <c r="FG207" s="14"/>
      <c r="FH207" s="14"/>
      <c r="FI207" s="14"/>
      <c r="FJ207" s="14"/>
      <c r="FK207" s="14"/>
      <c r="FL207" s="14"/>
      <c r="FM207" s="14"/>
      <c r="FN207" s="14"/>
      <c r="FO207" s="14"/>
      <c r="FP207" s="14"/>
      <c r="FQ207" s="14"/>
      <c r="FR207" s="14"/>
      <c r="FS207" s="14"/>
      <c r="FT207" s="14"/>
      <c r="FU207" s="14"/>
      <c r="FV207" s="14"/>
      <c r="FW207" s="14"/>
      <c r="FX207" s="14"/>
      <c r="FY207" s="14"/>
      <c r="FZ207" s="14"/>
      <c r="GA207" s="14"/>
      <c r="GB207" s="14"/>
      <c r="GC207" s="14"/>
      <c r="GD207" s="14"/>
      <c r="GE207" s="14"/>
      <c r="GF207" s="14"/>
      <c r="GG207" s="14"/>
      <c r="GH207" s="14"/>
      <c r="GI207" s="14"/>
      <c r="GJ207" s="14"/>
      <c r="GK207" s="14"/>
      <c r="GL207" s="14"/>
      <c r="GM207" s="14"/>
      <c r="GN207" s="14"/>
      <c r="GO207" s="14"/>
      <c r="GP207" s="14"/>
      <c r="GQ207" s="14"/>
      <c r="GR207" s="14"/>
      <c r="GS207" s="14"/>
      <c r="GT207" s="14"/>
      <c r="GU207" s="14"/>
      <c r="GV207" s="14"/>
      <c r="GW207" s="14"/>
      <c r="GX207" s="14"/>
      <c r="GY207" s="14"/>
      <c r="GZ207" s="14"/>
      <c r="HA207" s="14"/>
      <c r="HB207" s="14"/>
      <c r="HC207" s="14"/>
      <c r="HD207" s="14"/>
      <c r="HE207" s="14"/>
      <c r="HF207" s="14"/>
      <c r="HG207" s="14"/>
      <c r="HH207" s="14"/>
      <c r="HI207" s="14"/>
      <c r="HJ207" s="14"/>
      <c r="HK207" s="14"/>
      <c r="HL207" s="14"/>
      <c r="HM207" s="14"/>
      <c r="HN207" s="14"/>
      <c r="HO207" s="14"/>
      <c r="HP207" s="14"/>
      <c r="HQ207" s="14"/>
      <c r="HR207" s="14"/>
      <c r="HS207" s="14"/>
      <c r="HT207" s="14"/>
      <c r="HU207" s="14"/>
      <c r="HV207" s="14"/>
      <c r="HW207" s="14"/>
      <c r="HX207" s="14"/>
      <c r="HY207" s="14"/>
      <c r="HZ207" s="14"/>
      <c r="IA207" s="14"/>
      <c r="IB207" s="14"/>
      <c r="IC207" s="14"/>
      <c r="ID207" s="14"/>
      <c r="IE207" s="14"/>
      <c r="IF207" s="14"/>
      <c r="IG207" s="14"/>
      <c r="IH207" s="14"/>
      <c r="II207" s="14"/>
      <c r="IJ207" s="14"/>
      <c r="IK207" s="14"/>
      <c r="IL207" s="14"/>
      <c r="IM207" s="14"/>
      <c r="IN207" s="14"/>
      <c r="IO207" s="14"/>
      <c r="IP207" s="14"/>
      <c r="IQ207" s="14"/>
      <c r="IR207" s="14"/>
      <c r="IS207" s="14"/>
      <c r="IT207" s="14"/>
      <c r="IU207" s="14"/>
      <c r="IV207" s="14"/>
    </row>
    <row r="208" spans="1:256" s="32" customFormat="1" ht="12.75" customHeight="1">
      <c r="A208" s="27">
        <v>6</v>
      </c>
      <c r="B208" s="9" t="s">
        <v>304</v>
      </c>
      <c r="C208" s="10">
        <v>1</v>
      </c>
      <c r="D208" s="9" t="s">
        <v>27</v>
      </c>
      <c r="E208" s="10">
        <v>5</v>
      </c>
      <c r="F208" s="11" t="s">
        <v>337</v>
      </c>
      <c r="G208" s="27">
        <v>2</v>
      </c>
      <c r="H208" s="11" t="s">
        <v>359</v>
      </c>
      <c r="I208" s="12">
        <v>5</v>
      </c>
      <c r="J208" s="9" t="s">
        <v>329</v>
      </c>
      <c r="K208" s="10" t="s">
        <v>60</v>
      </c>
      <c r="L208" s="9" t="s">
        <v>387</v>
      </c>
      <c r="M208" s="10">
        <v>200</v>
      </c>
      <c r="N208" s="28" t="s">
        <v>388</v>
      </c>
      <c r="O208" s="13">
        <f t="shared" si="9"/>
        <v>92579920</v>
      </c>
      <c r="P208" s="13">
        <f t="shared" si="10"/>
        <v>92579920</v>
      </c>
      <c r="Q208" s="13">
        <v>53638772</v>
      </c>
      <c r="R208" s="13">
        <v>38941148</v>
      </c>
      <c r="S208" s="13"/>
      <c r="T208" s="13"/>
      <c r="U208" s="13">
        <f t="shared" si="11"/>
        <v>0</v>
      </c>
      <c r="V208" s="13"/>
      <c r="W208" s="13"/>
      <c r="X208" s="13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4"/>
      <c r="BJ208" s="14"/>
      <c r="BK208" s="14"/>
      <c r="BL208" s="14"/>
      <c r="BM208" s="14"/>
      <c r="BN208" s="14"/>
      <c r="BO208" s="14"/>
      <c r="BP208" s="14"/>
      <c r="BQ208" s="14"/>
      <c r="BR208" s="14"/>
      <c r="BS208" s="14"/>
      <c r="BT208" s="14"/>
      <c r="BU208" s="14"/>
      <c r="BV208" s="14"/>
      <c r="BW208" s="14"/>
      <c r="BX208" s="14"/>
      <c r="BY208" s="14"/>
      <c r="BZ208" s="14"/>
      <c r="CA208" s="14"/>
      <c r="CB208" s="14"/>
      <c r="CC208" s="14"/>
      <c r="CD208" s="14"/>
      <c r="CE208" s="14"/>
      <c r="CF208" s="14"/>
      <c r="CG208" s="14"/>
      <c r="CH208" s="14"/>
      <c r="CI208" s="14"/>
      <c r="CJ208" s="14"/>
      <c r="CK208" s="14"/>
      <c r="CL208" s="14"/>
      <c r="CM208" s="14"/>
      <c r="CN208" s="14"/>
      <c r="CO208" s="14"/>
      <c r="CP208" s="14"/>
      <c r="CQ208" s="14"/>
      <c r="CR208" s="14"/>
      <c r="CS208" s="14"/>
      <c r="CT208" s="14"/>
      <c r="CU208" s="14"/>
      <c r="CV208" s="14"/>
      <c r="CW208" s="14"/>
      <c r="CX208" s="14"/>
      <c r="CY208" s="14"/>
      <c r="CZ208" s="14"/>
      <c r="DA208" s="14"/>
      <c r="DB208" s="14"/>
      <c r="DC208" s="14"/>
      <c r="DD208" s="14"/>
      <c r="DE208" s="14"/>
      <c r="DF208" s="14"/>
      <c r="DG208" s="14"/>
      <c r="DH208" s="14"/>
      <c r="DI208" s="14"/>
      <c r="DJ208" s="14"/>
      <c r="DK208" s="14"/>
      <c r="DL208" s="14"/>
      <c r="DM208" s="14"/>
      <c r="DN208" s="14"/>
      <c r="DO208" s="14"/>
      <c r="DP208" s="14"/>
      <c r="DQ208" s="14"/>
      <c r="DR208" s="14"/>
      <c r="DS208" s="14"/>
      <c r="DT208" s="14"/>
      <c r="DU208" s="14"/>
      <c r="DV208" s="14"/>
      <c r="DW208" s="14"/>
      <c r="DX208" s="14"/>
      <c r="DY208" s="14"/>
      <c r="DZ208" s="14"/>
      <c r="EA208" s="14"/>
      <c r="EB208" s="14"/>
      <c r="EC208" s="14"/>
      <c r="ED208" s="14"/>
      <c r="EE208" s="14"/>
      <c r="EF208" s="14"/>
      <c r="EG208" s="14"/>
      <c r="EH208" s="14"/>
      <c r="EI208" s="14"/>
      <c r="EJ208" s="14"/>
      <c r="EK208" s="14"/>
      <c r="EL208" s="14"/>
      <c r="EM208" s="14"/>
      <c r="EN208" s="14"/>
      <c r="EO208" s="14"/>
      <c r="EP208" s="14"/>
      <c r="EQ208" s="14"/>
      <c r="ER208" s="14"/>
      <c r="ES208" s="14"/>
      <c r="ET208" s="14"/>
      <c r="EU208" s="14"/>
      <c r="EV208" s="14"/>
      <c r="EW208" s="14"/>
      <c r="EX208" s="14"/>
      <c r="EY208" s="14"/>
      <c r="EZ208" s="14"/>
      <c r="FA208" s="14"/>
      <c r="FB208" s="14"/>
      <c r="FC208" s="14"/>
      <c r="FD208" s="14"/>
      <c r="FE208" s="14"/>
      <c r="FF208" s="14"/>
      <c r="FG208" s="14"/>
      <c r="FH208" s="14"/>
      <c r="FI208" s="14"/>
      <c r="FJ208" s="14"/>
      <c r="FK208" s="14"/>
      <c r="FL208" s="14"/>
      <c r="FM208" s="14"/>
      <c r="FN208" s="14"/>
      <c r="FO208" s="14"/>
      <c r="FP208" s="14"/>
      <c r="FQ208" s="14"/>
      <c r="FR208" s="14"/>
      <c r="FS208" s="14"/>
      <c r="FT208" s="14"/>
      <c r="FU208" s="14"/>
      <c r="FV208" s="14"/>
      <c r="FW208" s="14"/>
      <c r="FX208" s="14"/>
      <c r="FY208" s="14"/>
      <c r="FZ208" s="14"/>
      <c r="GA208" s="14"/>
      <c r="GB208" s="14"/>
      <c r="GC208" s="14"/>
      <c r="GD208" s="14"/>
      <c r="GE208" s="14"/>
      <c r="GF208" s="14"/>
      <c r="GG208" s="14"/>
      <c r="GH208" s="14"/>
      <c r="GI208" s="14"/>
      <c r="GJ208" s="14"/>
      <c r="GK208" s="14"/>
      <c r="GL208" s="14"/>
      <c r="GM208" s="14"/>
      <c r="GN208" s="14"/>
      <c r="GO208" s="14"/>
      <c r="GP208" s="14"/>
      <c r="GQ208" s="14"/>
      <c r="GR208" s="14"/>
      <c r="GS208" s="14"/>
      <c r="GT208" s="14"/>
      <c r="GU208" s="14"/>
      <c r="GV208" s="14"/>
      <c r="GW208" s="14"/>
      <c r="GX208" s="14"/>
      <c r="GY208" s="14"/>
      <c r="GZ208" s="14"/>
      <c r="HA208" s="14"/>
      <c r="HB208" s="14"/>
      <c r="HC208" s="14"/>
      <c r="HD208" s="14"/>
      <c r="HE208" s="14"/>
      <c r="HF208" s="14"/>
      <c r="HG208" s="14"/>
      <c r="HH208" s="14"/>
      <c r="HI208" s="14"/>
      <c r="HJ208" s="14"/>
      <c r="HK208" s="14"/>
      <c r="HL208" s="14"/>
      <c r="HM208" s="14"/>
      <c r="HN208" s="14"/>
      <c r="HO208" s="14"/>
      <c r="HP208" s="14"/>
      <c r="HQ208" s="14"/>
      <c r="HR208" s="14"/>
      <c r="HS208" s="14"/>
      <c r="HT208" s="14"/>
      <c r="HU208" s="14"/>
      <c r="HV208" s="14"/>
      <c r="HW208" s="14"/>
      <c r="HX208" s="14"/>
      <c r="HY208" s="14"/>
      <c r="HZ208" s="14"/>
      <c r="IA208" s="14"/>
      <c r="IB208" s="14"/>
      <c r="IC208" s="14"/>
      <c r="ID208" s="14"/>
      <c r="IE208" s="14"/>
      <c r="IF208" s="14"/>
      <c r="IG208" s="14"/>
      <c r="IH208" s="14"/>
      <c r="II208" s="14"/>
      <c r="IJ208" s="14"/>
      <c r="IK208" s="14"/>
      <c r="IL208" s="14"/>
      <c r="IM208" s="14"/>
      <c r="IN208" s="14"/>
      <c r="IO208" s="14"/>
      <c r="IP208" s="14"/>
      <c r="IQ208" s="14"/>
      <c r="IR208" s="14"/>
      <c r="IS208" s="14"/>
      <c r="IT208" s="14"/>
      <c r="IU208" s="14"/>
      <c r="IV208" s="14"/>
    </row>
    <row r="209" spans="1:256" s="32" customFormat="1" ht="12.75" customHeight="1">
      <c r="A209" s="27">
        <v>6</v>
      </c>
      <c r="B209" s="9" t="s">
        <v>304</v>
      </c>
      <c r="C209" s="10">
        <v>1</v>
      </c>
      <c r="D209" s="9" t="s">
        <v>27</v>
      </c>
      <c r="E209" s="10">
        <v>5</v>
      </c>
      <c r="F209" s="11" t="s">
        <v>337</v>
      </c>
      <c r="G209" s="27">
        <v>2</v>
      </c>
      <c r="H209" s="11" t="s">
        <v>359</v>
      </c>
      <c r="I209" s="12">
        <v>5</v>
      </c>
      <c r="J209" s="9" t="s">
        <v>329</v>
      </c>
      <c r="K209" s="10" t="s">
        <v>60</v>
      </c>
      <c r="L209" s="9" t="s">
        <v>387</v>
      </c>
      <c r="M209" s="10">
        <v>210</v>
      </c>
      <c r="N209" s="28" t="s">
        <v>389</v>
      </c>
      <c r="O209" s="13">
        <f t="shared" si="9"/>
        <v>100566932</v>
      </c>
      <c r="P209" s="13">
        <f t="shared" si="10"/>
        <v>100566932</v>
      </c>
      <c r="Q209" s="13">
        <v>68494348</v>
      </c>
      <c r="R209" s="13">
        <v>32072584</v>
      </c>
      <c r="S209" s="13"/>
      <c r="T209" s="13"/>
      <c r="U209" s="13">
        <f t="shared" si="11"/>
        <v>0</v>
      </c>
      <c r="V209" s="13"/>
      <c r="W209" s="13"/>
      <c r="X209" s="13"/>
      <c r="Y209" s="14"/>
      <c r="Z209" s="14"/>
      <c r="AA209" s="14"/>
      <c r="AB209" s="14"/>
      <c r="AC209" s="14"/>
      <c r="AD209" s="14"/>
      <c r="AE209" s="14"/>
      <c r="AF209" s="14"/>
      <c r="AG209" s="14"/>
      <c r="AH209" s="14"/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  <c r="AZ209" s="14"/>
      <c r="BA209" s="14"/>
      <c r="BB209" s="14"/>
      <c r="BC209" s="14"/>
      <c r="BD209" s="14"/>
      <c r="BE209" s="14"/>
      <c r="BF209" s="14"/>
      <c r="BG209" s="14"/>
      <c r="BH209" s="14"/>
      <c r="BI209" s="14"/>
      <c r="BJ209" s="14"/>
      <c r="BK209" s="14"/>
      <c r="BL209" s="14"/>
      <c r="BM209" s="14"/>
      <c r="BN209" s="14"/>
      <c r="BO209" s="14"/>
      <c r="BP209" s="14"/>
      <c r="BQ209" s="14"/>
      <c r="BR209" s="14"/>
      <c r="BS209" s="14"/>
      <c r="BT209" s="14"/>
      <c r="BU209" s="14"/>
      <c r="BV209" s="14"/>
      <c r="BW209" s="14"/>
      <c r="BX209" s="14"/>
      <c r="BY209" s="14"/>
      <c r="BZ209" s="14"/>
      <c r="CA209" s="14"/>
      <c r="CB209" s="14"/>
      <c r="CC209" s="14"/>
      <c r="CD209" s="14"/>
      <c r="CE209" s="14"/>
      <c r="CF209" s="14"/>
      <c r="CG209" s="14"/>
      <c r="CH209" s="14"/>
      <c r="CI209" s="14"/>
      <c r="CJ209" s="14"/>
      <c r="CK209" s="14"/>
      <c r="CL209" s="14"/>
      <c r="CM209" s="14"/>
      <c r="CN209" s="14"/>
      <c r="CO209" s="14"/>
      <c r="CP209" s="14"/>
      <c r="CQ209" s="14"/>
      <c r="CR209" s="14"/>
      <c r="CS209" s="14"/>
      <c r="CT209" s="14"/>
      <c r="CU209" s="14"/>
      <c r="CV209" s="14"/>
      <c r="CW209" s="14"/>
      <c r="CX209" s="14"/>
      <c r="CY209" s="14"/>
      <c r="CZ209" s="14"/>
      <c r="DA209" s="14"/>
      <c r="DB209" s="14"/>
      <c r="DC209" s="14"/>
      <c r="DD209" s="14"/>
      <c r="DE209" s="14"/>
      <c r="DF209" s="14"/>
      <c r="DG209" s="14"/>
      <c r="DH209" s="14"/>
      <c r="DI209" s="14"/>
      <c r="DJ209" s="14"/>
      <c r="DK209" s="14"/>
      <c r="DL209" s="14"/>
      <c r="DM209" s="14"/>
      <c r="DN209" s="14"/>
      <c r="DO209" s="14"/>
      <c r="DP209" s="14"/>
      <c r="DQ209" s="14"/>
      <c r="DR209" s="14"/>
      <c r="DS209" s="14"/>
      <c r="DT209" s="14"/>
      <c r="DU209" s="14"/>
      <c r="DV209" s="14"/>
      <c r="DW209" s="14"/>
      <c r="DX209" s="14"/>
      <c r="DY209" s="14"/>
      <c r="DZ209" s="14"/>
      <c r="EA209" s="14"/>
      <c r="EB209" s="14"/>
      <c r="EC209" s="14"/>
      <c r="ED209" s="14"/>
      <c r="EE209" s="14"/>
      <c r="EF209" s="14"/>
      <c r="EG209" s="14"/>
      <c r="EH209" s="14"/>
      <c r="EI209" s="14"/>
      <c r="EJ209" s="14"/>
      <c r="EK209" s="14"/>
      <c r="EL209" s="14"/>
      <c r="EM209" s="14"/>
      <c r="EN209" s="14"/>
      <c r="EO209" s="14"/>
      <c r="EP209" s="14"/>
      <c r="EQ209" s="14"/>
      <c r="ER209" s="14"/>
      <c r="ES209" s="14"/>
      <c r="ET209" s="14"/>
      <c r="EU209" s="14"/>
      <c r="EV209" s="14"/>
      <c r="EW209" s="14"/>
      <c r="EX209" s="14"/>
      <c r="EY209" s="14"/>
      <c r="EZ209" s="14"/>
      <c r="FA209" s="14"/>
      <c r="FB209" s="14"/>
      <c r="FC209" s="14"/>
      <c r="FD209" s="14"/>
      <c r="FE209" s="14"/>
      <c r="FF209" s="14"/>
      <c r="FG209" s="14"/>
      <c r="FH209" s="14"/>
      <c r="FI209" s="14"/>
      <c r="FJ209" s="14"/>
      <c r="FK209" s="14"/>
      <c r="FL209" s="14"/>
      <c r="FM209" s="14"/>
      <c r="FN209" s="14"/>
      <c r="FO209" s="14"/>
      <c r="FP209" s="14"/>
      <c r="FQ209" s="14"/>
      <c r="FR209" s="14"/>
      <c r="FS209" s="14"/>
      <c r="FT209" s="14"/>
      <c r="FU209" s="14"/>
      <c r="FV209" s="14"/>
      <c r="FW209" s="14"/>
      <c r="FX209" s="14"/>
      <c r="FY209" s="14"/>
      <c r="FZ209" s="14"/>
      <c r="GA209" s="14"/>
      <c r="GB209" s="14"/>
      <c r="GC209" s="14"/>
      <c r="GD209" s="14"/>
      <c r="GE209" s="14"/>
      <c r="GF209" s="14"/>
      <c r="GG209" s="14"/>
      <c r="GH209" s="14"/>
      <c r="GI209" s="14"/>
      <c r="GJ209" s="14"/>
      <c r="GK209" s="14"/>
      <c r="GL209" s="14"/>
      <c r="GM209" s="14"/>
      <c r="GN209" s="14"/>
      <c r="GO209" s="14"/>
      <c r="GP209" s="14"/>
      <c r="GQ209" s="14"/>
      <c r="GR209" s="14"/>
      <c r="GS209" s="14"/>
      <c r="GT209" s="14"/>
      <c r="GU209" s="14"/>
      <c r="GV209" s="14"/>
      <c r="GW209" s="14"/>
      <c r="GX209" s="14"/>
      <c r="GY209" s="14"/>
      <c r="GZ209" s="14"/>
      <c r="HA209" s="14"/>
      <c r="HB209" s="14"/>
      <c r="HC209" s="14"/>
      <c r="HD209" s="14"/>
      <c r="HE209" s="14"/>
      <c r="HF209" s="14"/>
      <c r="HG209" s="14"/>
      <c r="HH209" s="14"/>
      <c r="HI209" s="14"/>
      <c r="HJ209" s="14"/>
      <c r="HK209" s="14"/>
      <c r="HL209" s="14"/>
      <c r="HM209" s="14"/>
      <c r="HN209" s="14"/>
      <c r="HO209" s="14"/>
      <c r="HP209" s="14"/>
      <c r="HQ209" s="14"/>
      <c r="HR209" s="14"/>
      <c r="HS209" s="14"/>
      <c r="HT209" s="14"/>
      <c r="HU209" s="14"/>
      <c r="HV209" s="14"/>
      <c r="HW209" s="14"/>
      <c r="HX209" s="14"/>
      <c r="HY209" s="14"/>
      <c r="HZ209" s="14"/>
      <c r="IA209" s="14"/>
      <c r="IB209" s="14"/>
      <c r="IC209" s="14"/>
      <c r="ID209" s="14"/>
      <c r="IE209" s="14"/>
      <c r="IF209" s="14"/>
      <c r="IG209" s="14"/>
      <c r="IH209" s="14"/>
      <c r="II209" s="14"/>
      <c r="IJ209" s="14"/>
      <c r="IK209" s="14"/>
      <c r="IL209" s="14"/>
      <c r="IM209" s="14"/>
      <c r="IN209" s="14"/>
      <c r="IO209" s="14"/>
      <c r="IP209" s="14"/>
      <c r="IQ209" s="14"/>
      <c r="IR209" s="14"/>
      <c r="IS209" s="14"/>
      <c r="IT209" s="14"/>
      <c r="IU209" s="14"/>
      <c r="IV209" s="14"/>
    </row>
    <row r="210" spans="1:256" s="32" customFormat="1" ht="12.75" customHeight="1">
      <c r="A210" s="27">
        <v>6</v>
      </c>
      <c r="B210" s="9" t="s">
        <v>304</v>
      </c>
      <c r="C210" s="10">
        <v>1</v>
      </c>
      <c r="D210" s="9" t="s">
        <v>27</v>
      </c>
      <c r="E210" s="10">
        <v>5</v>
      </c>
      <c r="F210" s="11" t="s">
        <v>337</v>
      </c>
      <c r="G210" s="27">
        <v>2</v>
      </c>
      <c r="H210" s="11" t="s">
        <v>359</v>
      </c>
      <c r="I210" s="12">
        <v>5</v>
      </c>
      <c r="J210" s="9" t="s">
        <v>329</v>
      </c>
      <c r="K210" s="10" t="s">
        <v>60</v>
      </c>
      <c r="L210" s="9" t="s">
        <v>387</v>
      </c>
      <c r="M210" s="10">
        <v>211</v>
      </c>
      <c r="N210" s="28" t="s">
        <v>390</v>
      </c>
      <c r="O210" s="13">
        <f t="shared" si="9"/>
        <v>94926138</v>
      </c>
      <c r="P210" s="13">
        <f t="shared" si="10"/>
        <v>94926138</v>
      </c>
      <c r="Q210" s="13">
        <v>63836409</v>
      </c>
      <c r="R210" s="13">
        <v>31089729</v>
      </c>
      <c r="S210" s="13"/>
      <c r="T210" s="13"/>
      <c r="U210" s="13">
        <f t="shared" si="11"/>
        <v>0</v>
      </c>
      <c r="V210" s="13"/>
      <c r="W210" s="13"/>
      <c r="X210" s="13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  <c r="AZ210" s="14"/>
      <c r="BA210" s="14"/>
      <c r="BB210" s="14"/>
      <c r="BC210" s="14"/>
      <c r="BD210" s="14"/>
      <c r="BE210" s="14"/>
      <c r="BF210" s="14"/>
      <c r="BG210" s="14"/>
      <c r="BH210" s="14"/>
      <c r="BI210" s="14"/>
      <c r="BJ210" s="14"/>
      <c r="BK210" s="14"/>
      <c r="BL210" s="14"/>
      <c r="BM210" s="14"/>
      <c r="BN210" s="14"/>
      <c r="BO210" s="14"/>
      <c r="BP210" s="14"/>
      <c r="BQ210" s="14"/>
      <c r="BR210" s="14"/>
      <c r="BS210" s="14"/>
      <c r="BT210" s="14"/>
      <c r="BU210" s="14"/>
      <c r="BV210" s="14"/>
      <c r="BW210" s="14"/>
      <c r="BX210" s="14"/>
      <c r="BY210" s="14"/>
      <c r="BZ210" s="14"/>
      <c r="CA210" s="14"/>
      <c r="CB210" s="14"/>
      <c r="CC210" s="14"/>
      <c r="CD210" s="14"/>
      <c r="CE210" s="14"/>
      <c r="CF210" s="14"/>
      <c r="CG210" s="14"/>
      <c r="CH210" s="14"/>
      <c r="CI210" s="14"/>
      <c r="CJ210" s="14"/>
      <c r="CK210" s="14"/>
      <c r="CL210" s="14"/>
      <c r="CM210" s="14"/>
      <c r="CN210" s="14"/>
      <c r="CO210" s="14"/>
      <c r="CP210" s="14"/>
      <c r="CQ210" s="14"/>
      <c r="CR210" s="14"/>
      <c r="CS210" s="14"/>
      <c r="CT210" s="14"/>
      <c r="CU210" s="14"/>
      <c r="CV210" s="14"/>
      <c r="CW210" s="14"/>
      <c r="CX210" s="14"/>
      <c r="CY210" s="14"/>
      <c r="CZ210" s="14"/>
      <c r="DA210" s="14"/>
      <c r="DB210" s="14"/>
      <c r="DC210" s="14"/>
      <c r="DD210" s="14"/>
      <c r="DE210" s="14"/>
      <c r="DF210" s="14"/>
      <c r="DG210" s="14"/>
      <c r="DH210" s="14"/>
      <c r="DI210" s="14"/>
      <c r="DJ210" s="14"/>
      <c r="DK210" s="14"/>
      <c r="DL210" s="14"/>
      <c r="DM210" s="14"/>
      <c r="DN210" s="14"/>
      <c r="DO210" s="14"/>
      <c r="DP210" s="14"/>
      <c r="DQ210" s="14"/>
      <c r="DR210" s="14"/>
      <c r="DS210" s="14"/>
      <c r="DT210" s="14"/>
      <c r="DU210" s="14"/>
      <c r="DV210" s="14"/>
      <c r="DW210" s="14"/>
      <c r="DX210" s="14"/>
      <c r="DY210" s="14"/>
      <c r="DZ210" s="14"/>
      <c r="EA210" s="14"/>
      <c r="EB210" s="14"/>
      <c r="EC210" s="14"/>
      <c r="ED210" s="14"/>
      <c r="EE210" s="14"/>
      <c r="EF210" s="14"/>
      <c r="EG210" s="14"/>
      <c r="EH210" s="14"/>
      <c r="EI210" s="14"/>
      <c r="EJ210" s="14"/>
      <c r="EK210" s="14"/>
      <c r="EL210" s="14"/>
      <c r="EM210" s="14"/>
      <c r="EN210" s="14"/>
      <c r="EO210" s="14"/>
      <c r="EP210" s="14"/>
      <c r="EQ210" s="14"/>
      <c r="ER210" s="14"/>
      <c r="ES210" s="14"/>
      <c r="ET210" s="14"/>
      <c r="EU210" s="14"/>
      <c r="EV210" s="14"/>
      <c r="EW210" s="14"/>
      <c r="EX210" s="14"/>
      <c r="EY210" s="14"/>
      <c r="EZ210" s="14"/>
      <c r="FA210" s="14"/>
      <c r="FB210" s="14"/>
      <c r="FC210" s="14"/>
      <c r="FD210" s="14"/>
      <c r="FE210" s="14"/>
      <c r="FF210" s="14"/>
      <c r="FG210" s="14"/>
      <c r="FH210" s="14"/>
      <c r="FI210" s="14"/>
      <c r="FJ210" s="14"/>
      <c r="FK210" s="14"/>
      <c r="FL210" s="14"/>
      <c r="FM210" s="14"/>
      <c r="FN210" s="14"/>
      <c r="FO210" s="14"/>
      <c r="FP210" s="14"/>
      <c r="FQ210" s="14"/>
      <c r="FR210" s="14"/>
      <c r="FS210" s="14"/>
      <c r="FT210" s="14"/>
      <c r="FU210" s="14"/>
      <c r="FV210" s="14"/>
      <c r="FW210" s="14"/>
      <c r="FX210" s="14"/>
      <c r="FY210" s="14"/>
      <c r="FZ210" s="14"/>
      <c r="GA210" s="14"/>
      <c r="GB210" s="14"/>
      <c r="GC210" s="14"/>
      <c r="GD210" s="14"/>
      <c r="GE210" s="14"/>
      <c r="GF210" s="14"/>
      <c r="GG210" s="14"/>
      <c r="GH210" s="14"/>
      <c r="GI210" s="14"/>
      <c r="GJ210" s="14"/>
      <c r="GK210" s="14"/>
      <c r="GL210" s="14"/>
      <c r="GM210" s="14"/>
      <c r="GN210" s="14"/>
      <c r="GO210" s="14"/>
      <c r="GP210" s="14"/>
      <c r="GQ210" s="14"/>
      <c r="GR210" s="14"/>
      <c r="GS210" s="14"/>
      <c r="GT210" s="14"/>
      <c r="GU210" s="14"/>
      <c r="GV210" s="14"/>
      <c r="GW210" s="14"/>
      <c r="GX210" s="14"/>
      <c r="GY210" s="14"/>
      <c r="GZ210" s="14"/>
      <c r="HA210" s="14"/>
      <c r="HB210" s="14"/>
      <c r="HC210" s="14"/>
      <c r="HD210" s="14"/>
      <c r="HE210" s="14"/>
      <c r="HF210" s="14"/>
      <c r="HG210" s="14"/>
      <c r="HH210" s="14"/>
      <c r="HI210" s="14"/>
      <c r="HJ210" s="14"/>
      <c r="HK210" s="14"/>
      <c r="HL210" s="14"/>
      <c r="HM210" s="14"/>
      <c r="HN210" s="14"/>
      <c r="HO210" s="14"/>
      <c r="HP210" s="14"/>
      <c r="HQ210" s="14"/>
      <c r="HR210" s="14"/>
      <c r="HS210" s="14"/>
      <c r="HT210" s="14"/>
      <c r="HU210" s="14"/>
      <c r="HV210" s="14"/>
      <c r="HW210" s="14"/>
      <c r="HX210" s="14"/>
      <c r="HY210" s="14"/>
      <c r="HZ210" s="14"/>
      <c r="IA210" s="14"/>
      <c r="IB210" s="14"/>
      <c r="IC210" s="14"/>
      <c r="ID210" s="14"/>
      <c r="IE210" s="14"/>
      <c r="IF210" s="14"/>
      <c r="IG210" s="14"/>
      <c r="IH210" s="14"/>
      <c r="II210" s="14"/>
      <c r="IJ210" s="14"/>
      <c r="IK210" s="14"/>
      <c r="IL210" s="14"/>
      <c r="IM210" s="14"/>
      <c r="IN210" s="14"/>
      <c r="IO210" s="14"/>
      <c r="IP210" s="14"/>
      <c r="IQ210" s="14"/>
      <c r="IR210" s="14"/>
      <c r="IS210" s="14"/>
      <c r="IT210" s="14"/>
      <c r="IU210" s="14"/>
      <c r="IV210" s="14"/>
    </row>
    <row r="211" spans="1:256" s="32" customFormat="1" ht="12.75" customHeight="1">
      <c r="A211" s="27">
        <v>6</v>
      </c>
      <c r="B211" s="9" t="s">
        <v>304</v>
      </c>
      <c r="C211" s="10">
        <v>1</v>
      </c>
      <c r="D211" s="9" t="s">
        <v>27</v>
      </c>
      <c r="E211" s="10">
        <v>5</v>
      </c>
      <c r="F211" s="11" t="s">
        <v>337</v>
      </c>
      <c r="G211" s="27">
        <v>2</v>
      </c>
      <c r="H211" s="11" t="s">
        <v>359</v>
      </c>
      <c r="I211" s="12">
        <v>5</v>
      </c>
      <c r="J211" s="9" t="s">
        <v>329</v>
      </c>
      <c r="K211" s="10" t="s">
        <v>60</v>
      </c>
      <c r="L211" s="9" t="s">
        <v>387</v>
      </c>
      <c r="M211" s="10">
        <v>215</v>
      </c>
      <c r="N211" s="28" t="s">
        <v>391</v>
      </c>
      <c r="O211" s="13">
        <f t="shared" si="9"/>
        <v>525978812</v>
      </c>
      <c r="P211" s="13">
        <f t="shared" si="10"/>
        <v>525978812</v>
      </c>
      <c r="Q211" s="13">
        <v>27483127</v>
      </c>
      <c r="R211" s="13">
        <v>498495685</v>
      </c>
      <c r="S211" s="13"/>
      <c r="T211" s="13"/>
      <c r="U211" s="13">
        <f t="shared" si="11"/>
        <v>0</v>
      </c>
      <c r="V211" s="13"/>
      <c r="W211" s="13"/>
      <c r="X211" s="13"/>
      <c r="Y211" s="14"/>
      <c r="Z211" s="14"/>
      <c r="AA211" s="14"/>
      <c r="AB211" s="14"/>
      <c r="AC211" s="14"/>
      <c r="AD211" s="14"/>
      <c r="AE211" s="14"/>
      <c r="AF211" s="14"/>
      <c r="AG211" s="14"/>
      <c r="AH211" s="14"/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  <c r="AZ211" s="14"/>
      <c r="BA211" s="14"/>
      <c r="BB211" s="14"/>
      <c r="BC211" s="14"/>
      <c r="BD211" s="14"/>
      <c r="BE211" s="14"/>
      <c r="BF211" s="14"/>
      <c r="BG211" s="14"/>
      <c r="BH211" s="14"/>
      <c r="BI211" s="14"/>
      <c r="BJ211" s="14"/>
      <c r="BK211" s="14"/>
      <c r="BL211" s="14"/>
      <c r="BM211" s="14"/>
      <c r="BN211" s="14"/>
      <c r="BO211" s="14"/>
      <c r="BP211" s="14"/>
      <c r="BQ211" s="14"/>
      <c r="BR211" s="14"/>
      <c r="BS211" s="14"/>
      <c r="BT211" s="14"/>
      <c r="BU211" s="14"/>
      <c r="BV211" s="14"/>
      <c r="BW211" s="14"/>
      <c r="BX211" s="14"/>
      <c r="BY211" s="14"/>
      <c r="BZ211" s="14"/>
      <c r="CA211" s="14"/>
      <c r="CB211" s="14"/>
      <c r="CC211" s="14"/>
      <c r="CD211" s="14"/>
      <c r="CE211" s="14"/>
      <c r="CF211" s="14"/>
      <c r="CG211" s="14"/>
      <c r="CH211" s="14"/>
      <c r="CI211" s="14"/>
      <c r="CJ211" s="14"/>
      <c r="CK211" s="14"/>
      <c r="CL211" s="14"/>
      <c r="CM211" s="14"/>
      <c r="CN211" s="14"/>
      <c r="CO211" s="14"/>
      <c r="CP211" s="14"/>
      <c r="CQ211" s="14"/>
      <c r="CR211" s="14"/>
      <c r="CS211" s="14"/>
      <c r="CT211" s="14"/>
      <c r="CU211" s="14"/>
      <c r="CV211" s="14"/>
      <c r="CW211" s="14"/>
      <c r="CX211" s="14"/>
      <c r="CY211" s="14"/>
      <c r="CZ211" s="14"/>
      <c r="DA211" s="14"/>
      <c r="DB211" s="14"/>
      <c r="DC211" s="14"/>
      <c r="DD211" s="14"/>
      <c r="DE211" s="14"/>
      <c r="DF211" s="14"/>
      <c r="DG211" s="14"/>
      <c r="DH211" s="14"/>
      <c r="DI211" s="14"/>
      <c r="DJ211" s="14"/>
      <c r="DK211" s="14"/>
      <c r="DL211" s="14"/>
      <c r="DM211" s="14"/>
      <c r="DN211" s="14"/>
      <c r="DO211" s="14"/>
      <c r="DP211" s="14"/>
      <c r="DQ211" s="14"/>
      <c r="DR211" s="14"/>
      <c r="DS211" s="14"/>
      <c r="DT211" s="14"/>
      <c r="DU211" s="14"/>
      <c r="DV211" s="14"/>
      <c r="DW211" s="14"/>
      <c r="DX211" s="14"/>
      <c r="DY211" s="14"/>
      <c r="DZ211" s="14"/>
      <c r="EA211" s="14"/>
      <c r="EB211" s="14"/>
      <c r="EC211" s="14"/>
      <c r="ED211" s="14"/>
      <c r="EE211" s="14"/>
      <c r="EF211" s="14"/>
      <c r="EG211" s="14"/>
      <c r="EH211" s="14"/>
      <c r="EI211" s="14"/>
      <c r="EJ211" s="14"/>
      <c r="EK211" s="14"/>
      <c r="EL211" s="14"/>
      <c r="EM211" s="14"/>
      <c r="EN211" s="14"/>
      <c r="EO211" s="14"/>
      <c r="EP211" s="14"/>
      <c r="EQ211" s="14"/>
      <c r="ER211" s="14"/>
      <c r="ES211" s="14"/>
      <c r="ET211" s="14"/>
      <c r="EU211" s="14"/>
      <c r="EV211" s="14"/>
      <c r="EW211" s="14"/>
      <c r="EX211" s="14"/>
      <c r="EY211" s="14"/>
      <c r="EZ211" s="14"/>
      <c r="FA211" s="14"/>
      <c r="FB211" s="14"/>
      <c r="FC211" s="14"/>
      <c r="FD211" s="14"/>
      <c r="FE211" s="14"/>
      <c r="FF211" s="14"/>
      <c r="FG211" s="14"/>
      <c r="FH211" s="14"/>
      <c r="FI211" s="14"/>
      <c r="FJ211" s="14"/>
      <c r="FK211" s="14"/>
      <c r="FL211" s="14"/>
      <c r="FM211" s="14"/>
      <c r="FN211" s="14"/>
      <c r="FO211" s="14"/>
      <c r="FP211" s="14"/>
      <c r="FQ211" s="14"/>
      <c r="FR211" s="14"/>
      <c r="FS211" s="14"/>
      <c r="FT211" s="14"/>
      <c r="FU211" s="14"/>
      <c r="FV211" s="14"/>
      <c r="FW211" s="14"/>
      <c r="FX211" s="14"/>
      <c r="FY211" s="14"/>
      <c r="FZ211" s="14"/>
      <c r="GA211" s="14"/>
      <c r="GB211" s="14"/>
      <c r="GC211" s="14"/>
      <c r="GD211" s="14"/>
      <c r="GE211" s="14"/>
      <c r="GF211" s="14"/>
      <c r="GG211" s="14"/>
      <c r="GH211" s="14"/>
      <c r="GI211" s="14"/>
      <c r="GJ211" s="14"/>
      <c r="GK211" s="14"/>
      <c r="GL211" s="14"/>
      <c r="GM211" s="14"/>
      <c r="GN211" s="14"/>
      <c r="GO211" s="14"/>
      <c r="GP211" s="14"/>
      <c r="GQ211" s="14"/>
      <c r="GR211" s="14"/>
      <c r="GS211" s="14"/>
      <c r="GT211" s="14"/>
      <c r="GU211" s="14"/>
      <c r="GV211" s="14"/>
      <c r="GW211" s="14"/>
      <c r="GX211" s="14"/>
      <c r="GY211" s="14"/>
      <c r="GZ211" s="14"/>
      <c r="HA211" s="14"/>
      <c r="HB211" s="14"/>
      <c r="HC211" s="14"/>
      <c r="HD211" s="14"/>
      <c r="HE211" s="14"/>
      <c r="HF211" s="14"/>
      <c r="HG211" s="14"/>
      <c r="HH211" s="14"/>
      <c r="HI211" s="14"/>
      <c r="HJ211" s="14"/>
      <c r="HK211" s="14"/>
      <c r="HL211" s="14"/>
      <c r="HM211" s="14"/>
      <c r="HN211" s="14"/>
      <c r="HO211" s="14"/>
      <c r="HP211" s="14"/>
      <c r="HQ211" s="14"/>
      <c r="HR211" s="14"/>
      <c r="HS211" s="14"/>
      <c r="HT211" s="14"/>
      <c r="HU211" s="14"/>
      <c r="HV211" s="14"/>
      <c r="HW211" s="14"/>
      <c r="HX211" s="14"/>
      <c r="HY211" s="14"/>
      <c r="HZ211" s="14"/>
      <c r="IA211" s="14"/>
      <c r="IB211" s="14"/>
      <c r="IC211" s="14"/>
      <c r="ID211" s="14"/>
      <c r="IE211" s="14"/>
      <c r="IF211" s="14"/>
      <c r="IG211" s="14"/>
      <c r="IH211" s="14"/>
      <c r="II211" s="14"/>
      <c r="IJ211" s="14"/>
      <c r="IK211" s="14"/>
      <c r="IL211" s="14"/>
      <c r="IM211" s="14"/>
      <c r="IN211" s="14"/>
      <c r="IO211" s="14"/>
      <c r="IP211" s="14"/>
      <c r="IQ211" s="14"/>
      <c r="IR211" s="14"/>
      <c r="IS211" s="14"/>
      <c r="IT211" s="14"/>
      <c r="IU211" s="14"/>
      <c r="IV211" s="14"/>
    </row>
    <row r="212" spans="1:256" s="32" customFormat="1" ht="12.75" customHeight="1">
      <c r="A212" s="27">
        <v>6</v>
      </c>
      <c r="B212" s="9" t="s">
        <v>304</v>
      </c>
      <c r="C212" s="10">
        <v>1</v>
      </c>
      <c r="D212" s="9" t="s">
        <v>27</v>
      </c>
      <c r="E212" s="10">
        <v>5</v>
      </c>
      <c r="F212" s="11" t="s">
        <v>337</v>
      </c>
      <c r="G212" s="27">
        <v>2</v>
      </c>
      <c r="H212" s="11" t="s">
        <v>359</v>
      </c>
      <c r="I212" s="12">
        <v>5</v>
      </c>
      <c r="J212" s="9" t="s">
        <v>329</v>
      </c>
      <c r="K212" s="10" t="s">
        <v>203</v>
      </c>
      <c r="L212" s="9" t="s">
        <v>392</v>
      </c>
      <c r="M212" s="10">
        <v>114</v>
      </c>
      <c r="N212" s="28" t="s">
        <v>393</v>
      </c>
      <c r="O212" s="13">
        <f t="shared" si="9"/>
        <v>92122213</v>
      </c>
      <c r="P212" s="13">
        <f t="shared" si="10"/>
        <v>92122213</v>
      </c>
      <c r="Q212" s="13">
        <v>53467255</v>
      </c>
      <c r="R212" s="13">
        <v>14169676</v>
      </c>
      <c r="S212" s="13"/>
      <c r="T212" s="13">
        <v>24485282</v>
      </c>
      <c r="U212" s="13">
        <f t="shared" si="11"/>
        <v>0</v>
      </c>
      <c r="V212" s="13"/>
      <c r="W212" s="13"/>
      <c r="X212" s="13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4"/>
      <c r="BJ212" s="14"/>
      <c r="BK212" s="14"/>
      <c r="BL212" s="14"/>
      <c r="BM212" s="14"/>
      <c r="BN212" s="14"/>
      <c r="BO212" s="14"/>
      <c r="BP212" s="14"/>
      <c r="BQ212" s="14"/>
      <c r="BR212" s="14"/>
      <c r="BS212" s="14"/>
      <c r="BT212" s="14"/>
      <c r="BU212" s="14"/>
      <c r="BV212" s="14"/>
      <c r="BW212" s="14"/>
      <c r="BX212" s="14"/>
      <c r="BY212" s="14"/>
      <c r="BZ212" s="14"/>
      <c r="CA212" s="14"/>
      <c r="CB212" s="14"/>
      <c r="CC212" s="14"/>
      <c r="CD212" s="14"/>
      <c r="CE212" s="14"/>
      <c r="CF212" s="14"/>
      <c r="CG212" s="14"/>
      <c r="CH212" s="14"/>
      <c r="CI212" s="14"/>
      <c r="CJ212" s="14"/>
      <c r="CK212" s="14"/>
      <c r="CL212" s="14"/>
      <c r="CM212" s="14"/>
      <c r="CN212" s="14"/>
      <c r="CO212" s="14"/>
      <c r="CP212" s="14"/>
      <c r="CQ212" s="14"/>
      <c r="CR212" s="14"/>
      <c r="CS212" s="14"/>
      <c r="CT212" s="14"/>
      <c r="CU212" s="14"/>
      <c r="CV212" s="14"/>
      <c r="CW212" s="14"/>
      <c r="CX212" s="14"/>
      <c r="CY212" s="14"/>
      <c r="CZ212" s="14"/>
      <c r="DA212" s="14"/>
      <c r="DB212" s="14"/>
      <c r="DC212" s="14"/>
      <c r="DD212" s="14"/>
      <c r="DE212" s="14"/>
      <c r="DF212" s="14"/>
      <c r="DG212" s="14"/>
      <c r="DH212" s="14"/>
      <c r="DI212" s="14"/>
      <c r="DJ212" s="14"/>
      <c r="DK212" s="14"/>
      <c r="DL212" s="14"/>
      <c r="DM212" s="14"/>
      <c r="DN212" s="14"/>
      <c r="DO212" s="14"/>
      <c r="DP212" s="14"/>
      <c r="DQ212" s="14"/>
      <c r="DR212" s="14"/>
      <c r="DS212" s="14"/>
      <c r="DT212" s="14"/>
      <c r="DU212" s="14"/>
      <c r="DV212" s="14"/>
      <c r="DW212" s="14"/>
      <c r="DX212" s="14"/>
      <c r="DY212" s="14"/>
      <c r="DZ212" s="14"/>
      <c r="EA212" s="14"/>
      <c r="EB212" s="14"/>
      <c r="EC212" s="14"/>
      <c r="ED212" s="14"/>
      <c r="EE212" s="14"/>
      <c r="EF212" s="14"/>
      <c r="EG212" s="14"/>
      <c r="EH212" s="14"/>
      <c r="EI212" s="14"/>
      <c r="EJ212" s="14"/>
      <c r="EK212" s="14"/>
      <c r="EL212" s="14"/>
      <c r="EM212" s="14"/>
      <c r="EN212" s="14"/>
      <c r="EO212" s="14"/>
      <c r="EP212" s="14"/>
      <c r="EQ212" s="14"/>
      <c r="ER212" s="14"/>
      <c r="ES212" s="14"/>
      <c r="ET212" s="14"/>
      <c r="EU212" s="14"/>
      <c r="EV212" s="14"/>
      <c r="EW212" s="14"/>
      <c r="EX212" s="14"/>
      <c r="EY212" s="14"/>
      <c r="EZ212" s="14"/>
      <c r="FA212" s="14"/>
      <c r="FB212" s="14"/>
      <c r="FC212" s="14"/>
      <c r="FD212" s="14"/>
      <c r="FE212" s="14"/>
      <c r="FF212" s="14"/>
      <c r="FG212" s="14"/>
      <c r="FH212" s="14"/>
      <c r="FI212" s="14"/>
      <c r="FJ212" s="14"/>
      <c r="FK212" s="14"/>
      <c r="FL212" s="14"/>
      <c r="FM212" s="14"/>
      <c r="FN212" s="14"/>
      <c r="FO212" s="14"/>
      <c r="FP212" s="14"/>
      <c r="FQ212" s="14"/>
      <c r="FR212" s="14"/>
      <c r="FS212" s="14"/>
      <c r="FT212" s="14"/>
      <c r="FU212" s="14"/>
      <c r="FV212" s="14"/>
      <c r="FW212" s="14"/>
      <c r="FX212" s="14"/>
      <c r="FY212" s="14"/>
      <c r="FZ212" s="14"/>
      <c r="GA212" s="14"/>
      <c r="GB212" s="14"/>
      <c r="GC212" s="14"/>
      <c r="GD212" s="14"/>
      <c r="GE212" s="14"/>
      <c r="GF212" s="14"/>
      <c r="GG212" s="14"/>
      <c r="GH212" s="14"/>
      <c r="GI212" s="14"/>
      <c r="GJ212" s="14"/>
      <c r="GK212" s="14"/>
      <c r="GL212" s="14"/>
      <c r="GM212" s="14"/>
      <c r="GN212" s="14"/>
      <c r="GO212" s="14"/>
      <c r="GP212" s="14"/>
      <c r="GQ212" s="14"/>
      <c r="GR212" s="14"/>
      <c r="GS212" s="14"/>
      <c r="GT212" s="14"/>
      <c r="GU212" s="14"/>
      <c r="GV212" s="14"/>
      <c r="GW212" s="14"/>
      <c r="GX212" s="14"/>
      <c r="GY212" s="14"/>
      <c r="GZ212" s="14"/>
      <c r="HA212" s="14"/>
      <c r="HB212" s="14"/>
      <c r="HC212" s="14"/>
      <c r="HD212" s="14"/>
      <c r="HE212" s="14"/>
      <c r="HF212" s="14"/>
      <c r="HG212" s="14"/>
      <c r="HH212" s="14"/>
      <c r="HI212" s="14"/>
      <c r="HJ212" s="14"/>
      <c r="HK212" s="14"/>
      <c r="HL212" s="14"/>
      <c r="HM212" s="14"/>
      <c r="HN212" s="14"/>
      <c r="HO212" s="14"/>
      <c r="HP212" s="14"/>
      <c r="HQ212" s="14"/>
      <c r="HR212" s="14"/>
      <c r="HS212" s="14"/>
      <c r="HT212" s="14"/>
      <c r="HU212" s="14"/>
      <c r="HV212" s="14"/>
      <c r="HW212" s="14"/>
      <c r="HX212" s="14"/>
      <c r="HY212" s="14"/>
      <c r="HZ212" s="14"/>
      <c r="IA212" s="14"/>
      <c r="IB212" s="14"/>
      <c r="IC212" s="14"/>
      <c r="ID212" s="14"/>
      <c r="IE212" s="14"/>
      <c r="IF212" s="14"/>
      <c r="IG212" s="14"/>
      <c r="IH212" s="14"/>
      <c r="II212" s="14"/>
      <c r="IJ212" s="14"/>
      <c r="IK212" s="14"/>
      <c r="IL212" s="14"/>
      <c r="IM212" s="14"/>
      <c r="IN212" s="14"/>
      <c r="IO212" s="14"/>
      <c r="IP212" s="14"/>
      <c r="IQ212" s="14"/>
      <c r="IR212" s="14"/>
      <c r="IS212" s="14"/>
      <c r="IT212" s="14"/>
      <c r="IU212" s="14"/>
      <c r="IV212" s="14"/>
    </row>
    <row r="213" spans="1:256" s="32" customFormat="1" ht="12.75" customHeight="1">
      <c r="A213" s="27">
        <v>6</v>
      </c>
      <c r="B213" s="9" t="s">
        <v>304</v>
      </c>
      <c r="C213" s="10">
        <v>1</v>
      </c>
      <c r="D213" s="9" t="s">
        <v>27</v>
      </c>
      <c r="E213" s="10">
        <v>5</v>
      </c>
      <c r="F213" s="11" t="s">
        <v>337</v>
      </c>
      <c r="G213" s="27">
        <v>2</v>
      </c>
      <c r="H213" s="11" t="s">
        <v>359</v>
      </c>
      <c r="I213" s="12">
        <v>5</v>
      </c>
      <c r="J213" s="9" t="s">
        <v>329</v>
      </c>
      <c r="K213" s="10" t="s">
        <v>36</v>
      </c>
      <c r="L213" s="9" t="s">
        <v>355</v>
      </c>
      <c r="M213" s="10">
        <v>215</v>
      </c>
      <c r="N213" s="28" t="s">
        <v>391</v>
      </c>
      <c r="O213" s="13">
        <f t="shared" si="9"/>
        <v>905000000</v>
      </c>
      <c r="P213" s="13">
        <f t="shared" si="10"/>
        <v>171071150</v>
      </c>
      <c r="Q213" s="13"/>
      <c r="R213" s="13"/>
      <c r="S213" s="13"/>
      <c r="T213" s="13">
        <v>171071150</v>
      </c>
      <c r="U213" s="13">
        <f t="shared" si="11"/>
        <v>733928850</v>
      </c>
      <c r="V213" s="13"/>
      <c r="W213" s="13"/>
      <c r="X213" s="13">
        <v>733928850</v>
      </c>
      <c r="Y213" s="14"/>
      <c r="Z213" s="14"/>
      <c r="AA213" s="14"/>
      <c r="AB213" s="14"/>
      <c r="AC213" s="14"/>
      <c r="AD213" s="14"/>
      <c r="AE213" s="14"/>
      <c r="AF213" s="14"/>
      <c r="AG213" s="14"/>
      <c r="AH213" s="14"/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  <c r="AZ213" s="14"/>
      <c r="BA213" s="14"/>
      <c r="BB213" s="14"/>
      <c r="BC213" s="14"/>
      <c r="BD213" s="14"/>
      <c r="BE213" s="14"/>
      <c r="BF213" s="14"/>
      <c r="BG213" s="14"/>
      <c r="BH213" s="14"/>
      <c r="BI213" s="14"/>
      <c r="BJ213" s="14"/>
      <c r="BK213" s="14"/>
      <c r="BL213" s="14"/>
      <c r="BM213" s="14"/>
      <c r="BN213" s="14"/>
      <c r="BO213" s="14"/>
      <c r="BP213" s="14"/>
      <c r="BQ213" s="14"/>
      <c r="BR213" s="14"/>
      <c r="BS213" s="14"/>
      <c r="BT213" s="14"/>
      <c r="BU213" s="14"/>
      <c r="BV213" s="14"/>
      <c r="BW213" s="14"/>
      <c r="BX213" s="14"/>
      <c r="BY213" s="14"/>
      <c r="BZ213" s="14"/>
      <c r="CA213" s="14"/>
      <c r="CB213" s="14"/>
      <c r="CC213" s="14"/>
      <c r="CD213" s="14"/>
      <c r="CE213" s="14"/>
      <c r="CF213" s="14"/>
      <c r="CG213" s="14"/>
      <c r="CH213" s="14"/>
      <c r="CI213" s="14"/>
      <c r="CJ213" s="14"/>
      <c r="CK213" s="14"/>
      <c r="CL213" s="14"/>
      <c r="CM213" s="14"/>
      <c r="CN213" s="14"/>
      <c r="CO213" s="14"/>
      <c r="CP213" s="14"/>
      <c r="CQ213" s="14"/>
      <c r="CR213" s="14"/>
      <c r="CS213" s="14"/>
      <c r="CT213" s="14"/>
      <c r="CU213" s="14"/>
      <c r="CV213" s="14"/>
      <c r="CW213" s="14"/>
      <c r="CX213" s="14"/>
      <c r="CY213" s="14"/>
      <c r="CZ213" s="14"/>
      <c r="DA213" s="14"/>
      <c r="DB213" s="14"/>
      <c r="DC213" s="14"/>
      <c r="DD213" s="14"/>
      <c r="DE213" s="14"/>
      <c r="DF213" s="14"/>
      <c r="DG213" s="14"/>
      <c r="DH213" s="14"/>
      <c r="DI213" s="14"/>
      <c r="DJ213" s="14"/>
      <c r="DK213" s="14"/>
      <c r="DL213" s="14"/>
      <c r="DM213" s="14"/>
      <c r="DN213" s="14"/>
      <c r="DO213" s="14"/>
      <c r="DP213" s="14"/>
      <c r="DQ213" s="14"/>
      <c r="DR213" s="14"/>
      <c r="DS213" s="14"/>
      <c r="DT213" s="14"/>
      <c r="DU213" s="14"/>
      <c r="DV213" s="14"/>
      <c r="DW213" s="14"/>
      <c r="DX213" s="14"/>
      <c r="DY213" s="14"/>
      <c r="DZ213" s="14"/>
      <c r="EA213" s="14"/>
      <c r="EB213" s="14"/>
      <c r="EC213" s="14"/>
      <c r="ED213" s="14"/>
      <c r="EE213" s="14"/>
      <c r="EF213" s="14"/>
      <c r="EG213" s="14"/>
      <c r="EH213" s="14"/>
      <c r="EI213" s="14"/>
      <c r="EJ213" s="14"/>
      <c r="EK213" s="14"/>
      <c r="EL213" s="14"/>
      <c r="EM213" s="14"/>
      <c r="EN213" s="14"/>
      <c r="EO213" s="14"/>
      <c r="EP213" s="14"/>
      <c r="EQ213" s="14"/>
      <c r="ER213" s="14"/>
      <c r="ES213" s="14"/>
      <c r="ET213" s="14"/>
      <c r="EU213" s="14"/>
      <c r="EV213" s="14"/>
      <c r="EW213" s="14"/>
      <c r="EX213" s="14"/>
      <c r="EY213" s="14"/>
      <c r="EZ213" s="14"/>
      <c r="FA213" s="14"/>
      <c r="FB213" s="14"/>
      <c r="FC213" s="14"/>
      <c r="FD213" s="14"/>
      <c r="FE213" s="14"/>
      <c r="FF213" s="14"/>
      <c r="FG213" s="14"/>
      <c r="FH213" s="14"/>
      <c r="FI213" s="14"/>
      <c r="FJ213" s="14"/>
      <c r="FK213" s="14"/>
      <c r="FL213" s="14"/>
      <c r="FM213" s="14"/>
      <c r="FN213" s="14"/>
      <c r="FO213" s="14"/>
      <c r="FP213" s="14"/>
      <c r="FQ213" s="14"/>
      <c r="FR213" s="14"/>
      <c r="FS213" s="14"/>
      <c r="FT213" s="14"/>
      <c r="FU213" s="14"/>
      <c r="FV213" s="14"/>
      <c r="FW213" s="14"/>
      <c r="FX213" s="14"/>
      <c r="FY213" s="14"/>
      <c r="FZ213" s="14"/>
      <c r="GA213" s="14"/>
      <c r="GB213" s="14"/>
      <c r="GC213" s="14"/>
      <c r="GD213" s="14"/>
      <c r="GE213" s="14"/>
      <c r="GF213" s="14"/>
      <c r="GG213" s="14"/>
      <c r="GH213" s="14"/>
      <c r="GI213" s="14"/>
      <c r="GJ213" s="14"/>
      <c r="GK213" s="14"/>
      <c r="GL213" s="14"/>
      <c r="GM213" s="14"/>
      <c r="GN213" s="14"/>
      <c r="GO213" s="14"/>
      <c r="GP213" s="14"/>
      <c r="GQ213" s="14"/>
      <c r="GR213" s="14"/>
      <c r="GS213" s="14"/>
      <c r="GT213" s="14"/>
      <c r="GU213" s="14"/>
      <c r="GV213" s="14"/>
      <c r="GW213" s="14"/>
      <c r="GX213" s="14"/>
      <c r="GY213" s="14"/>
      <c r="GZ213" s="14"/>
      <c r="HA213" s="14"/>
      <c r="HB213" s="14"/>
      <c r="HC213" s="14"/>
      <c r="HD213" s="14"/>
      <c r="HE213" s="14"/>
      <c r="HF213" s="14"/>
      <c r="HG213" s="14"/>
      <c r="HH213" s="14"/>
      <c r="HI213" s="14"/>
      <c r="HJ213" s="14"/>
      <c r="HK213" s="14"/>
      <c r="HL213" s="14"/>
      <c r="HM213" s="14"/>
      <c r="HN213" s="14"/>
      <c r="HO213" s="14"/>
      <c r="HP213" s="14"/>
      <c r="HQ213" s="14"/>
      <c r="HR213" s="14"/>
      <c r="HS213" s="14"/>
      <c r="HT213" s="14"/>
      <c r="HU213" s="14"/>
      <c r="HV213" s="14"/>
      <c r="HW213" s="14"/>
      <c r="HX213" s="14"/>
      <c r="HY213" s="14"/>
      <c r="HZ213" s="14"/>
      <c r="IA213" s="14"/>
      <c r="IB213" s="14"/>
      <c r="IC213" s="14"/>
      <c r="ID213" s="14"/>
      <c r="IE213" s="14"/>
      <c r="IF213" s="14"/>
      <c r="IG213" s="14"/>
      <c r="IH213" s="14"/>
      <c r="II213" s="14"/>
      <c r="IJ213" s="14"/>
      <c r="IK213" s="14"/>
      <c r="IL213" s="14"/>
      <c r="IM213" s="14"/>
      <c r="IN213" s="14"/>
      <c r="IO213" s="14"/>
      <c r="IP213" s="14"/>
      <c r="IQ213" s="14"/>
      <c r="IR213" s="14"/>
      <c r="IS213" s="14"/>
      <c r="IT213" s="14"/>
      <c r="IU213" s="14"/>
      <c r="IV213" s="14"/>
    </row>
    <row r="214" spans="1:256" s="32" customFormat="1" ht="12.75" customHeight="1">
      <c r="A214" s="27">
        <v>6</v>
      </c>
      <c r="B214" s="9" t="s">
        <v>304</v>
      </c>
      <c r="C214" s="10">
        <v>1</v>
      </c>
      <c r="D214" s="9" t="s">
        <v>27</v>
      </c>
      <c r="E214" s="10">
        <v>5</v>
      </c>
      <c r="F214" s="11" t="s">
        <v>337</v>
      </c>
      <c r="G214" s="27">
        <v>2</v>
      </c>
      <c r="H214" s="11" t="s">
        <v>359</v>
      </c>
      <c r="I214" s="12">
        <v>6</v>
      </c>
      <c r="J214" s="9" t="s">
        <v>394</v>
      </c>
      <c r="K214" s="10" t="s">
        <v>249</v>
      </c>
      <c r="L214" s="9" t="s">
        <v>395</v>
      </c>
      <c r="M214" s="10">
        <v>600</v>
      </c>
      <c r="N214" s="28" t="s">
        <v>396</v>
      </c>
      <c r="O214" s="13">
        <f t="shared" si="9"/>
        <v>85947461</v>
      </c>
      <c r="P214" s="13">
        <f t="shared" si="10"/>
        <v>85947461</v>
      </c>
      <c r="Q214" s="13">
        <v>52232491</v>
      </c>
      <c r="R214" s="13">
        <v>33714970</v>
      </c>
      <c r="S214" s="13"/>
      <c r="T214" s="13"/>
      <c r="U214" s="13">
        <f t="shared" si="11"/>
        <v>0</v>
      </c>
      <c r="V214" s="13"/>
      <c r="W214" s="13"/>
      <c r="X214" s="13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4"/>
      <c r="BJ214" s="14"/>
      <c r="BK214" s="14"/>
      <c r="BL214" s="14"/>
      <c r="BM214" s="14"/>
      <c r="BN214" s="14"/>
      <c r="BO214" s="14"/>
      <c r="BP214" s="14"/>
      <c r="BQ214" s="14"/>
      <c r="BR214" s="14"/>
      <c r="BS214" s="14"/>
      <c r="BT214" s="14"/>
      <c r="BU214" s="14"/>
      <c r="BV214" s="14"/>
      <c r="BW214" s="14"/>
      <c r="BX214" s="14"/>
      <c r="BY214" s="14"/>
      <c r="BZ214" s="14"/>
      <c r="CA214" s="14"/>
      <c r="CB214" s="14"/>
      <c r="CC214" s="14"/>
      <c r="CD214" s="14"/>
      <c r="CE214" s="14"/>
      <c r="CF214" s="14"/>
      <c r="CG214" s="14"/>
      <c r="CH214" s="14"/>
      <c r="CI214" s="14"/>
      <c r="CJ214" s="14"/>
      <c r="CK214" s="14"/>
      <c r="CL214" s="14"/>
      <c r="CM214" s="14"/>
      <c r="CN214" s="14"/>
      <c r="CO214" s="14"/>
      <c r="CP214" s="14"/>
      <c r="CQ214" s="14"/>
      <c r="CR214" s="14"/>
      <c r="CS214" s="14"/>
      <c r="CT214" s="14"/>
      <c r="CU214" s="14"/>
      <c r="CV214" s="14"/>
      <c r="CW214" s="14"/>
      <c r="CX214" s="14"/>
      <c r="CY214" s="14"/>
      <c r="CZ214" s="14"/>
      <c r="DA214" s="14"/>
      <c r="DB214" s="14"/>
      <c r="DC214" s="14"/>
      <c r="DD214" s="14"/>
      <c r="DE214" s="14"/>
      <c r="DF214" s="14"/>
      <c r="DG214" s="14"/>
      <c r="DH214" s="14"/>
      <c r="DI214" s="14"/>
      <c r="DJ214" s="14"/>
      <c r="DK214" s="14"/>
      <c r="DL214" s="14"/>
      <c r="DM214" s="14"/>
      <c r="DN214" s="14"/>
      <c r="DO214" s="14"/>
      <c r="DP214" s="14"/>
      <c r="DQ214" s="14"/>
      <c r="DR214" s="14"/>
      <c r="DS214" s="14"/>
      <c r="DT214" s="14"/>
      <c r="DU214" s="14"/>
      <c r="DV214" s="14"/>
      <c r="DW214" s="14"/>
      <c r="DX214" s="14"/>
      <c r="DY214" s="14"/>
      <c r="DZ214" s="14"/>
      <c r="EA214" s="14"/>
      <c r="EB214" s="14"/>
      <c r="EC214" s="14"/>
      <c r="ED214" s="14"/>
      <c r="EE214" s="14"/>
      <c r="EF214" s="14"/>
      <c r="EG214" s="14"/>
      <c r="EH214" s="14"/>
      <c r="EI214" s="14"/>
      <c r="EJ214" s="14"/>
      <c r="EK214" s="14"/>
      <c r="EL214" s="14"/>
      <c r="EM214" s="14"/>
      <c r="EN214" s="14"/>
      <c r="EO214" s="14"/>
      <c r="EP214" s="14"/>
      <c r="EQ214" s="14"/>
      <c r="ER214" s="14"/>
      <c r="ES214" s="14"/>
      <c r="ET214" s="14"/>
      <c r="EU214" s="14"/>
      <c r="EV214" s="14"/>
      <c r="EW214" s="14"/>
      <c r="EX214" s="14"/>
      <c r="EY214" s="14"/>
      <c r="EZ214" s="14"/>
      <c r="FA214" s="14"/>
      <c r="FB214" s="14"/>
      <c r="FC214" s="14"/>
      <c r="FD214" s="14"/>
      <c r="FE214" s="14"/>
      <c r="FF214" s="14"/>
      <c r="FG214" s="14"/>
      <c r="FH214" s="14"/>
      <c r="FI214" s="14"/>
      <c r="FJ214" s="14"/>
      <c r="FK214" s="14"/>
      <c r="FL214" s="14"/>
      <c r="FM214" s="14"/>
      <c r="FN214" s="14"/>
      <c r="FO214" s="14"/>
      <c r="FP214" s="14"/>
      <c r="FQ214" s="14"/>
      <c r="FR214" s="14"/>
      <c r="FS214" s="14"/>
      <c r="FT214" s="14"/>
      <c r="FU214" s="14"/>
      <c r="FV214" s="14"/>
      <c r="FW214" s="14"/>
      <c r="FX214" s="14"/>
      <c r="FY214" s="14"/>
      <c r="FZ214" s="14"/>
      <c r="GA214" s="14"/>
      <c r="GB214" s="14"/>
      <c r="GC214" s="14"/>
      <c r="GD214" s="14"/>
      <c r="GE214" s="14"/>
      <c r="GF214" s="14"/>
      <c r="GG214" s="14"/>
      <c r="GH214" s="14"/>
      <c r="GI214" s="14"/>
      <c r="GJ214" s="14"/>
      <c r="GK214" s="14"/>
      <c r="GL214" s="14"/>
      <c r="GM214" s="14"/>
      <c r="GN214" s="14"/>
      <c r="GO214" s="14"/>
      <c r="GP214" s="14"/>
      <c r="GQ214" s="14"/>
      <c r="GR214" s="14"/>
      <c r="GS214" s="14"/>
      <c r="GT214" s="14"/>
      <c r="GU214" s="14"/>
      <c r="GV214" s="14"/>
      <c r="GW214" s="14"/>
      <c r="GX214" s="14"/>
      <c r="GY214" s="14"/>
      <c r="GZ214" s="14"/>
      <c r="HA214" s="14"/>
      <c r="HB214" s="14"/>
      <c r="HC214" s="14"/>
      <c r="HD214" s="14"/>
      <c r="HE214" s="14"/>
      <c r="HF214" s="14"/>
      <c r="HG214" s="14"/>
      <c r="HH214" s="14"/>
      <c r="HI214" s="14"/>
      <c r="HJ214" s="14"/>
      <c r="HK214" s="14"/>
      <c r="HL214" s="14"/>
      <c r="HM214" s="14"/>
      <c r="HN214" s="14"/>
      <c r="HO214" s="14"/>
      <c r="HP214" s="14"/>
      <c r="HQ214" s="14"/>
      <c r="HR214" s="14"/>
      <c r="HS214" s="14"/>
      <c r="HT214" s="14"/>
      <c r="HU214" s="14"/>
      <c r="HV214" s="14"/>
      <c r="HW214" s="14"/>
      <c r="HX214" s="14"/>
      <c r="HY214" s="14"/>
      <c r="HZ214" s="14"/>
      <c r="IA214" s="14"/>
      <c r="IB214" s="14"/>
      <c r="IC214" s="14"/>
      <c r="ID214" s="14"/>
      <c r="IE214" s="14"/>
      <c r="IF214" s="14"/>
      <c r="IG214" s="14"/>
      <c r="IH214" s="14"/>
      <c r="II214" s="14"/>
      <c r="IJ214" s="14"/>
      <c r="IK214" s="14"/>
      <c r="IL214" s="14"/>
      <c r="IM214" s="14"/>
      <c r="IN214" s="14"/>
      <c r="IO214" s="14"/>
      <c r="IP214" s="14"/>
      <c r="IQ214" s="14"/>
      <c r="IR214" s="14"/>
      <c r="IS214" s="14"/>
      <c r="IT214" s="14"/>
      <c r="IU214" s="14"/>
      <c r="IV214" s="14"/>
    </row>
    <row r="215" spans="1:256" s="32" customFormat="1" ht="12.75" customHeight="1">
      <c r="A215" s="27">
        <v>6</v>
      </c>
      <c r="B215" s="9" t="s">
        <v>304</v>
      </c>
      <c r="C215" s="10">
        <v>1</v>
      </c>
      <c r="D215" s="9" t="s">
        <v>27</v>
      </c>
      <c r="E215" s="10">
        <v>5</v>
      </c>
      <c r="F215" s="11" t="s">
        <v>337</v>
      </c>
      <c r="G215" s="27">
        <v>2</v>
      </c>
      <c r="H215" s="11" t="s">
        <v>359</v>
      </c>
      <c r="I215" s="12">
        <v>6</v>
      </c>
      <c r="J215" s="9" t="s">
        <v>394</v>
      </c>
      <c r="K215" s="10" t="s">
        <v>249</v>
      </c>
      <c r="L215" s="9" t="s">
        <v>395</v>
      </c>
      <c r="M215" s="10">
        <v>610</v>
      </c>
      <c r="N215" s="28" t="s">
        <v>397</v>
      </c>
      <c r="O215" s="13">
        <f t="shared" si="9"/>
        <v>463119621</v>
      </c>
      <c r="P215" s="13">
        <f t="shared" si="10"/>
        <v>463119621</v>
      </c>
      <c r="Q215" s="13">
        <v>55752829</v>
      </c>
      <c r="R215" s="13">
        <v>407366792</v>
      </c>
      <c r="S215" s="13"/>
      <c r="T215" s="13"/>
      <c r="U215" s="13">
        <f t="shared" si="11"/>
        <v>0</v>
      </c>
      <c r="V215" s="13"/>
      <c r="W215" s="13"/>
      <c r="X215" s="13"/>
      <c r="Y215" s="14"/>
      <c r="Z215" s="14"/>
      <c r="AA215" s="14"/>
      <c r="AB215" s="14"/>
      <c r="AC215" s="14"/>
      <c r="AD215" s="14"/>
      <c r="AE215" s="14"/>
      <c r="AF215" s="14"/>
      <c r="AG215" s="14"/>
      <c r="AH215" s="14"/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  <c r="AZ215" s="14"/>
      <c r="BA215" s="14"/>
      <c r="BB215" s="14"/>
      <c r="BC215" s="14"/>
      <c r="BD215" s="14"/>
      <c r="BE215" s="14"/>
      <c r="BF215" s="14"/>
      <c r="BG215" s="14"/>
      <c r="BH215" s="14"/>
      <c r="BI215" s="14"/>
      <c r="BJ215" s="14"/>
      <c r="BK215" s="14"/>
      <c r="BL215" s="14"/>
      <c r="BM215" s="14"/>
      <c r="BN215" s="14"/>
      <c r="BO215" s="14"/>
      <c r="BP215" s="14"/>
      <c r="BQ215" s="14"/>
      <c r="BR215" s="14"/>
      <c r="BS215" s="14"/>
      <c r="BT215" s="14"/>
      <c r="BU215" s="14"/>
      <c r="BV215" s="14"/>
      <c r="BW215" s="14"/>
      <c r="BX215" s="14"/>
      <c r="BY215" s="14"/>
      <c r="BZ215" s="14"/>
      <c r="CA215" s="14"/>
      <c r="CB215" s="14"/>
      <c r="CC215" s="14"/>
      <c r="CD215" s="14"/>
      <c r="CE215" s="14"/>
      <c r="CF215" s="14"/>
      <c r="CG215" s="14"/>
      <c r="CH215" s="14"/>
      <c r="CI215" s="14"/>
      <c r="CJ215" s="14"/>
      <c r="CK215" s="14"/>
      <c r="CL215" s="14"/>
      <c r="CM215" s="14"/>
      <c r="CN215" s="14"/>
      <c r="CO215" s="14"/>
      <c r="CP215" s="14"/>
      <c r="CQ215" s="14"/>
      <c r="CR215" s="14"/>
      <c r="CS215" s="14"/>
      <c r="CT215" s="14"/>
      <c r="CU215" s="14"/>
      <c r="CV215" s="14"/>
      <c r="CW215" s="14"/>
      <c r="CX215" s="14"/>
      <c r="CY215" s="14"/>
      <c r="CZ215" s="14"/>
      <c r="DA215" s="14"/>
      <c r="DB215" s="14"/>
      <c r="DC215" s="14"/>
      <c r="DD215" s="14"/>
      <c r="DE215" s="14"/>
      <c r="DF215" s="14"/>
      <c r="DG215" s="14"/>
      <c r="DH215" s="14"/>
      <c r="DI215" s="14"/>
      <c r="DJ215" s="14"/>
      <c r="DK215" s="14"/>
      <c r="DL215" s="14"/>
      <c r="DM215" s="14"/>
      <c r="DN215" s="14"/>
      <c r="DO215" s="14"/>
      <c r="DP215" s="14"/>
      <c r="DQ215" s="14"/>
      <c r="DR215" s="14"/>
      <c r="DS215" s="14"/>
      <c r="DT215" s="14"/>
      <c r="DU215" s="14"/>
      <c r="DV215" s="14"/>
      <c r="DW215" s="14"/>
      <c r="DX215" s="14"/>
      <c r="DY215" s="14"/>
      <c r="DZ215" s="14"/>
      <c r="EA215" s="14"/>
      <c r="EB215" s="14"/>
      <c r="EC215" s="14"/>
      <c r="ED215" s="14"/>
      <c r="EE215" s="14"/>
      <c r="EF215" s="14"/>
      <c r="EG215" s="14"/>
      <c r="EH215" s="14"/>
      <c r="EI215" s="14"/>
      <c r="EJ215" s="14"/>
      <c r="EK215" s="14"/>
      <c r="EL215" s="14"/>
      <c r="EM215" s="14"/>
      <c r="EN215" s="14"/>
      <c r="EO215" s="14"/>
      <c r="EP215" s="14"/>
      <c r="EQ215" s="14"/>
      <c r="ER215" s="14"/>
      <c r="ES215" s="14"/>
      <c r="ET215" s="14"/>
      <c r="EU215" s="14"/>
      <c r="EV215" s="14"/>
      <c r="EW215" s="14"/>
      <c r="EX215" s="14"/>
      <c r="EY215" s="14"/>
      <c r="EZ215" s="14"/>
      <c r="FA215" s="14"/>
      <c r="FB215" s="14"/>
      <c r="FC215" s="14"/>
      <c r="FD215" s="14"/>
      <c r="FE215" s="14"/>
      <c r="FF215" s="14"/>
      <c r="FG215" s="14"/>
      <c r="FH215" s="14"/>
      <c r="FI215" s="14"/>
      <c r="FJ215" s="14"/>
      <c r="FK215" s="14"/>
      <c r="FL215" s="14"/>
      <c r="FM215" s="14"/>
      <c r="FN215" s="14"/>
      <c r="FO215" s="14"/>
      <c r="FP215" s="14"/>
      <c r="FQ215" s="14"/>
      <c r="FR215" s="14"/>
      <c r="FS215" s="14"/>
      <c r="FT215" s="14"/>
      <c r="FU215" s="14"/>
      <c r="FV215" s="14"/>
      <c r="FW215" s="14"/>
      <c r="FX215" s="14"/>
      <c r="FY215" s="14"/>
      <c r="FZ215" s="14"/>
      <c r="GA215" s="14"/>
      <c r="GB215" s="14"/>
      <c r="GC215" s="14"/>
      <c r="GD215" s="14"/>
      <c r="GE215" s="14"/>
      <c r="GF215" s="14"/>
      <c r="GG215" s="14"/>
      <c r="GH215" s="14"/>
      <c r="GI215" s="14"/>
      <c r="GJ215" s="14"/>
      <c r="GK215" s="14"/>
      <c r="GL215" s="14"/>
      <c r="GM215" s="14"/>
      <c r="GN215" s="14"/>
      <c r="GO215" s="14"/>
      <c r="GP215" s="14"/>
      <c r="GQ215" s="14"/>
      <c r="GR215" s="14"/>
      <c r="GS215" s="14"/>
      <c r="GT215" s="14"/>
      <c r="GU215" s="14"/>
      <c r="GV215" s="14"/>
      <c r="GW215" s="14"/>
      <c r="GX215" s="14"/>
      <c r="GY215" s="14"/>
      <c r="GZ215" s="14"/>
      <c r="HA215" s="14"/>
      <c r="HB215" s="14"/>
      <c r="HC215" s="14"/>
      <c r="HD215" s="14"/>
      <c r="HE215" s="14"/>
      <c r="HF215" s="14"/>
      <c r="HG215" s="14"/>
      <c r="HH215" s="14"/>
      <c r="HI215" s="14"/>
      <c r="HJ215" s="14"/>
      <c r="HK215" s="14"/>
      <c r="HL215" s="14"/>
      <c r="HM215" s="14"/>
      <c r="HN215" s="14"/>
      <c r="HO215" s="14"/>
      <c r="HP215" s="14"/>
      <c r="HQ215" s="14"/>
      <c r="HR215" s="14"/>
      <c r="HS215" s="14"/>
      <c r="HT215" s="14"/>
      <c r="HU215" s="14"/>
      <c r="HV215" s="14"/>
      <c r="HW215" s="14"/>
      <c r="HX215" s="14"/>
      <c r="HY215" s="14"/>
      <c r="HZ215" s="14"/>
      <c r="IA215" s="14"/>
      <c r="IB215" s="14"/>
      <c r="IC215" s="14"/>
      <c r="ID215" s="14"/>
      <c r="IE215" s="14"/>
      <c r="IF215" s="14"/>
      <c r="IG215" s="14"/>
      <c r="IH215" s="14"/>
      <c r="II215" s="14"/>
      <c r="IJ215" s="14"/>
      <c r="IK215" s="14"/>
      <c r="IL215" s="14"/>
      <c r="IM215" s="14"/>
      <c r="IN215" s="14"/>
      <c r="IO215" s="14"/>
      <c r="IP215" s="14"/>
      <c r="IQ215" s="14"/>
      <c r="IR215" s="14"/>
      <c r="IS215" s="14"/>
      <c r="IT215" s="14"/>
      <c r="IU215" s="14"/>
      <c r="IV215" s="14"/>
    </row>
    <row r="216" spans="1:256" s="32" customFormat="1" ht="12.75" customHeight="1">
      <c r="A216" s="27">
        <v>6</v>
      </c>
      <c r="B216" s="9" t="s">
        <v>304</v>
      </c>
      <c r="C216" s="10">
        <v>1</v>
      </c>
      <c r="D216" s="9" t="s">
        <v>27</v>
      </c>
      <c r="E216" s="10">
        <v>5</v>
      </c>
      <c r="F216" s="11" t="s">
        <v>337</v>
      </c>
      <c r="G216" s="27">
        <v>2</v>
      </c>
      <c r="H216" s="11" t="s">
        <v>359</v>
      </c>
      <c r="I216" s="12">
        <v>6</v>
      </c>
      <c r="J216" s="9" t="s">
        <v>394</v>
      </c>
      <c r="K216" s="10" t="s">
        <v>249</v>
      </c>
      <c r="L216" s="9" t="s">
        <v>395</v>
      </c>
      <c r="M216" s="10">
        <v>611</v>
      </c>
      <c r="N216" s="28" t="s">
        <v>398</v>
      </c>
      <c r="O216" s="13">
        <f t="shared" si="9"/>
        <v>64126921</v>
      </c>
      <c r="P216" s="13">
        <f t="shared" si="10"/>
        <v>64126921</v>
      </c>
      <c r="Q216" s="13">
        <v>43926161</v>
      </c>
      <c r="R216" s="13">
        <v>20200760</v>
      </c>
      <c r="S216" s="13"/>
      <c r="T216" s="13"/>
      <c r="U216" s="13">
        <f t="shared" si="11"/>
        <v>0</v>
      </c>
      <c r="V216" s="13"/>
      <c r="W216" s="13"/>
      <c r="X216" s="13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4"/>
      <c r="BJ216" s="14"/>
      <c r="BK216" s="14"/>
      <c r="BL216" s="14"/>
      <c r="BM216" s="14"/>
      <c r="BN216" s="14"/>
      <c r="BO216" s="14"/>
      <c r="BP216" s="14"/>
      <c r="BQ216" s="14"/>
      <c r="BR216" s="14"/>
      <c r="BS216" s="14"/>
      <c r="BT216" s="14"/>
      <c r="BU216" s="14"/>
      <c r="BV216" s="14"/>
      <c r="BW216" s="14"/>
      <c r="BX216" s="14"/>
      <c r="BY216" s="14"/>
      <c r="BZ216" s="14"/>
      <c r="CA216" s="14"/>
      <c r="CB216" s="14"/>
      <c r="CC216" s="14"/>
      <c r="CD216" s="14"/>
      <c r="CE216" s="14"/>
      <c r="CF216" s="14"/>
      <c r="CG216" s="14"/>
      <c r="CH216" s="14"/>
      <c r="CI216" s="14"/>
      <c r="CJ216" s="14"/>
      <c r="CK216" s="14"/>
      <c r="CL216" s="14"/>
      <c r="CM216" s="14"/>
      <c r="CN216" s="14"/>
      <c r="CO216" s="14"/>
      <c r="CP216" s="14"/>
      <c r="CQ216" s="14"/>
      <c r="CR216" s="14"/>
      <c r="CS216" s="14"/>
      <c r="CT216" s="14"/>
      <c r="CU216" s="14"/>
      <c r="CV216" s="14"/>
      <c r="CW216" s="14"/>
      <c r="CX216" s="14"/>
      <c r="CY216" s="14"/>
      <c r="CZ216" s="14"/>
      <c r="DA216" s="14"/>
      <c r="DB216" s="14"/>
      <c r="DC216" s="14"/>
      <c r="DD216" s="14"/>
      <c r="DE216" s="14"/>
      <c r="DF216" s="14"/>
      <c r="DG216" s="14"/>
      <c r="DH216" s="14"/>
      <c r="DI216" s="14"/>
      <c r="DJ216" s="14"/>
      <c r="DK216" s="14"/>
      <c r="DL216" s="14"/>
      <c r="DM216" s="14"/>
      <c r="DN216" s="14"/>
      <c r="DO216" s="14"/>
      <c r="DP216" s="14"/>
      <c r="DQ216" s="14"/>
      <c r="DR216" s="14"/>
      <c r="DS216" s="14"/>
      <c r="DT216" s="14"/>
      <c r="DU216" s="14"/>
      <c r="DV216" s="14"/>
      <c r="DW216" s="14"/>
      <c r="DX216" s="14"/>
      <c r="DY216" s="14"/>
      <c r="DZ216" s="14"/>
      <c r="EA216" s="14"/>
      <c r="EB216" s="14"/>
      <c r="EC216" s="14"/>
      <c r="ED216" s="14"/>
      <c r="EE216" s="14"/>
      <c r="EF216" s="14"/>
      <c r="EG216" s="14"/>
      <c r="EH216" s="14"/>
      <c r="EI216" s="14"/>
      <c r="EJ216" s="14"/>
      <c r="EK216" s="14"/>
      <c r="EL216" s="14"/>
      <c r="EM216" s="14"/>
      <c r="EN216" s="14"/>
      <c r="EO216" s="14"/>
      <c r="EP216" s="14"/>
      <c r="EQ216" s="14"/>
      <c r="ER216" s="14"/>
      <c r="ES216" s="14"/>
      <c r="ET216" s="14"/>
      <c r="EU216" s="14"/>
      <c r="EV216" s="14"/>
      <c r="EW216" s="14"/>
      <c r="EX216" s="14"/>
      <c r="EY216" s="14"/>
      <c r="EZ216" s="14"/>
      <c r="FA216" s="14"/>
      <c r="FB216" s="14"/>
      <c r="FC216" s="14"/>
      <c r="FD216" s="14"/>
      <c r="FE216" s="14"/>
      <c r="FF216" s="14"/>
      <c r="FG216" s="14"/>
      <c r="FH216" s="14"/>
      <c r="FI216" s="14"/>
      <c r="FJ216" s="14"/>
      <c r="FK216" s="14"/>
      <c r="FL216" s="14"/>
      <c r="FM216" s="14"/>
      <c r="FN216" s="14"/>
      <c r="FO216" s="14"/>
      <c r="FP216" s="14"/>
      <c r="FQ216" s="14"/>
      <c r="FR216" s="14"/>
      <c r="FS216" s="14"/>
      <c r="FT216" s="14"/>
      <c r="FU216" s="14"/>
      <c r="FV216" s="14"/>
      <c r="FW216" s="14"/>
      <c r="FX216" s="14"/>
      <c r="FY216" s="14"/>
      <c r="FZ216" s="14"/>
      <c r="GA216" s="14"/>
      <c r="GB216" s="14"/>
      <c r="GC216" s="14"/>
      <c r="GD216" s="14"/>
      <c r="GE216" s="14"/>
      <c r="GF216" s="14"/>
      <c r="GG216" s="14"/>
      <c r="GH216" s="14"/>
      <c r="GI216" s="14"/>
      <c r="GJ216" s="14"/>
      <c r="GK216" s="14"/>
      <c r="GL216" s="14"/>
      <c r="GM216" s="14"/>
      <c r="GN216" s="14"/>
      <c r="GO216" s="14"/>
      <c r="GP216" s="14"/>
      <c r="GQ216" s="14"/>
      <c r="GR216" s="14"/>
      <c r="GS216" s="14"/>
      <c r="GT216" s="14"/>
      <c r="GU216" s="14"/>
      <c r="GV216" s="14"/>
      <c r="GW216" s="14"/>
      <c r="GX216" s="14"/>
      <c r="GY216" s="14"/>
      <c r="GZ216" s="14"/>
      <c r="HA216" s="14"/>
      <c r="HB216" s="14"/>
      <c r="HC216" s="14"/>
      <c r="HD216" s="14"/>
      <c r="HE216" s="14"/>
      <c r="HF216" s="14"/>
      <c r="HG216" s="14"/>
      <c r="HH216" s="14"/>
      <c r="HI216" s="14"/>
      <c r="HJ216" s="14"/>
      <c r="HK216" s="14"/>
      <c r="HL216" s="14"/>
      <c r="HM216" s="14"/>
      <c r="HN216" s="14"/>
      <c r="HO216" s="14"/>
      <c r="HP216" s="14"/>
      <c r="HQ216" s="14"/>
      <c r="HR216" s="14"/>
      <c r="HS216" s="14"/>
      <c r="HT216" s="14"/>
      <c r="HU216" s="14"/>
      <c r="HV216" s="14"/>
      <c r="HW216" s="14"/>
      <c r="HX216" s="14"/>
      <c r="HY216" s="14"/>
      <c r="HZ216" s="14"/>
      <c r="IA216" s="14"/>
      <c r="IB216" s="14"/>
      <c r="IC216" s="14"/>
      <c r="ID216" s="14"/>
      <c r="IE216" s="14"/>
      <c r="IF216" s="14"/>
      <c r="IG216" s="14"/>
      <c r="IH216" s="14"/>
      <c r="II216" s="14"/>
      <c r="IJ216" s="14"/>
      <c r="IK216" s="14"/>
      <c r="IL216" s="14"/>
      <c r="IM216" s="14"/>
      <c r="IN216" s="14"/>
      <c r="IO216" s="14"/>
      <c r="IP216" s="14"/>
      <c r="IQ216" s="14"/>
      <c r="IR216" s="14"/>
      <c r="IS216" s="14"/>
      <c r="IT216" s="14"/>
      <c r="IU216" s="14"/>
      <c r="IV216" s="14"/>
    </row>
    <row r="217" spans="1:256" s="32" customFormat="1" ht="12.75" customHeight="1">
      <c r="A217" s="27">
        <v>6</v>
      </c>
      <c r="B217" s="9" t="s">
        <v>304</v>
      </c>
      <c r="C217" s="10">
        <v>1</v>
      </c>
      <c r="D217" s="9" t="s">
        <v>27</v>
      </c>
      <c r="E217" s="10">
        <v>5</v>
      </c>
      <c r="F217" s="11" t="s">
        <v>337</v>
      </c>
      <c r="G217" s="27">
        <v>2</v>
      </c>
      <c r="H217" s="11" t="s">
        <v>359</v>
      </c>
      <c r="I217" s="12">
        <v>6</v>
      </c>
      <c r="J217" s="9" t="s">
        <v>394</v>
      </c>
      <c r="K217" s="10" t="s">
        <v>249</v>
      </c>
      <c r="L217" s="9" t="s">
        <v>395</v>
      </c>
      <c r="M217" s="10">
        <v>612</v>
      </c>
      <c r="N217" s="28" t="s">
        <v>399</v>
      </c>
      <c r="O217" s="13">
        <f t="shared" si="9"/>
        <v>94958323</v>
      </c>
      <c r="P217" s="13">
        <f t="shared" si="10"/>
        <v>94958323</v>
      </c>
      <c r="Q217" s="13">
        <v>69207230</v>
      </c>
      <c r="R217" s="13">
        <v>25751093</v>
      </c>
      <c r="S217" s="13"/>
      <c r="T217" s="13"/>
      <c r="U217" s="13">
        <f t="shared" si="11"/>
        <v>0</v>
      </c>
      <c r="V217" s="13"/>
      <c r="W217" s="13"/>
      <c r="X217" s="13"/>
      <c r="Y217" s="14"/>
      <c r="Z217" s="14"/>
      <c r="AA217" s="14"/>
      <c r="AB217" s="14"/>
      <c r="AC217" s="14"/>
      <c r="AD217" s="14"/>
      <c r="AE217" s="14"/>
      <c r="AF217" s="14"/>
      <c r="AG217" s="14"/>
      <c r="AH217" s="14"/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  <c r="AZ217" s="14"/>
      <c r="BA217" s="14"/>
      <c r="BB217" s="14"/>
      <c r="BC217" s="14"/>
      <c r="BD217" s="14"/>
      <c r="BE217" s="14"/>
      <c r="BF217" s="14"/>
      <c r="BG217" s="14"/>
      <c r="BH217" s="14"/>
      <c r="BI217" s="14"/>
      <c r="BJ217" s="14"/>
      <c r="BK217" s="14"/>
      <c r="BL217" s="14"/>
      <c r="BM217" s="14"/>
      <c r="BN217" s="14"/>
      <c r="BO217" s="14"/>
      <c r="BP217" s="14"/>
      <c r="BQ217" s="14"/>
      <c r="BR217" s="14"/>
      <c r="BS217" s="14"/>
      <c r="BT217" s="14"/>
      <c r="BU217" s="14"/>
      <c r="BV217" s="14"/>
      <c r="BW217" s="14"/>
      <c r="BX217" s="14"/>
      <c r="BY217" s="14"/>
      <c r="BZ217" s="14"/>
      <c r="CA217" s="14"/>
      <c r="CB217" s="14"/>
      <c r="CC217" s="14"/>
      <c r="CD217" s="14"/>
      <c r="CE217" s="14"/>
      <c r="CF217" s="14"/>
      <c r="CG217" s="14"/>
      <c r="CH217" s="14"/>
      <c r="CI217" s="14"/>
      <c r="CJ217" s="14"/>
      <c r="CK217" s="14"/>
      <c r="CL217" s="14"/>
      <c r="CM217" s="14"/>
      <c r="CN217" s="14"/>
      <c r="CO217" s="14"/>
      <c r="CP217" s="14"/>
      <c r="CQ217" s="14"/>
      <c r="CR217" s="14"/>
      <c r="CS217" s="14"/>
      <c r="CT217" s="14"/>
      <c r="CU217" s="14"/>
      <c r="CV217" s="14"/>
      <c r="CW217" s="14"/>
      <c r="CX217" s="14"/>
      <c r="CY217" s="14"/>
      <c r="CZ217" s="14"/>
      <c r="DA217" s="14"/>
      <c r="DB217" s="14"/>
      <c r="DC217" s="14"/>
      <c r="DD217" s="14"/>
      <c r="DE217" s="14"/>
      <c r="DF217" s="14"/>
      <c r="DG217" s="14"/>
      <c r="DH217" s="14"/>
      <c r="DI217" s="14"/>
      <c r="DJ217" s="14"/>
      <c r="DK217" s="14"/>
      <c r="DL217" s="14"/>
      <c r="DM217" s="14"/>
      <c r="DN217" s="14"/>
      <c r="DO217" s="14"/>
      <c r="DP217" s="14"/>
      <c r="DQ217" s="14"/>
      <c r="DR217" s="14"/>
      <c r="DS217" s="14"/>
      <c r="DT217" s="14"/>
      <c r="DU217" s="14"/>
      <c r="DV217" s="14"/>
      <c r="DW217" s="14"/>
      <c r="DX217" s="14"/>
      <c r="DY217" s="14"/>
      <c r="DZ217" s="14"/>
      <c r="EA217" s="14"/>
      <c r="EB217" s="14"/>
      <c r="EC217" s="14"/>
      <c r="ED217" s="14"/>
      <c r="EE217" s="14"/>
      <c r="EF217" s="14"/>
      <c r="EG217" s="14"/>
      <c r="EH217" s="14"/>
      <c r="EI217" s="14"/>
      <c r="EJ217" s="14"/>
      <c r="EK217" s="14"/>
      <c r="EL217" s="14"/>
      <c r="EM217" s="14"/>
      <c r="EN217" s="14"/>
      <c r="EO217" s="14"/>
      <c r="EP217" s="14"/>
      <c r="EQ217" s="14"/>
      <c r="ER217" s="14"/>
      <c r="ES217" s="14"/>
      <c r="ET217" s="14"/>
      <c r="EU217" s="14"/>
      <c r="EV217" s="14"/>
      <c r="EW217" s="14"/>
      <c r="EX217" s="14"/>
      <c r="EY217" s="14"/>
      <c r="EZ217" s="14"/>
      <c r="FA217" s="14"/>
      <c r="FB217" s="14"/>
      <c r="FC217" s="14"/>
      <c r="FD217" s="14"/>
      <c r="FE217" s="14"/>
      <c r="FF217" s="14"/>
      <c r="FG217" s="14"/>
      <c r="FH217" s="14"/>
      <c r="FI217" s="14"/>
      <c r="FJ217" s="14"/>
      <c r="FK217" s="14"/>
      <c r="FL217" s="14"/>
      <c r="FM217" s="14"/>
      <c r="FN217" s="14"/>
      <c r="FO217" s="14"/>
      <c r="FP217" s="14"/>
      <c r="FQ217" s="14"/>
      <c r="FR217" s="14"/>
      <c r="FS217" s="14"/>
      <c r="FT217" s="14"/>
      <c r="FU217" s="14"/>
      <c r="FV217" s="14"/>
      <c r="FW217" s="14"/>
      <c r="FX217" s="14"/>
      <c r="FY217" s="14"/>
      <c r="FZ217" s="14"/>
      <c r="GA217" s="14"/>
      <c r="GB217" s="14"/>
      <c r="GC217" s="14"/>
      <c r="GD217" s="14"/>
      <c r="GE217" s="14"/>
      <c r="GF217" s="14"/>
      <c r="GG217" s="14"/>
      <c r="GH217" s="14"/>
      <c r="GI217" s="14"/>
      <c r="GJ217" s="14"/>
      <c r="GK217" s="14"/>
      <c r="GL217" s="14"/>
      <c r="GM217" s="14"/>
      <c r="GN217" s="14"/>
      <c r="GO217" s="14"/>
      <c r="GP217" s="14"/>
      <c r="GQ217" s="14"/>
      <c r="GR217" s="14"/>
      <c r="GS217" s="14"/>
      <c r="GT217" s="14"/>
      <c r="GU217" s="14"/>
      <c r="GV217" s="14"/>
      <c r="GW217" s="14"/>
      <c r="GX217" s="14"/>
      <c r="GY217" s="14"/>
      <c r="GZ217" s="14"/>
      <c r="HA217" s="14"/>
      <c r="HB217" s="14"/>
      <c r="HC217" s="14"/>
      <c r="HD217" s="14"/>
      <c r="HE217" s="14"/>
      <c r="HF217" s="14"/>
      <c r="HG217" s="14"/>
      <c r="HH217" s="14"/>
      <c r="HI217" s="14"/>
      <c r="HJ217" s="14"/>
      <c r="HK217" s="14"/>
      <c r="HL217" s="14"/>
      <c r="HM217" s="14"/>
      <c r="HN217" s="14"/>
      <c r="HO217" s="14"/>
      <c r="HP217" s="14"/>
      <c r="HQ217" s="14"/>
      <c r="HR217" s="14"/>
      <c r="HS217" s="14"/>
      <c r="HT217" s="14"/>
      <c r="HU217" s="14"/>
      <c r="HV217" s="14"/>
      <c r="HW217" s="14"/>
      <c r="HX217" s="14"/>
      <c r="HY217" s="14"/>
      <c r="HZ217" s="14"/>
      <c r="IA217" s="14"/>
      <c r="IB217" s="14"/>
      <c r="IC217" s="14"/>
      <c r="ID217" s="14"/>
      <c r="IE217" s="14"/>
      <c r="IF217" s="14"/>
      <c r="IG217" s="14"/>
      <c r="IH217" s="14"/>
      <c r="II217" s="14"/>
      <c r="IJ217" s="14"/>
      <c r="IK217" s="14"/>
      <c r="IL217" s="14"/>
      <c r="IM217" s="14"/>
      <c r="IN217" s="14"/>
      <c r="IO217" s="14"/>
      <c r="IP217" s="14"/>
      <c r="IQ217" s="14"/>
      <c r="IR217" s="14"/>
      <c r="IS217" s="14"/>
      <c r="IT217" s="14"/>
      <c r="IU217" s="14"/>
      <c r="IV217" s="14"/>
    </row>
    <row r="218" spans="1:256" s="32" customFormat="1" ht="12.75" customHeight="1">
      <c r="A218" s="27">
        <v>6</v>
      </c>
      <c r="B218" s="9" t="s">
        <v>304</v>
      </c>
      <c r="C218" s="10">
        <v>1</v>
      </c>
      <c r="D218" s="9" t="s">
        <v>27</v>
      </c>
      <c r="E218" s="10">
        <v>5</v>
      </c>
      <c r="F218" s="11" t="s">
        <v>337</v>
      </c>
      <c r="G218" s="27">
        <v>2</v>
      </c>
      <c r="H218" s="11" t="s">
        <v>359</v>
      </c>
      <c r="I218" s="12">
        <v>6</v>
      </c>
      <c r="J218" s="9" t="s">
        <v>394</v>
      </c>
      <c r="K218" s="10" t="s">
        <v>249</v>
      </c>
      <c r="L218" s="9" t="s">
        <v>395</v>
      </c>
      <c r="M218" s="10">
        <v>613</v>
      </c>
      <c r="N218" s="28" t="s">
        <v>400</v>
      </c>
      <c r="O218" s="13">
        <f t="shared" si="9"/>
        <v>56026431</v>
      </c>
      <c r="P218" s="13">
        <f t="shared" si="10"/>
        <v>56026431</v>
      </c>
      <c r="Q218" s="13">
        <v>35940364</v>
      </c>
      <c r="R218" s="13">
        <v>20086067</v>
      </c>
      <c r="S218" s="13"/>
      <c r="T218" s="13"/>
      <c r="U218" s="13">
        <f t="shared" si="11"/>
        <v>0</v>
      </c>
      <c r="V218" s="13"/>
      <c r="W218" s="13"/>
      <c r="X218" s="13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4"/>
      <c r="BJ218" s="14"/>
      <c r="BK218" s="14"/>
      <c r="BL218" s="14"/>
      <c r="BM218" s="14"/>
      <c r="BN218" s="14"/>
      <c r="BO218" s="14"/>
      <c r="BP218" s="14"/>
      <c r="BQ218" s="14"/>
      <c r="BR218" s="14"/>
      <c r="BS218" s="14"/>
      <c r="BT218" s="14"/>
      <c r="BU218" s="14"/>
      <c r="BV218" s="14"/>
      <c r="BW218" s="14"/>
      <c r="BX218" s="14"/>
      <c r="BY218" s="14"/>
      <c r="BZ218" s="14"/>
      <c r="CA218" s="14"/>
      <c r="CB218" s="14"/>
      <c r="CC218" s="14"/>
      <c r="CD218" s="14"/>
      <c r="CE218" s="14"/>
      <c r="CF218" s="14"/>
      <c r="CG218" s="14"/>
      <c r="CH218" s="14"/>
      <c r="CI218" s="14"/>
      <c r="CJ218" s="14"/>
      <c r="CK218" s="14"/>
      <c r="CL218" s="14"/>
      <c r="CM218" s="14"/>
      <c r="CN218" s="14"/>
      <c r="CO218" s="14"/>
      <c r="CP218" s="14"/>
      <c r="CQ218" s="14"/>
      <c r="CR218" s="14"/>
      <c r="CS218" s="14"/>
      <c r="CT218" s="14"/>
      <c r="CU218" s="14"/>
      <c r="CV218" s="14"/>
      <c r="CW218" s="14"/>
      <c r="CX218" s="14"/>
      <c r="CY218" s="14"/>
      <c r="CZ218" s="14"/>
      <c r="DA218" s="14"/>
      <c r="DB218" s="14"/>
      <c r="DC218" s="14"/>
      <c r="DD218" s="14"/>
      <c r="DE218" s="14"/>
      <c r="DF218" s="14"/>
      <c r="DG218" s="14"/>
      <c r="DH218" s="14"/>
      <c r="DI218" s="14"/>
      <c r="DJ218" s="14"/>
      <c r="DK218" s="14"/>
      <c r="DL218" s="14"/>
      <c r="DM218" s="14"/>
      <c r="DN218" s="14"/>
      <c r="DO218" s="14"/>
      <c r="DP218" s="14"/>
      <c r="DQ218" s="14"/>
      <c r="DR218" s="14"/>
      <c r="DS218" s="14"/>
      <c r="DT218" s="14"/>
      <c r="DU218" s="14"/>
      <c r="DV218" s="14"/>
      <c r="DW218" s="14"/>
      <c r="DX218" s="14"/>
      <c r="DY218" s="14"/>
      <c r="DZ218" s="14"/>
      <c r="EA218" s="14"/>
      <c r="EB218" s="14"/>
      <c r="EC218" s="14"/>
      <c r="ED218" s="14"/>
      <c r="EE218" s="14"/>
      <c r="EF218" s="14"/>
      <c r="EG218" s="14"/>
      <c r="EH218" s="14"/>
      <c r="EI218" s="14"/>
      <c r="EJ218" s="14"/>
      <c r="EK218" s="14"/>
      <c r="EL218" s="14"/>
      <c r="EM218" s="14"/>
      <c r="EN218" s="14"/>
      <c r="EO218" s="14"/>
      <c r="EP218" s="14"/>
      <c r="EQ218" s="14"/>
      <c r="ER218" s="14"/>
      <c r="ES218" s="14"/>
      <c r="ET218" s="14"/>
      <c r="EU218" s="14"/>
      <c r="EV218" s="14"/>
      <c r="EW218" s="14"/>
      <c r="EX218" s="14"/>
      <c r="EY218" s="14"/>
      <c r="EZ218" s="14"/>
      <c r="FA218" s="14"/>
      <c r="FB218" s="14"/>
      <c r="FC218" s="14"/>
      <c r="FD218" s="14"/>
      <c r="FE218" s="14"/>
      <c r="FF218" s="14"/>
      <c r="FG218" s="14"/>
      <c r="FH218" s="14"/>
      <c r="FI218" s="14"/>
      <c r="FJ218" s="14"/>
      <c r="FK218" s="14"/>
      <c r="FL218" s="14"/>
      <c r="FM218" s="14"/>
      <c r="FN218" s="14"/>
      <c r="FO218" s="14"/>
      <c r="FP218" s="14"/>
      <c r="FQ218" s="14"/>
      <c r="FR218" s="14"/>
      <c r="FS218" s="14"/>
      <c r="FT218" s="14"/>
      <c r="FU218" s="14"/>
      <c r="FV218" s="14"/>
      <c r="FW218" s="14"/>
      <c r="FX218" s="14"/>
      <c r="FY218" s="14"/>
      <c r="FZ218" s="14"/>
      <c r="GA218" s="14"/>
      <c r="GB218" s="14"/>
      <c r="GC218" s="14"/>
      <c r="GD218" s="14"/>
      <c r="GE218" s="14"/>
      <c r="GF218" s="14"/>
      <c r="GG218" s="14"/>
      <c r="GH218" s="14"/>
      <c r="GI218" s="14"/>
      <c r="GJ218" s="14"/>
      <c r="GK218" s="14"/>
      <c r="GL218" s="14"/>
      <c r="GM218" s="14"/>
      <c r="GN218" s="14"/>
      <c r="GO218" s="14"/>
      <c r="GP218" s="14"/>
      <c r="GQ218" s="14"/>
      <c r="GR218" s="14"/>
      <c r="GS218" s="14"/>
      <c r="GT218" s="14"/>
      <c r="GU218" s="14"/>
      <c r="GV218" s="14"/>
      <c r="GW218" s="14"/>
      <c r="GX218" s="14"/>
      <c r="GY218" s="14"/>
      <c r="GZ218" s="14"/>
      <c r="HA218" s="14"/>
      <c r="HB218" s="14"/>
      <c r="HC218" s="14"/>
      <c r="HD218" s="14"/>
      <c r="HE218" s="14"/>
      <c r="HF218" s="14"/>
      <c r="HG218" s="14"/>
      <c r="HH218" s="14"/>
      <c r="HI218" s="14"/>
      <c r="HJ218" s="14"/>
      <c r="HK218" s="14"/>
      <c r="HL218" s="14"/>
      <c r="HM218" s="14"/>
      <c r="HN218" s="14"/>
      <c r="HO218" s="14"/>
      <c r="HP218" s="14"/>
      <c r="HQ218" s="14"/>
      <c r="HR218" s="14"/>
      <c r="HS218" s="14"/>
      <c r="HT218" s="14"/>
      <c r="HU218" s="14"/>
      <c r="HV218" s="14"/>
      <c r="HW218" s="14"/>
      <c r="HX218" s="14"/>
      <c r="HY218" s="14"/>
      <c r="HZ218" s="14"/>
      <c r="IA218" s="14"/>
      <c r="IB218" s="14"/>
      <c r="IC218" s="14"/>
      <c r="ID218" s="14"/>
      <c r="IE218" s="14"/>
      <c r="IF218" s="14"/>
      <c r="IG218" s="14"/>
      <c r="IH218" s="14"/>
      <c r="II218" s="14"/>
      <c r="IJ218" s="14"/>
      <c r="IK218" s="14"/>
      <c r="IL218" s="14"/>
      <c r="IM218" s="14"/>
      <c r="IN218" s="14"/>
      <c r="IO218" s="14"/>
      <c r="IP218" s="14"/>
      <c r="IQ218" s="14"/>
      <c r="IR218" s="14"/>
      <c r="IS218" s="14"/>
      <c r="IT218" s="14"/>
      <c r="IU218" s="14"/>
      <c r="IV218" s="14"/>
    </row>
    <row r="219" spans="1:256" s="32" customFormat="1" ht="12.75" customHeight="1">
      <c r="A219" s="27">
        <v>6</v>
      </c>
      <c r="B219" s="9" t="s">
        <v>304</v>
      </c>
      <c r="C219" s="10">
        <v>1</v>
      </c>
      <c r="D219" s="9" t="s">
        <v>27</v>
      </c>
      <c r="E219" s="10">
        <v>5</v>
      </c>
      <c r="F219" s="11" t="s">
        <v>337</v>
      </c>
      <c r="G219" s="27">
        <v>2</v>
      </c>
      <c r="H219" s="11" t="s">
        <v>359</v>
      </c>
      <c r="I219" s="12">
        <v>21</v>
      </c>
      <c r="J219" s="9" t="s">
        <v>401</v>
      </c>
      <c r="K219" s="10" t="s">
        <v>74</v>
      </c>
      <c r="L219" s="9" t="s">
        <v>402</v>
      </c>
      <c r="M219" s="10">
        <v>500</v>
      </c>
      <c r="N219" s="28" t="s">
        <v>403</v>
      </c>
      <c r="O219" s="13">
        <f t="shared" si="9"/>
        <v>72347443</v>
      </c>
      <c r="P219" s="13">
        <f t="shared" si="10"/>
        <v>63347443</v>
      </c>
      <c r="Q219" s="13">
        <v>28597566</v>
      </c>
      <c r="R219" s="13">
        <v>34749877</v>
      </c>
      <c r="S219" s="13"/>
      <c r="T219" s="13"/>
      <c r="U219" s="13">
        <f t="shared" si="11"/>
        <v>9000000</v>
      </c>
      <c r="V219" s="13">
        <v>9000000</v>
      </c>
      <c r="W219" s="13"/>
      <c r="X219" s="13"/>
      <c r="Y219" s="14"/>
      <c r="Z219" s="14"/>
      <c r="AA219" s="14"/>
      <c r="AB219" s="14"/>
      <c r="AC219" s="14"/>
      <c r="AD219" s="14"/>
      <c r="AE219" s="14"/>
      <c r="AF219" s="14"/>
      <c r="AG219" s="14"/>
      <c r="AH219" s="14"/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  <c r="AZ219" s="14"/>
      <c r="BA219" s="14"/>
      <c r="BB219" s="14"/>
      <c r="BC219" s="14"/>
      <c r="BD219" s="14"/>
      <c r="BE219" s="14"/>
      <c r="BF219" s="14"/>
      <c r="BG219" s="14"/>
      <c r="BH219" s="14"/>
      <c r="BI219" s="14"/>
      <c r="BJ219" s="14"/>
      <c r="BK219" s="14"/>
      <c r="BL219" s="14"/>
      <c r="BM219" s="14"/>
      <c r="BN219" s="14"/>
      <c r="BO219" s="14"/>
      <c r="BP219" s="14"/>
      <c r="BQ219" s="14"/>
      <c r="BR219" s="14"/>
      <c r="BS219" s="14"/>
      <c r="BT219" s="14"/>
      <c r="BU219" s="14"/>
      <c r="BV219" s="14"/>
      <c r="BW219" s="14"/>
      <c r="BX219" s="14"/>
      <c r="BY219" s="14"/>
      <c r="BZ219" s="14"/>
      <c r="CA219" s="14"/>
      <c r="CB219" s="14"/>
      <c r="CC219" s="14"/>
      <c r="CD219" s="14"/>
      <c r="CE219" s="14"/>
      <c r="CF219" s="14"/>
      <c r="CG219" s="14"/>
      <c r="CH219" s="14"/>
      <c r="CI219" s="14"/>
      <c r="CJ219" s="14"/>
      <c r="CK219" s="14"/>
      <c r="CL219" s="14"/>
      <c r="CM219" s="14"/>
      <c r="CN219" s="14"/>
      <c r="CO219" s="14"/>
      <c r="CP219" s="14"/>
      <c r="CQ219" s="14"/>
      <c r="CR219" s="14"/>
      <c r="CS219" s="14"/>
      <c r="CT219" s="14"/>
      <c r="CU219" s="14"/>
      <c r="CV219" s="14"/>
      <c r="CW219" s="14"/>
      <c r="CX219" s="14"/>
      <c r="CY219" s="14"/>
      <c r="CZ219" s="14"/>
      <c r="DA219" s="14"/>
      <c r="DB219" s="14"/>
      <c r="DC219" s="14"/>
      <c r="DD219" s="14"/>
      <c r="DE219" s="14"/>
      <c r="DF219" s="14"/>
      <c r="DG219" s="14"/>
      <c r="DH219" s="14"/>
      <c r="DI219" s="14"/>
      <c r="DJ219" s="14"/>
      <c r="DK219" s="14"/>
      <c r="DL219" s="14"/>
      <c r="DM219" s="14"/>
      <c r="DN219" s="14"/>
      <c r="DO219" s="14"/>
      <c r="DP219" s="14"/>
      <c r="DQ219" s="14"/>
      <c r="DR219" s="14"/>
      <c r="DS219" s="14"/>
      <c r="DT219" s="14"/>
      <c r="DU219" s="14"/>
      <c r="DV219" s="14"/>
      <c r="DW219" s="14"/>
      <c r="DX219" s="14"/>
      <c r="DY219" s="14"/>
      <c r="DZ219" s="14"/>
      <c r="EA219" s="14"/>
      <c r="EB219" s="14"/>
      <c r="EC219" s="14"/>
      <c r="ED219" s="14"/>
      <c r="EE219" s="14"/>
      <c r="EF219" s="14"/>
      <c r="EG219" s="14"/>
      <c r="EH219" s="14"/>
      <c r="EI219" s="14"/>
      <c r="EJ219" s="14"/>
      <c r="EK219" s="14"/>
      <c r="EL219" s="14"/>
      <c r="EM219" s="14"/>
      <c r="EN219" s="14"/>
      <c r="EO219" s="14"/>
      <c r="EP219" s="14"/>
      <c r="EQ219" s="14"/>
      <c r="ER219" s="14"/>
      <c r="ES219" s="14"/>
      <c r="ET219" s="14"/>
      <c r="EU219" s="14"/>
      <c r="EV219" s="14"/>
      <c r="EW219" s="14"/>
      <c r="EX219" s="14"/>
      <c r="EY219" s="14"/>
      <c r="EZ219" s="14"/>
      <c r="FA219" s="14"/>
      <c r="FB219" s="14"/>
      <c r="FC219" s="14"/>
      <c r="FD219" s="14"/>
      <c r="FE219" s="14"/>
      <c r="FF219" s="14"/>
      <c r="FG219" s="14"/>
      <c r="FH219" s="14"/>
      <c r="FI219" s="14"/>
      <c r="FJ219" s="14"/>
      <c r="FK219" s="14"/>
      <c r="FL219" s="14"/>
      <c r="FM219" s="14"/>
      <c r="FN219" s="14"/>
      <c r="FO219" s="14"/>
      <c r="FP219" s="14"/>
      <c r="FQ219" s="14"/>
      <c r="FR219" s="14"/>
      <c r="FS219" s="14"/>
      <c r="FT219" s="14"/>
      <c r="FU219" s="14"/>
      <c r="FV219" s="14"/>
      <c r="FW219" s="14"/>
      <c r="FX219" s="14"/>
      <c r="FY219" s="14"/>
      <c r="FZ219" s="14"/>
      <c r="GA219" s="14"/>
      <c r="GB219" s="14"/>
      <c r="GC219" s="14"/>
      <c r="GD219" s="14"/>
      <c r="GE219" s="14"/>
      <c r="GF219" s="14"/>
      <c r="GG219" s="14"/>
      <c r="GH219" s="14"/>
      <c r="GI219" s="14"/>
      <c r="GJ219" s="14"/>
      <c r="GK219" s="14"/>
      <c r="GL219" s="14"/>
      <c r="GM219" s="14"/>
      <c r="GN219" s="14"/>
      <c r="GO219" s="14"/>
      <c r="GP219" s="14"/>
      <c r="GQ219" s="14"/>
      <c r="GR219" s="14"/>
      <c r="GS219" s="14"/>
      <c r="GT219" s="14"/>
      <c r="GU219" s="14"/>
      <c r="GV219" s="14"/>
      <c r="GW219" s="14"/>
      <c r="GX219" s="14"/>
      <c r="GY219" s="14"/>
      <c r="GZ219" s="14"/>
      <c r="HA219" s="14"/>
      <c r="HB219" s="14"/>
      <c r="HC219" s="14"/>
      <c r="HD219" s="14"/>
      <c r="HE219" s="14"/>
      <c r="HF219" s="14"/>
      <c r="HG219" s="14"/>
      <c r="HH219" s="14"/>
      <c r="HI219" s="14"/>
      <c r="HJ219" s="14"/>
      <c r="HK219" s="14"/>
      <c r="HL219" s="14"/>
      <c r="HM219" s="14"/>
      <c r="HN219" s="14"/>
      <c r="HO219" s="14"/>
      <c r="HP219" s="14"/>
      <c r="HQ219" s="14"/>
      <c r="HR219" s="14"/>
      <c r="HS219" s="14"/>
      <c r="HT219" s="14"/>
      <c r="HU219" s="14"/>
      <c r="HV219" s="14"/>
      <c r="HW219" s="14"/>
      <c r="HX219" s="14"/>
      <c r="HY219" s="14"/>
      <c r="HZ219" s="14"/>
      <c r="IA219" s="14"/>
      <c r="IB219" s="14"/>
      <c r="IC219" s="14"/>
      <c r="ID219" s="14"/>
      <c r="IE219" s="14"/>
      <c r="IF219" s="14"/>
      <c r="IG219" s="14"/>
      <c r="IH219" s="14"/>
      <c r="II219" s="14"/>
      <c r="IJ219" s="14"/>
      <c r="IK219" s="14"/>
      <c r="IL219" s="14"/>
      <c r="IM219" s="14"/>
      <c r="IN219" s="14"/>
      <c r="IO219" s="14"/>
      <c r="IP219" s="14"/>
      <c r="IQ219" s="14"/>
      <c r="IR219" s="14"/>
      <c r="IS219" s="14"/>
      <c r="IT219" s="14"/>
      <c r="IU219" s="14"/>
      <c r="IV219" s="14"/>
    </row>
    <row r="220" spans="1:256" s="32" customFormat="1" ht="12.75" customHeight="1">
      <c r="A220" s="27">
        <v>6</v>
      </c>
      <c r="B220" s="9" t="s">
        <v>304</v>
      </c>
      <c r="C220" s="10">
        <v>1</v>
      </c>
      <c r="D220" s="9" t="s">
        <v>27</v>
      </c>
      <c r="E220" s="10">
        <v>5</v>
      </c>
      <c r="F220" s="11" t="s">
        <v>337</v>
      </c>
      <c r="G220" s="27">
        <v>2</v>
      </c>
      <c r="H220" s="11" t="s">
        <v>359</v>
      </c>
      <c r="I220" s="12">
        <v>21</v>
      </c>
      <c r="J220" s="9" t="s">
        <v>401</v>
      </c>
      <c r="K220" s="10" t="s">
        <v>74</v>
      </c>
      <c r="L220" s="9" t="s">
        <v>402</v>
      </c>
      <c r="M220" s="10">
        <v>510</v>
      </c>
      <c r="N220" s="28" t="s">
        <v>404</v>
      </c>
      <c r="O220" s="13">
        <f t="shared" si="9"/>
        <v>56585909</v>
      </c>
      <c r="P220" s="13">
        <f t="shared" si="10"/>
        <v>56585909</v>
      </c>
      <c r="Q220" s="13">
        <v>37869595</v>
      </c>
      <c r="R220" s="13">
        <v>18716314</v>
      </c>
      <c r="S220" s="13"/>
      <c r="T220" s="13"/>
      <c r="U220" s="13">
        <f t="shared" si="11"/>
        <v>0</v>
      </c>
      <c r="V220" s="13"/>
      <c r="W220" s="13"/>
      <c r="X220" s="13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4"/>
      <c r="BJ220" s="14"/>
      <c r="BK220" s="14"/>
      <c r="BL220" s="14"/>
      <c r="BM220" s="14"/>
      <c r="BN220" s="14"/>
      <c r="BO220" s="14"/>
      <c r="BP220" s="14"/>
      <c r="BQ220" s="14"/>
      <c r="BR220" s="14"/>
      <c r="BS220" s="14"/>
      <c r="BT220" s="14"/>
      <c r="BU220" s="14"/>
      <c r="BV220" s="14"/>
      <c r="BW220" s="14"/>
      <c r="BX220" s="14"/>
      <c r="BY220" s="14"/>
      <c r="BZ220" s="14"/>
      <c r="CA220" s="14"/>
      <c r="CB220" s="14"/>
      <c r="CC220" s="14"/>
      <c r="CD220" s="14"/>
      <c r="CE220" s="14"/>
      <c r="CF220" s="14"/>
      <c r="CG220" s="14"/>
      <c r="CH220" s="14"/>
      <c r="CI220" s="14"/>
      <c r="CJ220" s="14"/>
      <c r="CK220" s="14"/>
      <c r="CL220" s="14"/>
      <c r="CM220" s="14"/>
      <c r="CN220" s="14"/>
      <c r="CO220" s="14"/>
      <c r="CP220" s="14"/>
      <c r="CQ220" s="14"/>
      <c r="CR220" s="14"/>
      <c r="CS220" s="14"/>
      <c r="CT220" s="14"/>
      <c r="CU220" s="14"/>
      <c r="CV220" s="14"/>
      <c r="CW220" s="14"/>
      <c r="CX220" s="14"/>
      <c r="CY220" s="14"/>
      <c r="CZ220" s="14"/>
      <c r="DA220" s="14"/>
      <c r="DB220" s="14"/>
      <c r="DC220" s="14"/>
      <c r="DD220" s="14"/>
      <c r="DE220" s="14"/>
      <c r="DF220" s="14"/>
      <c r="DG220" s="14"/>
      <c r="DH220" s="14"/>
      <c r="DI220" s="14"/>
      <c r="DJ220" s="14"/>
      <c r="DK220" s="14"/>
      <c r="DL220" s="14"/>
      <c r="DM220" s="14"/>
      <c r="DN220" s="14"/>
      <c r="DO220" s="14"/>
      <c r="DP220" s="14"/>
      <c r="DQ220" s="14"/>
      <c r="DR220" s="14"/>
      <c r="DS220" s="14"/>
      <c r="DT220" s="14"/>
      <c r="DU220" s="14"/>
      <c r="DV220" s="14"/>
      <c r="DW220" s="14"/>
      <c r="DX220" s="14"/>
      <c r="DY220" s="14"/>
      <c r="DZ220" s="14"/>
      <c r="EA220" s="14"/>
      <c r="EB220" s="14"/>
      <c r="EC220" s="14"/>
      <c r="ED220" s="14"/>
      <c r="EE220" s="14"/>
      <c r="EF220" s="14"/>
      <c r="EG220" s="14"/>
      <c r="EH220" s="14"/>
      <c r="EI220" s="14"/>
      <c r="EJ220" s="14"/>
      <c r="EK220" s="14"/>
      <c r="EL220" s="14"/>
      <c r="EM220" s="14"/>
      <c r="EN220" s="14"/>
      <c r="EO220" s="14"/>
      <c r="EP220" s="14"/>
      <c r="EQ220" s="14"/>
      <c r="ER220" s="14"/>
      <c r="ES220" s="14"/>
      <c r="ET220" s="14"/>
      <c r="EU220" s="14"/>
      <c r="EV220" s="14"/>
      <c r="EW220" s="14"/>
      <c r="EX220" s="14"/>
      <c r="EY220" s="14"/>
      <c r="EZ220" s="14"/>
      <c r="FA220" s="14"/>
      <c r="FB220" s="14"/>
      <c r="FC220" s="14"/>
      <c r="FD220" s="14"/>
      <c r="FE220" s="14"/>
      <c r="FF220" s="14"/>
      <c r="FG220" s="14"/>
      <c r="FH220" s="14"/>
      <c r="FI220" s="14"/>
      <c r="FJ220" s="14"/>
      <c r="FK220" s="14"/>
      <c r="FL220" s="14"/>
      <c r="FM220" s="14"/>
      <c r="FN220" s="14"/>
      <c r="FO220" s="14"/>
      <c r="FP220" s="14"/>
      <c r="FQ220" s="14"/>
      <c r="FR220" s="14"/>
      <c r="FS220" s="14"/>
      <c r="FT220" s="14"/>
      <c r="FU220" s="14"/>
      <c r="FV220" s="14"/>
      <c r="FW220" s="14"/>
      <c r="FX220" s="14"/>
      <c r="FY220" s="14"/>
      <c r="FZ220" s="14"/>
      <c r="GA220" s="14"/>
      <c r="GB220" s="14"/>
      <c r="GC220" s="14"/>
      <c r="GD220" s="14"/>
      <c r="GE220" s="14"/>
      <c r="GF220" s="14"/>
      <c r="GG220" s="14"/>
      <c r="GH220" s="14"/>
      <c r="GI220" s="14"/>
      <c r="GJ220" s="14"/>
      <c r="GK220" s="14"/>
      <c r="GL220" s="14"/>
      <c r="GM220" s="14"/>
      <c r="GN220" s="14"/>
      <c r="GO220" s="14"/>
      <c r="GP220" s="14"/>
      <c r="GQ220" s="14"/>
      <c r="GR220" s="14"/>
      <c r="GS220" s="14"/>
      <c r="GT220" s="14"/>
      <c r="GU220" s="14"/>
      <c r="GV220" s="14"/>
      <c r="GW220" s="14"/>
      <c r="GX220" s="14"/>
      <c r="GY220" s="14"/>
      <c r="GZ220" s="14"/>
      <c r="HA220" s="14"/>
      <c r="HB220" s="14"/>
      <c r="HC220" s="14"/>
      <c r="HD220" s="14"/>
      <c r="HE220" s="14"/>
      <c r="HF220" s="14"/>
      <c r="HG220" s="14"/>
      <c r="HH220" s="14"/>
      <c r="HI220" s="14"/>
      <c r="HJ220" s="14"/>
      <c r="HK220" s="14"/>
      <c r="HL220" s="14"/>
      <c r="HM220" s="14"/>
      <c r="HN220" s="14"/>
      <c r="HO220" s="14"/>
      <c r="HP220" s="14"/>
      <c r="HQ220" s="14"/>
      <c r="HR220" s="14"/>
      <c r="HS220" s="14"/>
      <c r="HT220" s="14"/>
      <c r="HU220" s="14"/>
      <c r="HV220" s="14"/>
      <c r="HW220" s="14"/>
      <c r="HX220" s="14"/>
      <c r="HY220" s="14"/>
      <c r="HZ220" s="14"/>
      <c r="IA220" s="14"/>
      <c r="IB220" s="14"/>
      <c r="IC220" s="14"/>
      <c r="ID220" s="14"/>
      <c r="IE220" s="14"/>
      <c r="IF220" s="14"/>
      <c r="IG220" s="14"/>
      <c r="IH220" s="14"/>
      <c r="II220" s="14"/>
      <c r="IJ220" s="14"/>
      <c r="IK220" s="14"/>
      <c r="IL220" s="14"/>
      <c r="IM220" s="14"/>
      <c r="IN220" s="14"/>
      <c r="IO220" s="14"/>
      <c r="IP220" s="14"/>
      <c r="IQ220" s="14"/>
      <c r="IR220" s="14"/>
      <c r="IS220" s="14"/>
      <c r="IT220" s="14"/>
      <c r="IU220" s="14"/>
      <c r="IV220" s="14"/>
    </row>
    <row r="221" spans="1:256" s="32" customFormat="1" ht="12.75" customHeight="1">
      <c r="A221" s="27">
        <v>6</v>
      </c>
      <c r="B221" s="9" t="s">
        <v>304</v>
      </c>
      <c r="C221" s="10">
        <v>1</v>
      </c>
      <c r="D221" s="9" t="s">
        <v>27</v>
      </c>
      <c r="E221" s="10">
        <v>5</v>
      </c>
      <c r="F221" s="11" t="s">
        <v>337</v>
      </c>
      <c r="G221" s="27">
        <v>2</v>
      </c>
      <c r="H221" s="11" t="s">
        <v>359</v>
      </c>
      <c r="I221" s="12">
        <v>21</v>
      </c>
      <c r="J221" s="9" t="s">
        <v>401</v>
      </c>
      <c r="K221" s="10" t="s">
        <v>74</v>
      </c>
      <c r="L221" s="9" t="s">
        <v>402</v>
      </c>
      <c r="M221" s="10">
        <v>511</v>
      </c>
      <c r="N221" s="28" t="s">
        <v>405</v>
      </c>
      <c r="O221" s="13">
        <f t="shared" si="9"/>
        <v>124159902</v>
      </c>
      <c r="P221" s="13">
        <f t="shared" si="10"/>
        <v>124159902</v>
      </c>
      <c r="Q221" s="13">
        <v>96713440</v>
      </c>
      <c r="R221" s="13">
        <v>27446462</v>
      </c>
      <c r="S221" s="13"/>
      <c r="T221" s="13"/>
      <c r="U221" s="13">
        <f t="shared" si="11"/>
        <v>0</v>
      </c>
      <c r="V221" s="13"/>
      <c r="W221" s="13"/>
      <c r="X221" s="13"/>
      <c r="Y221" s="14"/>
      <c r="Z221" s="14"/>
      <c r="AA221" s="14"/>
      <c r="AB221" s="14"/>
      <c r="AC221" s="14"/>
      <c r="AD221" s="14"/>
      <c r="AE221" s="14"/>
      <c r="AF221" s="14"/>
      <c r="AG221" s="14"/>
      <c r="AH221" s="14"/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I221" s="14"/>
      <c r="BJ221" s="14"/>
      <c r="BK221" s="14"/>
      <c r="BL221" s="14"/>
      <c r="BM221" s="14"/>
      <c r="BN221" s="14"/>
      <c r="BO221" s="14"/>
      <c r="BP221" s="14"/>
      <c r="BQ221" s="14"/>
      <c r="BR221" s="14"/>
      <c r="BS221" s="14"/>
      <c r="BT221" s="14"/>
      <c r="BU221" s="14"/>
      <c r="BV221" s="14"/>
      <c r="BW221" s="14"/>
      <c r="BX221" s="14"/>
      <c r="BY221" s="14"/>
      <c r="BZ221" s="14"/>
      <c r="CA221" s="14"/>
      <c r="CB221" s="14"/>
      <c r="CC221" s="14"/>
      <c r="CD221" s="14"/>
      <c r="CE221" s="14"/>
      <c r="CF221" s="14"/>
      <c r="CG221" s="14"/>
      <c r="CH221" s="14"/>
      <c r="CI221" s="14"/>
      <c r="CJ221" s="14"/>
      <c r="CK221" s="14"/>
      <c r="CL221" s="14"/>
      <c r="CM221" s="14"/>
      <c r="CN221" s="14"/>
      <c r="CO221" s="14"/>
      <c r="CP221" s="14"/>
      <c r="CQ221" s="14"/>
      <c r="CR221" s="14"/>
      <c r="CS221" s="14"/>
      <c r="CT221" s="14"/>
      <c r="CU221" s="14"/>
      <c r="CV221" s="14"/>
      <c r="CW221" s="14"/>
      <c r="CX221" s="14"/>
      <c r="CY221" s="14"/>
      <c r="CZ221" s="14"/>
      <c r="DA221" s="14"/>
      <c r="DB221" s="14"/>
      <c r="DC221" s="14"/>
      <c r="DD221" s="14"/>
      <c r="DE221" s="14"/>
      <c r="DF221" s="14"/>
      <c r="DG221" s="14"/>
      <c r="DH221" s="14"/>
      <c r="DI221" s="14"/>
      <c r="DJ221" s="14"/>
      <c r="DK221" s="14"/>
      <c r="DL221" s="14"/>
      <c r="DM221" s="14"/>
      <c r="DN221" s="14"/>
      <c r="DO221" s="14"/>
      <c r="DP221" s="14"/>
      <c r="DQ221" s="14"/>
      <c r="DR221" s="14"/>
      <c r="DS221" s="14"/>
      <c r="DT221" s="14"/>
      <c r="DU221" s="14"/>
      <c r="DV221" s="14"/>
      <c r="DW221" s="14"/>
      <c r="DX221" s="14"/>
      <c r="DY221" s="14"/>
      <c r="DZ221" s="14"/>
      <c r="EA221" s="14"/>
      <c r="EB221" s="14"/>
      <c r="EC221" s="14"/>
      <c r="ED221" s="14"/>
      <c r="EE221" s="14"/>
      <c r="EF221" s="14"/>
      <c r="EG221" s="14"/>
      <c r="EH221" s="14"/>
      <c r="EI221" s="14"/>
      <c r="EJ221" s="14"/>
      <c r="EK221" s="14"/>
      <c r="EL221" s="14"/>
      <c r="EM221" s="14"/>
      <c r="EN221" s="14"/>
      <c r="EO221" s="14"/>
      <c r="EP221" s="14"/>
      <c r="EQ221" s="14"/>
      <c r="ER221" s="14"/>
      <c r="ES221" s="14"/>
      <c r="ET221" s="14"/>
      <c r="EU221" s="14"/>
      <c r="EV221" s="14"/>
      <c r="EW221" s="14"/>
      <c r="EX221" s="14"/>
      <c r="EY221" s="14"/>
      <c r="EZ221" s="14"/>
      <c r="FA221" s="14"/>
      <c r="FB221" s="14"/>
      <c r="FC221" s="14"/>
      <c r="FD221" s="14"/>
      <c r="FE221" s="14"/>
      <c r="FF221" s="14"/>
      <c r="FG221" s="14"/>
      <c r="FH221" s="14"/>
      <c r="FI221" s="14"/>
      <c r="FJ221" s="14"/>
      <c r="FK221" s="14"/>
      <c r="FL221" s="14"/>
      <c r="FM221" s="14"/>
      <c r="FN221" s="14"/>
      <c r="FO221" s="14"/>
      <c r="FP221" s="14"/>
      <c r="FQ221" s="14"/>
      <c r="FR221" s="14"/>
      <c r="FS221" s="14"/>
      <c r="FT221" s="14"/>
      <c r="FU221" s="14"/>
      <c r="FV221" s="14"/>
      <c r="FW221" s="14"/>
      <c r="FX221" s="14"/>
      <c r="FY221" s="14"/>
      <c r="FZ221" s="14"/>
      <c r="GA221" s="14"/>
      <c r="GB221" s="14"/>
      <c r="GC221" s="14"/>
      <c r="GD221" s="14"/>
      <c r="GE221" s="14"/>
      <c r="GF221" s="14"/>
      <c r="GG221" s="14"/>
      <c r="GH221" s="14"/>
      <c r="GI221" s="14"/>
      <c r="GJ221" s="14"/>
      <c r="GK221" s="14"/>
      <c r="GL221" s="14"/>
      <c r="GM221" s="14"/>
      <c r="GN221" s="14"/>
      <c r="GO221" s="14"/>
      <c r="GP221" s="14"/>
      <c r="GQ221" s="14"/>
      <c r="GR221" s="14"/>
      <c r="GS221" s="14"/>
      <c r="GT221" s="14"/>
      <c r="GU221" s="14"/>
      <c r="GV221" s="14"/>
      <c r="GW221" s="14"/>
      <c r="GX221" s="14"/>
      <c r="GY221" s="14"/>
      <c r="GZ221" s="14"/>
      <c r="HA221" s="14"/>
      <c r="HB221" s="14"/>
      <c r="HC221" s="14"/>
      <c r="HD221" s="14"/>
      <c r="HE221" s="14"/>
      <c r="HF221" s="14"/>
      <c r="HG221" s="14"/>
      <c r="HH221" s="14"/>
      <c r="HI221" s="14"/>
      <c r="HJ221" s="14"/>
      <c r="HK221" s="14"/>
      <c r="HL221" s="14"/>
      <c r="HM221" s="14"/>
      <c r="HN221" s="14"/>
      <c r="HO221" s="14"/>
      <c r="HP221" s="14"/>
      <c r="HQ221" s="14"/>
      <c r="HR221" s="14"/>
      <c r="HS221" s="14"/>
      <c r="HT221" s="14"/>
      <c r="HU221" s="14"/>
      <c r="HV221" s="14"/>
      <c r="HW221" s="14"/>
      <c r="HX221" s="14"/>
      <c r="HY221" s="14"/>
      <c r="HZ221" s="14"/>
      <c r="IA221" s="14"/>
      <c r="IB221" s="14"/>
      <c r="IC221" s="14"/>
      <c r="ID221" s="14"/>
      <c r="IE221" s="14"/>
      <c r="IF221" s="14"/>
      <c r="IG221" s="14"/>
      <c r="IH221" s="14"/>
      <c r="II221" s="14"/>
      <c r="IJ221" s="14"/>
      <c r="IK221" s="14"/>
      <c r="IL221" s="14"/>
      <c r="IM221" s="14"/>
      <c r="IN221" s="14"/>
      <c r="IO221" s="14"/>
      <c r="IP221" s="14"/>
      <c r="IQ221" s="14"/>
      <c r="IR221" s="14"/>
      <c r="IS221" s="14"/>
      <c r="IT221" s="14"/>
      <c r="IU221" s="14"/>
      <c r="IV221" s="14"/>
    </row>
    <row r="222" spans="1:256" s="32" customFormat="1" ht="12.75" customHeight="1">
      <c r="A222" s="27">
        <v>6</v>
      </c>
      <c r="B222" s="9" t="s">
        <v>304</v>
      </c>
      <c r="C222" s="10">
        <v>1</v>
      </c>
      <c r="D222" s="9" t="s">
        <v>27</v>
      </c>
      <c r="E222" s="10">
        <v>5</v>
      </c>
      <c r="F222" s="11" t="s">
        <v>337</v>
      </c>
      <c r="G222" s="27">
        <v>2</v>
      </c>
      <c r="H222" s="11" t="s">
        <v>359</v>
      </c>
      <c r="I222" s="12">
        <v>21</v>
      </c>
      <c r="J222" s="9" t="s">
        <v>401</v>
      </c>
      <c r="K222" s="10" t="s">
        <v>74</v>
      </c>
      <c r="L222" s="9" t="s">
        <v>402</v>
      </c>
      <c r="M222" s="10">
        <v>512</v>
      </c>
      <c r="N222" s="28" t="s">
        <v>406</v>
      </c>
      <c r="O222" s="13">
        <f t="shared" si="9"/>
        <v>38330249</v>
      </c>
      <c r="P222" s="13">
        <f t="shared" si="10"/>
        <v>38330249</v>
      </c>
      <c r="Q222" s="13">
        <v>20039071</v>
      </c>
      <c r="R222" s="13">
        <v>18291178</v>
      </c>
      <c r="S222" s="13"/>
      <c r="T222" s="13"/>
      <c r="U222" s="13">
        <f t="shared" si="11"/>
        <v>0</v>
      </c>
      <c r="V222" s="13"/>
      <c r="W222" s="13"/>
      <c r="X222" s="13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4"/>
      <c r="BJ222" s="14"/>
      <c r="BK222" s="14"/>
      <c r="BL222" s="14"/>
      <c r="BM222" s="14"/>
      <c r="BN222" s="14"/>
      <c r="BO222" s="14"/>
      <c r="BP222" s="14"/>
      <c r="BQ222" s="14"/>
      <c r="BR222" s="14"/>
      <c r="BS222" s="14"/>
      <c r="BT222" s="14"/>
      <c r="BU222" s="14"/>
      <c r="BV222" s="14"/>
      <c r="BW222" s="14"/>
      <c r="BX222" s="14"/>
      <c r="BY222" s="14"/>
      <c r="BZ222" s="14"/>
      <c r="CA222" s="14"/>
      <c r="CB222" s="14"/>
      <c r="CC222" s="14"/>
      <c r="CD222" s="14"/>
      <c r="CE222" s="14"/>
      <c r="CF222" s="14"/>
      <c r="CG222" s="14"/>
      <c r="CH222" s="14"/>
      <c r="CI222" s="14"/>
      <c r="CJ222" s="14"/>
      <c r="CK222" s="14"/>
      <c r="CL222" s="14"/>
      <c r="CM222" s="14"/>
      <c r="CN222" s="14"/>
      <c r="CO222" s="14"/>
      <c r="CP222" s="14"/>
      <c r="CQ222" s="14"/>
      <c r="CR222" s="14"/>
      <c r="CS222" s="14"/>
      <c r="CT222" s="14"/>
      <c r="CU222" s="14"/>
      <c r="CV222" s="14"/>
      <c r="CW222" s="14"/>
      <c r="CX222" s="14"/>
      <c r="CY222" s="14"/>
      <c r="CZ222" s="14"/>
      <c r="DA222" s="14"/>
      <c r="DB222" s="14"/>
      <c r="DC222" s="14"/>
      <c r="DD222" s="14"/>
      <c r="DE222" s="14"/>
      <c r="DF222" s="14"/>
      <c r="DG222" s="14"/>
      <c r="DH222" s="14"/>
      <c r="DI222" s="14"/>
      <c r="DJ222" s="14"/>
      <c r="DK222" s="14"/>
      <c r="DL222" s="14"/>
      <c r="DM222" s="14"/>
      <c r="DN222" s="14"/>
      <c r="DO222" s="14"/>
      <c r="DP222" s="14"/>
      <c r="DQ222" s="14"/>
      <c r="DR222" s="14"/>
      <c r="DS222" s="14"/>
      <c r="DT222" s="14"/>
      <c r="DU222" s="14"/>
      <c r="DV222" s="14"/>
      <c r="DW222" s="14"/>
      <c r="DX222" s="14"/>
      <c r="DY222" s="14"/>
      <c r="DZ222" s="14"/>
      <c r="EA222" s="14"/>
      <c r="EB222" s="14"/>
      <c r="EC222" s="14"/>
      <c r="ED222" s="14"/>
      <c r="EE222" s="14"/>
      <c r="EF222" s="14"/>
      <c r="EG222" s="14"/>
      <c r="EH222" s="14"/>
      <c r="EI222" s="14"/>
      <c r="EJ222" s="14"/>
      <c r="EK222" s="14"/>
      <c r="EL222" s="14"/>
      <c r="EM222" s="14"/>
      <c r="EN222" s="14"/>
      <c r="EO222" s="14"/>
      <c r="EP222" s="14"/>
      <c r="EQ222" s="14"/>
      <c r="ER222" s="14"/>
      <c r="ES222" s="14"/>
      <c r="ET222" s="14"/>
      <c r="EU222" s="14"/>
      <c r="EV222" s="14"/>
      <c r="EW222" s="14"/>
      <c r="EX222" s="14"/>
      <c r="EY222" s="14"/>
      <c r="EZ222" s="14"/>
      <c r="FA222" s="14"/>
      <c r="FB222" s="14"/>
      <c r="FC222" s="14"/>
      <c r="FD222" s="14"/>
      <c r="FE222" s="14"/>
      <c r="FF222" s="14"/>
      <c r="FG222" s="14"/>
      <c r="FH222" s="14"/>
      <c r="FI222" s="14"/>
      <c r="FJ222" s="14"/>
      <c r="FK222" s="14"/>
      <c r="FL222" s="14"/>
      <c r="FM222" s="14"/>
      <c r="FN222" s="14"/>
      <c r="FO222" s="14"/>
      <c r="FP222" s="14"/>
      <c r="FQ222" s="14"/>
      <c r="FR222" s="14"/>
      <c r="FS222" s="14"/>
      <c r="FT222" s="14"/>
      <c r="FU222" s="14"/>
      <c r="FV222" s="14"/>
      <c r="FW222" s="14"/>
      <c r="FX222" s="14"/>
      <c r="FY222" s="14"/>
      <c r="FZ222" s="14"/>
      <c r="GA222" s="14"/>
      <c r="GB222" s="14"/>
      <c r="GC222" s="14"/>
      <c r="GD222" s="14"/>
      <c r="GE222" s="14"/>
      <c r="GF222" s="14"/>
      <c r="GG222" s="14"/>
      <c r="GH222" s="14"/>
      <c r="GI222" s="14"/>
      <c r="GJ222" s="14"/>
      <c r="GK222" s="14"/>
      <c r="GL222" s="14"/>
      <c r="GM222" s="14"/>
      <c r="GN222" s="14"/>
      <c r="GO222" s="14"/>
      <c r="GP222" s="14"/>
      <c r="GQ222" s="14"/>
      <c r="GR222" s="14"/>
      <c r="GS222" s="14"/>
      <c r="GT222" s="14"/>
      <c r="GU222" s="14"/>
      <c r="GV222" s="14"/>
      <c r="GW222" s="14"/>
      <c r="GX222" s="14"/>
      <c r="GY222" s="14"/>
      <c r="GZ222" s="14"/>
      <c r="HA222" s="14"/>
      <c r="HB222" s="14"/>
      <c r="HC222" s="14"/>
      <c r="HD222" s="14"/>
      <c r="HE222" s="14"/>
      <c r="HF222" s="14"/>
      <c r="HG222" s="14"/>
      <c r="HH222" s="14"/>
      <c r="HI222" s="14"/>
      <c r="HJ222" s="14"/>
      <c r="HK222" s="14"/>
      <c r="HL222" s="14"/>
      <c r="HM222" s="14"/>
      <c r="HN222" s="14"/>
      <c r="HO222" s="14"/>
      <c r="HP222" s="14"/>
      <c r="HQ222" s="14"/>
      <c r="HR222" s="14"/>
      <c r="HS222" s="14"/>
      <c r="HT222" s="14"/>
      <c r="HU222" s="14"/>
      <c r="HV222" s="14"/>
      <c r="HW222" s="14"/>
      <c r="HX222" s="14"/>
      <c r="HY222" s="14"/>
      <c r="HZ222" s="14"/>
      <c r="IA222" s="14"/>
      <c r="IB222" s="14"/>
      <c r="IC222" s="14"/>
      <c r="ID222" s="14"/>
      <c r="IE222" s="14"/>
      <c r="IF222" s="14"/>
      <c r="IG222" s="14"/>
      <c r="IH222" s="14"/>
      <c r="II222" s="14"/>
      <c r="IJ222" s="14"/>
      <c r="IK222" s="14"/>
      <c r="IL222" s="14"/>
      <c r="IM222" s="14"/>
      <c r="IN222" s="14"/>
      <c r="IO222" s="14"/>
      <c r="IP222" s="14"/>
      <c r="IQ222" s="14"/>
      <c r="IR222" s="14"/>
      <c r="IS222" s="14"/>
      <c r="IT222" s="14"/>
      <c r="IU222" s="14"/>
      <c r="IV222" s="14"/>
    </row>
    <row r="223" spans="1:256" s="32" customFormat="1" ht="12.75" customHeight="1">
      <c r="A223" s="27">
        <v>6</v>
      </c>
      <c r="B223" s="9" t="s">
        <v>304</v>
      </c>
      <c r="C223" s="10">
        <v>1</v>
      </c>
      <c r="D223" s="9" t="s">
        <v>27</v>
      </c>
      <c r="E223" s="10">
        <v>5</v>
      </c>
      <c r="F223" s="11" t="s">
        <v>337</v>
      </c>
      <c r="G223" s="27">
        <v>2</v>
      </c>
      <c r="H223" s="11" t="s">
        <v>359</v>
      </c>
      <c r="I223" s="12">
        <v>21</v>
      </c>
      <c r="J223" s="9" t="s">
        <v>401</v>
      </c>
      <c r="K223" s="10" t="s">
        <v>74</v>
      </c>
      <c r="L223" s="9" t="s">
        <v>402</v>
      </c>
      <c r="M223" s="10">
        <v>513</v>
      </c>
      <c r="N223" s="28" t="s">
        <v>407</v>
      </c>
      <c r="O223" s="13">
        <f t="shared" si="9"/>
        <v>86294083</v>
      </c>
      <c r="P223" s="13">
        <f t="shared" si="10"/>
        <v>86294083</v>
      </c>
      <c r="Q223" s="13">
        <v>65205686</v>
      </c>
      <c r="R223" s="13">
        <v>21088397</v>
      </c>
      <c r="S223" s="13"/>
      <c r="T223" s="13"/>
      <c r="U223" s="13">
        <f t="shared" si="11"/>
        <v>0</v>
      </c>
      <c r="V223" s="13"/>
      <c r="W223" s="13"/>
      <c r="X223" s="13"/>
      <c r="Y223" s="14"/>
      <c r="Z223" s="14"/>
      <c r="AA223" s="14"/>
      <c r="AB223" s="14"/>
      <c r="AC223" s="14"/>
      <c r="AD223" s="14"/>
      <c r="AE223" s="14"/>
      <c r="AF223" s="14"/>
      <c r="AG223" s="14"/>
      <c r="AH223" s="14"/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  <c r="AZ223" s="14"/>
      <c r="BA223" s="14"/>
      <c r="BB223" s="14"/>
      <c r="BC223" s="14"/>
      <c r="BD223" s="14"/>
      <c r="BE223" s="14"/>
      <c r="BF223" s="14"/>
      <c r="BG223" s="14"/>
      <c r="BH223" s="14"/>
      <c r="BI223" s="14"/>
      <c r="BJ223" s="14"/>
      <c r="BK223" s="14"/>
      <c r="BL223" s="14"/>
      <c r="BM223" s="14"/>
      <c r="BN223" s="14"/>
      <c r="BO223" s="14"/>
      <c r="BP223" s="14"/>
      <c r="BQ223" s="14"/>
      <c r="BR223" s="14"/>
      <c r="BS223" s="14"/>
      <c r="BT223" s="14"/>
      <c r="BU223" s="14"/>
      <c r="BV223" s="14"/>
      <c r="BW223" s="14"/>
      <c r="BX223" s="14"/>
      <c r="BY223" s="14"/>
      <c r="BZ223" s="14"/>
      <c r="CA223" s="14"/>
      <c r="CB223" s="14"/>
      <c r="CC223" s="14"/>
      <c r="CD223" s="14"/>
      <c r="CE223" s="14"/>
      <c r="CF223" s="14"/>
      <c r="CG223" s="14"/>
      <c r="CH223" s="14"/>
      <c r="CI223" s="14"/>
      <c r="CJ223" s="14"/>
      <c r="CK223" s="14"/>
      <c r="CL223" s="14"/>
      <c r="CM223" s="14"/>
      <c r="CN223" s="14"/>
      <c r="CO223" s="14"/>
      <c r="CP223" s="14"/>
      <c r="CQ223" s="14"/>
      <c r="CR223" s="14"/>
      <c r="CS223" s="14"/>
      <c r="CT223" s="14"/>
      <c r="CU223" s="14"/>
      <c r="CV223" s="14"/>
      <c r="CW223" s="14"/>
      <c r="CX223" s="14"/>
      <c r="CY223" s="14"/>
      <c r="CZ223" s="14"/>
      <c r="DA223" s="14"/>
      <c r="DB223" s="14"/>
      <c r="DC223" s="14"/>
      <c r="DD223" s="14"/>
      <c r="DE223" s="14"/>
      <c r="DF223" s="14"/>
      <c r="DG223" s="14"/>
      <c r="DH223" s="14"/>
      <c r="DI223" s="14"/>
      <c r="DJ223" s="14"/>
      <c r="DK223" s="14"/>
      <c r="DL223" s="14"/>
      <c r="DM223" s="14"/>
      <c r="DN223" s="14"/>
      <c r="DO223" s="14"/>
      <c r="DP223" s="14"/>
      <c r="DQ223" s="14"/>
      <c r="DR223" s="14"/>
      <c r="DS223" s="14"/>
      <c r="DT223" s="14"/>
      <c r="DU223" s="14"/>
      <c r="DV223" s="14"/>
      <c r="DW223" s="14"/>
      <c r="DX223" s="14"/>
      <c r="DY223" s="14"/>
      <c r="DZ223" s="14"/>
      <c r="EA223" s="14"/>
      <c r="EB223" s="14"/>
      <c r="EC223" s="14"/>
      <c r="ED223" s="14"/>
      <c r="EE223" s="14"/>
      <c r="EF223" s="14"/>
      <c r="EG223" s="14"/>
      <c r="EH223" s="14"/>
      <c r="EI223" s="14"/>
      <c r="EJ223" s="14"/>
      <c r="EK223" s="14"/>
      <c r="EL223" s="14"/>
      <c r="EM223" s="14"/>
      <c r="EN223" s="14"/>
      <c r="EO223" s="14"/>
      <c r="EP223" s="14"/>
      <c r="EQ223" s="14"/>
      <c r="ER223" s="14"/>
      <c r="ES223" s="14"/>
      <c r="ET223" s="14"/>
      <c r="EU223" s="14"/>
      <c r="EV223" s="14"/>
      <c r="EW223" s="14"/>
      <c r="EX223" s="14"/>
      <c r="EY223" s="14"/>
      <c r="EZ223" s="14"/>
      <c r="FA223" s="14"/>
      <c r="FB223" s="14"/>
      <c r="FC223" s="14"/>
      <c r="FD223" s="14"/>
      <c r="FE223" s="14"/>
      <c r="FF223" s="14"/>
      <c r="FG223" s="14"/>
      <c r="FH223" s="14"/>
      <c r="FI223" s="14"/>
      <c r="FJ223" s="14"/>
      <c r="FK223" s="14"/>
      <c r="FL223" s="14"/>
      <c r="FM223" s="14"/>
      <c r="FN223" s="14"/>
      <c r="FO223" s="14"/>
      <c r="FP223" s="14"/>
      <c r="FQ223" s="14"/>
      <c r="FR223" s="14"/>
      <c r="FS223" s="14"/>
      <c r="FT223" s="14"/>
      <c r="FU223" s="14"/>
      <c r="FV223" s="14"/>
      <c r="FW223" s="14"/>
      <c r="FX223" s="14"/>
      <c r="FY223" s="14"/>
      <c r="FZ223" s="14"/>
      <c r="GA223" s="14"/>
      <c r="GB223" s="14"/>
      <c r="GC223" s="14"/>
      <c r="GD223" s="14"/>
      <c r="GE223" s="14"/>
      <c r="GF223" s="14"/>
      <c r="GG223" s="14"/>
      <c r="GH223" s="14"/>
      <c r="GI223" s="14"/>
      <c r="GJ223" s="14"/>
      <c r="GK223" s="14"/>
      <c r="GL223" s="14"/>
      <c r="GM223" s="14"/>
      <c r="GN223" s="14"/>
      <c r="GO223" s="14"/>
      <c r="GP223" s="14"/>
      <c r="GQ223" s="14"/>
      <c r="GR223" s="14"/>
      <c r="GS223" s="14"/>
      <c r="GT223" s="14"/>
      <c r="GU223" s="14"/>
      <c r="GV223" s="14"/>
      <c r="GW223" s="14"/>
      <c r="GX223" s="14"/>
      <c r="GY223" s="14"/>
      <c r="GZ223" s="14"/>
      <c r="HA223" s="14"/>
      <c r="HB223" s="14"/>
      <c r="HC223" s="14"/>
      <c r="HD223" s="14"/>
      <c r="HE223" s="14"/>
      <c r="HF223" s="14"/>
      <c r="HG223" s="14"/>
      <c r="HH223" s="14"/>
      <c r="HI223" s="14"/>
      <c r="HJ223" s="14"/>
      <c r="HK223" s="14"/>
      <c r="HL223" s="14"/>
      <c r="HM223" s="14"/>
      <c r="HN223" s="14"/>
      <c r="HO223" s="14"/>
      <c r="HP223" s="14"/>
      <c r="HQ223" s="14"/>
      <c r="HR223" s="14"/>
      <c r="HS223" s="14"/>
      <c r="HT223" s="14"/>
      <c r="HU223" s="14"/>
      <c r="HV223" s="14"/>
      <c r="HW223" s="14"/>
      <c r="HX223" s="14"/>
      <c r="HY223" s="14"/>
      <c r="HZ223" s="14"/>
      <c r="IA223" s="14"/>
      <c r="IB223" s="14"/>
      <c r="IC223" s="14"/>
      <c r="ID223" s="14"/>
      <c r="IE223" s="14"/>
      <c r="IF223" s="14"/>
      <c r="IG223" s="14"/>
      <c r="IH223" s="14"/>
      <c r="II223" s="14"/>
      <c r="IJ223" s="14"/>
      <c r="IK223" s="14"/>
      <c r="IL223" s="14"/>
      <c r="IM223" s="14"/>
      <c r="IN223" s="14"/>
      <c r="IO223" s="14"/>
      <c r="IP223" s="14"/>
      <c r="IQ223" s="14"/>
      <c r="IR223" s="14"/>
      <c r="IS223" s="14"/>
      <c r="IT223" s="14"/>
      <c r="IU223" s="14"/>
      <c r="IV223" s="14"/>
    </row>
    <row r="224" spans="1:256" s="32" customFormat="1" ht="12.75" customHeight="1">
      <c r="A224" s="27">
        <v>6</v>
      </c>
      <c r="B224" s="9" t="s">
        <v>304</v>
      </c>
      <c r="C224" s="10">
        <v>1</v>
      </c>
      <c r="D224" s="9" t="s">
        <v>27</v>
      </c>
      <c r="E224" s="10">
        <v>5</v>
      </c>
      <c r="F224" s="11" t="s">
        <v>337</v>
      </c>
      <c r="G224" s="27">
        <v>2</v>
      </c>
      <c r="H224" s="11" t="s">
        <v>359</v>
      </c>
      <c r="I224" s="12">
        <v>22</v>
      </c>
      <c r="J224" s="9" t="s">
        <v>408</v>
      </c>
      <c r="K224" s="10" t="s">
        <v>409</v>
      </c>
      <c r="L224" s="9" t="s">
        <v>410</v>
      </c>
      <c r="M224" s="10" t="s">
        <v>309</v>
      </c>
      <c r="N224" s="28" t="s">
        <v>310</v>
      </c>
      <c r="O224" s="13">
        <f t="shared" si="9"/>
        <v>220794852</v>
      </c>
      <c r="P224" s="13">
        <f t="shared" si="10"/>
        <v>220794852</v>
      </c>
      <c r="Q224" s="13">
        <v>95973597</v>
      </c>
      <c r="R224" s="13">
        <v>124821255</v>
      </c>
      <c r="S224" s="13"/>
      <c r="T224" s="13"/>
      <c r="U224" s="13">
        <f t="shared" si="11"/>
        <v>0</v>
      </c>
      <c r="V224" s="13"/>
      <c r="W224" s="13"/>
      <c r="X224" s="13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  <c r="CD224" s="14"/>
      <c r="CE224" s="14"/>
      <c r="CF224" s="14"/>
      <c r="CG224" s="14"/>
      <c r="CH224" s="14"/>
      <c r="CI224" s="14"/>
      <c r="CJ224" s="14"/>
      <c r="CK224" s="14"/>
      <c r="CL224" s="14"/>
      <c r="CM224" s="14"/>
      <c r="CN224" s="14"/>
      <c r="CO224" s="14"/>
      <c r="CP224" s="14"/>
      <c r="CQ224" s="14"/>
      <c r="CR224" s="14"/>
      <c r="CS224" s="14"/>
      <c r="CT224" s="14"/>
      <c r="CU224" s="14"/>
      <c r="CV224" s="14"/>
      <c r="CW224" s="14"/>
      <c r="CX224" s="14"/>
      <c r="CY224" s="14"/>
      <c r="CZ224" s="14"/>
      <c r="DA224" s="14"/>
      <c r="DB224" s="14"/>
      <c r="DC224" s="14"/>
      <c r="DD224" s="14"/>
      <c r="DE224" s="14"/>
      <c r="DF224" s="14"/>
      <c r="DG224" s="14"/>
      <c r="DH224" s="14"/>
      <c r="DI224" s="14"/>
      <c r="DJ224" s="14"/>
      <c r="DK224" s="14"/>
      <c r="DL224" s="14"/>
      <c r="DM224" s="14"/>
      <c r="DN224" s="14"/>
      <c r="DO224" s="14"/>
      <c r="DP224" s="14"/>
      <c r="DQ224" s="14"/>
      <c r="DR224" s="14"/>
      <c r="DS224" s="14"/>
      <c r="DT224" s="14"/>
      <c r="DU224" s="14"/>
      <c r="DV224" s="14"/>
      <c r="DW224" s="14"/>
      <c r="DX224" s="14"/>
      <c r="DY224" s="14"/>
      <c r="DZ224" s="14"/>
      <c r="EA224" s="14"/>
      <c r="EB224" s="14"/>
      <c r="EC224" s="14"/>
      <c r="ED224" s="14"/>
      <c r="EE224" s="14"/>
      <c r="EF224" s="14"/>
      <c r="EG224" s="14"/>
      <c r="EH224" s="14"/>
      <c r="EI224" s="14"/>
      <c r="EJ224" s="14"/>
      <c r="EK224" s="14"/>
      <c r="EL224" s="14"/>
      <c r="EM224" s="14"/>
      <c r="EN224" s="14"/>
      <c r="EO224" s="14"/>
      <c r="EP224" s="14"/>
      <c r="EQ224" s="14"/>
      <c r="ER224" s="14"/>
      <c r="ES224" s="14"/>
      <c r="ET224" s="14"/>
      <c r="EU224" s="14"/>
      <c r="EV224" s="14"/>
      <c r="EW224" s="14"/>
      <c r="EX224" s="14"/>
      <c r="EY224" s="14"/>
      <c r="EZ224" s="14"/>
      <c r="FA224" s="14"/>
      <c r="FB224" s="14"/>
      <c r="FC224" s="14"/>
      <c r="FD224" s="14"/>
      <c r="FE224" s="14"/>
      <c r="FF224" s="14"/>
      <c r="FG224" s="14"/>
      <c r="FH224" s="14"/>
      <c r="FI224" s="14"/>
      <c r="FJ224" s="14"/>
      <c r="FK224" s="14"/>
      <c r="FL224" s="14"/>
      <c r="FM224" s="14"/>
      <c r="FN224" s="14"/>
      <c r="FO224" s="14"/>
      <c r="FP224" s="14"/>
      <c r="FQ224" s="14"/>
      <c r="FR224" s="14"/>
      <c r="FS224" s="14"/>
      <c r="FT224" s="14"/>
      <c r="FU224" s="14"/>
      <c r="FV224" s="14"/>
      <c r="FW224" s="14"/>
      <c r="FX224" s="14"/>
      <c r="FY224" s="14"/>
      <c r="FZ224" s="14"/>
      <c r="GA224" s="14"/>
      <c r="GB224" s="14"/>
      <c r="GC224" s="14"/>
      <c r="GD224" s="14"/>
      <c r="GE224" s="14"/>
      <c r="GF224" s="14"/>
      <c r="GG224" s="14"/>
      <c r="GH224" s="14"/>
      <c r="GI224" s="14"/>
      <c r="GJ224" s="14"/>
      <c r="GK224" s="14"/>
      <c r="GL224" s="14"/>
      <c r="GM224" s="14"/>
      <c r="GN224" s="14"/>
      <c r="GO224" s="14"/>
      <c r="GP224" s="14"/>
      <c r="GQ224" s="14"/>
      <c r="GR224" s="14"/>
      <c r="GS224" s="14"/>
      <c r="GT224" s="14"/>
      <c r="GU224" s="14"/>
      <c r="GV224" s="14"/>
      <c r="GW224" s="14"/>
      <c r="GX224" s="14"/>
      <c r="GY224" s="14"/>
      <c r="GZ224" s="14"/>
      <c r="HA224" s="14"/>
      <c r="HB224" s="14"/>
      <c r="HC224" s="14"/>
      <c r="HD224" s="14"/>
      <c r="HE224" s="14"/>
      <c r="HF224" s="14"/>
      <c r="HG224" s="14"/>
      <c r="HH224" s="14"/>
      <c r="HI224" s="14"/>
      <c r="HJ224" s="14"/>
      <c r="HK224" s="14"/>
      <c r="HL224" s="14"/>
      <c r="HM224" s="14"/>
      <c r="HN224" s="14"/>
      <c r="HO224" s="14"/>
      <c r="HP224" s="14"/>
      <c r="HQ224" s="14"/>
      <c r="HR224" s="14"/>
      <c r="HS224" s="14"/>
      <c r="HT224" s="14"/>
      <c r="HU224" s="14"/>
      <c r="HV224" s="14"/>
      <c r="HW224" s="14"/>
      <c r="HX224" s="14"/>
      <c r="HY224" s="14"/>
      <c r="HZ224" s="14"/>
      <c r="IA224" s="14"/>
      <c r="IB224" s="14"/>
      <c r="IC224" s="14"/>
      <c r="ID224" s="14"/>
      <c r="IE224" s="14"/>
      <c r="IF224" s="14"/>
      <c r="IG224" s="14"/>
      <c r="IH224" s="14"/>
      <c r="II224" s="14"/>
      <c r="IJ224" s="14"/>
      <c r="IK224" s="14"/>
      <c r="IL224" s="14"/>
      <c r="IM224" s="14"/>
      <c r="IN224" s="14"/>
      <c r="IO224" s="14"/>
      <c r="IP224" s="14"/>
      <c r="IQ224" s="14"/>
      <c r="IR224" s="14"/>
      <c r="IS224" s="14"/>
      <c r="IT224" s="14"/>
      <c r="IU224" s="14"/>
      <c r="IV224" s="14"/>
    </row>
    <row r="225" spans="1:256" s="32" customFormat="1" ht="12.75" customHeight="1">
      <c r="A225" s="27">
        <v>6</v>
      </c>
      <c r="B225" s="9" t="s">
        <v>304</v>
      </c>
      <c r="C225" s="10">
        <v>1</v>
      </c>
      <c r="D225" s="9" t="s">
        <v>27</v>
      </c>
      <c r="E225" s="10">
        <v>8</v>
      </c>
      <c r="F225" s="11" t="s">
        <v>215</v>
      </c>
      <c r="G225" s="27">
        <v>3</v>
      </c>
      <c r="H225" s="11" t="s">
        <v>216</v>
      </c>
      <c r="I225" s="12">
        <v>2</v>
      </c>
      <c r="J225" s="9" t="s">
        <v>46</v>
      </c>
      <c r="K225" s="10" t="s">
        <v>47</v>
      </c>
      <c r="L225" s="9" t="s">
        <v>48</v>
      </c>
      <c r="M225" s="10" t="s">
        <v>307</v>
      </c>
      <c r="N225" s="28" t="s">
        <v>308</v>
      </c>
      <c r="O225" s="13">
        <f t="shared" si="9"/>
        <v>8908232</v>
      </c>
      <c r="P225" s="13">
        <f t="shared" si="10"/>
        <v>8908232</v>
      </c>
      <c r="Q225" s="13">
        <v>8908232</v>
      </c>
      <c r="R225" s="13"/>
      <c r="S225" s="13"/>
      <c r="T225" s="13"/>
      <c r="U225" s="13">
        <f t="shared" si="11"/>
        <v>0</v>
      </c>
      <c r="V225" s="13"/>
      <c r="W225" s="13"/>
      <c r="X225" s="13"/>
      <c r="Y225" s="14"/>
      <c r="Z225" s="14"/>
      <c r="AA225" s="14"/>
      <c r="AB225" s="14"/>
      <c r="AC225" s="14"/>
      <c r="AD225" s="14"/>
      <c r="AE225" s="14"/>
      <c r="AF225" s="14"/>
      <c r="AG225" s="14"/>
      <c r="AH225" s="14"/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  <c r="AZ225" s="14"/>
      <c r="BA225" s="14"/>
      <c r="BB225" s="14"/>
      <c r="BC225" s="14"/>
      <c r="BD225" s="14"/>
      <c r="BE225" s="14"/>
      <c r="BF225" s="14"/>
      <c r="BG225" s="14"/>
      <c r="BH225" s="14"/>
      <c r="BI225" s="14"/>
      <c r="BJ225" s="14"/>
      <c r="BK225" s="14"/>
      <c r="BL225" s="14"/>
      <c r="BM225" s="14"/>
      <c r="BN225" s="14"/>
      <c r="BO225" s="14"/>
      <c r="BP225" s="14"/>
      <c r="BQ225" s="14"/>
      <c r="BR225" s="14"/>
      <c r="BS225" s="14"/>
      <c r="BT225" s="14"/>
      <c r="BU225" s="14"/>
      <c r="BV225" s="14"/>
      <c r="BW225" s="14"/>
      <c r="BX225" s="14"/>
      <c r="BY225" s="14"/>
      <c r="BZ225" s="14"/>
      <c r="CA225" s="14"/>
      <c r="CB225" s="14"/>
      <c r="CC225" s="14"/>
      <c r="CD225" s="14"/>
      <c r="CE225" s="14"/>
      <c r="CF225" s="14"/>
      <c r="CG225" s="14"/>
      <c r="CH225" s="14"/>
      <c r="CI225" s="14"/>
      <c r="CJ225" s="14"/>
      <c r="CK225" s="14"/>
      <c r="CL225" s="14"/>
      <c r="CM225" s="14"/>
      <c r="CN225" s="14"/>
      <c r="CO225" s="14"/>
      <c r="CP225" s="14"/>
      <c r="CQ225" s="14"/>
      <c r="CR225" s="14"/>
      <c r="CS225" s="14"/>
      <c r="CT225" s="14"/>
      <c r="CU225" s="14"/>
      <c r="CV225" s="14"/>
      <c r="CW225" s="14"/>
      <c r="CX225" s="14"/>
      <c r="CY225" s="14"/>
      <c r="CZ225" s="14"/>
      <c r="DA225" s="14"/>
      <c r="DB225" s="14"/>
      <c r="DC225" s="14"/>
      <c r="DD225" s="14"/>
      <c r="DE225" s="14"/>
      <c r="DF225" s="14"/>
      <c r="DG225" s="14"/>
      <c r="DH225" s="14"/>
      <c r="DI225" s="14"/>
      <c r="DJ225" s="14"/>
      <c r="DK225" s="14"/>
      <c r="DL225" s="14"/>
      <c r="DM225" s="14"/>
      <c r="DN225" s="14"/>
      <c r="DO225" s="14"/>
      <c r="DP225" s="14"/>
      <c r="DQ225" s="14"/>
      <c r="DR225" s="14"/>
      <c r="DS225" s="14"/>
      <c r="DT225" s="14"/>
      <c r="DU225" s="14"/>
      <c r="DV225" s="14"/>
      <c r="DW225" s="14"/>
      <c r="DX225" s="14"/>
      <c r="DY225" s="14"/>
      <c r="DZ225" s="14"/>
      <c r="EA225" s="14"/>
      <c r="EB225" s="14"/>
      <c r="EC225" s="14"/>
      <c r="ED225" s="14"/>
      <c r="EE225" s="14"/>
      <c r="EF225" s="14"/>
      <c r="EG225" s="14"/>
      <c r="EH225" s="14"/>
      <c r="EI225" s="14"/>
      <c r="EJ225" s="14"/>
      <c r="EK225" s="14"/>
      <c r="EL225" s="14"/>
      <c r="EM225" s="14"/>
      <c r="EN225" s="14"/>
      <c r="EO225" s="14"/>
      <c r="EP225" s="14"/>
      <c r="EQ225" s="14"/>
      <c r="ER225" s="14"/>
      <c r="ES225" s="14"/>
      <c r="ET225" s="14"/>
      <c r="EU225" s="14"/>
      <c r="EV225" s="14"/>
      <c r="EW225" s="14"/>
      <c r="EX225" s="14"/>
      <c r="EY225" s="14"/>
      <c r="EZ225" s="14"/>
      <c r="FA225" s="14"/>
      <c r="FB225" s="14"/>
      <c r="FC225" s="14"/>
      <c r="FD225" s="14"/>
      <c r="FE225" s="14"/>
      <c r="FF225" s="14"/>
      <c r="FG225" s="14"/>
      <c r="FH225" s="14"/>
      <c r="FI225" s="14"/>
      <c r="FJ225" s="14"/>
      <c r="FK225" s="14"/>
      <c r="FL225" s="14"/>
      <c r="FM225" s="14"/>
      <c r="FN225" s="14"/>
      <c r="FO225" s="14"/>
      <c r="FP225" s="14"/>
      <c r="FQ225" s="14"/>
      <c r="FR225" s="14"/>
      <c r="FS225" s="14"/>
      <c r="FT225" s="14"/>
      <c r="FU225" s="14"/>
      <c r="FV225" s="14"/>
      <c r="FW225" s="14"/>
      <c r="FX225" s="14"/>
      <c r="FY225" s="14"/>
      <c r="FZ225" s="14"/>
      <c r="GA225" s="14"/>
      <c r="GB225" s="14"/>
      <c r="GC225" s="14"/>
      <c r="GD225" s="14"/>
      <c r="GE225" s="14"/>
      <c r="GF225" s="14"/>
      <c r="GG225" s="14"/>
      <c r="GH225" s="14"/>
      <c r="GI225" s="14"/>
      <c r="GJ225" s="14"/>
      <c r="GK225" s="14"/>
      <c r="GL225" s="14"/>
      <c r="GM225" s="14"/>
      <c r="GN225" s="14"/>
      <c r="GO225" s="14"/>
      <c r="GP225" s="14"/>
      <c r="GQ225" s="14"/>
      <c r="GR225" s="14"/>
      <c r="GS225" s="14"/>
      <c r="GT225" s="14"/>
      <c r="GU225" s="14"/>
      <c r="GV225" s="14"/>
      <c r="GW225" s="14"/>
      <c r="GX225" s="14"/>
      <c r="GY225" s="14"/>
      <c r="GZ225" s="14"/>
      <c r="HA225" s="14"/>
      <c r="HB225" s="14"/>
      <c r="HC225" s="14"/>
      <c r="HD225" s="14"/>
      <c r="HE225" s="14"/>
      <c r="HF225" s="14"/>
      <c r="HG225" s="14"/>
      <c r="HH225" s="14"/>
      <c r="HI225" s="14"/>
      <c r="HJ225" s="14"/>
      <c r="HK225" s="14"/>
      <c r="HL225" s="14"/>
      <c r="HM225" s="14"/>
      <c r="HN225" s="14"/>
      <c r="HO225" s="14"/>
      <c r="HP225" s="14"/>
      <c r="HQ225" s="14"/>
      <c r="HR225" s="14"/>
      <c r="HS225" s="14"/>
      <c r="HT225" s="14"/>
      <c r="HU225" s="14"/>
      <c r="HV225" s="14"/>
      <c r="HW225" s="14"/>
      <c r="HX225" s="14"/>
      <c r="HY225" s="14"/>
      <c r="HZ225" s="14"/>
      <c r="IA225" s="14"/>
      <c r="IB225" s="14"/>
      <c r="IC225" s="14"/>
      <c r="ID225" s="14"/>
      <c r="IE225" s="14"/>
      <c r="IF225" s="14"/>
      <c r="IG225" s="14"/>
      <c r="IH225" s="14"/>
      <c r="II225" s="14"/>
      <c r="IJ225" s="14"/>
      <c r="IK225" s="14"/>
      <c r="IL225" s="14"/>
      <c r="IM225" s="14"/>
      <c r="IN225" s="14"/>
      <c r="IO225" s="14"/>
      <c r="IP225" s="14"/>
      <c r="IQ225" s="14"/>
      <c r="IR225" s="14"/>
      <c r="IS225" s="14"/>
      <c r="IT225" s="14"/>
      <c r="IU225" s="14"/>
      <c r="IV225" s="14"/>
    </row>
    <row r="226" spans="1:256" s="32" customFormat="1" ht="12.75" customHeight="1">
      <c r="A226" s="27">
        <v>6</v>
      </c>
      <c r="B226" s="9" t="s">
        <v>304</v>
      </c>
      <c r="C226" s="10">
        <v>1</v>
      </c>
      <c r="D226" s="9" t="s">
        <v>27</v>
      </c>
      <c r="E226" s="10">
        <v>8</v>
      </c>
      <c r="F226" s="11" t="s">
        <v>215</v>
      </c>
      <c r="G226" s="27">
        <v>3</v>
      </c>
      <c r="H226" s="11" t="s">
        <v>216</v>
      </c>
      <c r="I226" s="12">
        <v>9</v>
      </c>
      <c r="J226" s="9" t="s">
        <v>411</v>
      </c>
      <c r="K226" s="10" t="s">
        <v>299</v>
      </c>
      <c r="L226" s="9" t="s">
        <v>412</v>
      </c>
      <c r="M226" s="10" t="s">
        <v>307</v>
      </c>
      <c r="N226" s="28" t="s">
        <v>308</v>
      </c>
      <c r="O226" s="13">
        <f t="shared" si="9"/>
        <v>161365908</v>
      </c>
      <c r="P226" s="13">
        <f t="shared" si="10"/>
        <v>157365908</v>
      </c>
      <c r="Q226" s="13">
        <v>120665908</v>
      </c>
      <c r="R226" s="13">
        <v>36700000</v>
      </c>
      <c r="S226" s="13"/>
      <c r="T226" s="13"/>
      <c r="U226" s="13">
        <f t="shared" si="11"/>
        <v>4000000</v>
      </c>
      <c r="V226" s="13">
        <v>4000000</v>
      </c>
      <c r="W226" s="13"/>
      <c r="X226" s="13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4"/>
      <c r="BJ226" s="14"/>
      <c r="BK226" s="14"/>
      <c r="BL226" s="14"/>
      <c r="BM226" s="14"/>
      <c r="BN226" s="14"/>
      <c r="BO226" s="14"/>
      <c r="BP226" s="14"/>
      <c r="BQ226" s="14"/>
      <c r="BR226" s="14"/>
      <c r="BS226" s="14"/>
      <c r="BT226" s="14"/>
      <c r="BU226" s="14"/>
      <c r="BV226" s="14"/>
      <c r="BW226" s="14"/>
      <c r="BX226" s="14"/>
      <c r="BY226" s="14"/>
      <c r="BZ226" s="14"/>
      <c r="CA226" s="14"/>
      <c r="CB226" s="14"/>
      <c r="CC226" s="14"/>
      <c r="CD226" s="14"/>
      <c r="CE226" s="14"/>
      <c r="CF226" s="14"/>
      <c r="CG226" s="14"/>
      <c r="CH226" s="14"/>
      <c r="CI226" s="14"/>
      <c r="CJ226" s="14"/>
      <c r="CK226" s="14"/>
      <c r="CL226" s="14"/>
      <c r="CM226" s="14"/>
      <c r="CN226" s="14"/>
      <c r="CO226" s="14"/>
      <c r="CP226" s="14"/>
      <c r="CQ226" s="14"/>
      <c r="CR226" s="14"/>
      <c r="CS226" s="14"/>
      <c r="CT226" s="14"/>
      <c r="CU226" s="14"/>
      <c r="CV226" s="14"/>
      <c r="CW226" s="14"/>
      <c r="CX226" s="14"/>
      <c r="CY226" s="14"/>
      <c r="CZ226" s="14"/>
      <c r="DA226" s="14"/>
      <c r="DB226" s="14"/>
      <c r="DC226" s="14"/>
      <c r="DD226" s="14"/>
      <c r="DE226" s="14"/>
      <c r="DF226" s="14"/>
      <c r="DG226" s="14"/>
      <c r="DH226" s="14"/>
      <c r="DI226" s="14"/>
      <c r="DJ226" s="14"/>
      <c r="DK226" s="14"/>
      <c r="DL226" s="14"/>
      <c r="DM226" s="14"/>
      <c r="DN226" s="14"/>
      <c r="DO226" s="14"/>
      <c r="DP226" s="14"/>
      <c r="DQ226" s="14"/>
      <c r="DR226" s="14"/>
      <c r="DS226" s="14"/>
      <c r="DT226" s="14"/>
      <c r="DU226" s="14"/>
      <c r="DV226" s="14"/>
      <c r="DW226" s="14"/>
      <c r="DX226" s="14"/>
      <c r="DY226" s="14"/>
      <c r="DZ226" s="14"/>
      <c r="EA226" s="14"/>
      <c r="EB226" s="14"/>
      <c r="EC226" s="14"/>
      <c r="ED226" s="14"/>
      <c r="EE226" s="14"/>
      <c r="EF226" s="14"/>
      <c r="EG226" s="14"/>
      <c r="EH226" s="14"/>
      <c r="EI226" s="14"/>
      <c r="EJ226" s="14"/>
      <c r="EK226" s="14"/>
      <c r="EL226" s="14"/>
      <c r="EM226" s="14"/>
      <c r="EN226" s="14"/>
      <c r="EO226" s="14"/>
      <c r="EP226" s="14"/>
      <c r="EQ226" s="14"/>
      <c r="ER226" s="14"/>
      <c r="ES226" s="14"/>
      <c r="ET226" s="14"/>
      <c r="EU226" s="14"/>
      <c r="EV226" s="14"/>
      <c r="EW226" s="14"/>
      <c r="EX226" s="14"/>
      <c r="EY226" s="14"/>
      <c r="EZ226" s="14"/>
      <c r="FA226" s="14"/>
      <c r="FB226" s="14"/>
      <c r="FC226" s="14"/>
      <c r="FD226" s="14"/>
      <c r="FE226" s="14"/>
      <c r="FF226" s="14"/>
      <c r="FG226" s="14"/>
      <c r="FH226" s="14"/>
      <c r="FI226" s="14"/>
      <c r="FJ226" s="14"/>
      <c r="FK226" s="14"/>
      <c r="FL226" s="14"/>
      <c r="FM226" s="14"/>
      <c r="FN226" s="14"/>
      <c r="FO226" s="14"/>
      <c r="FP226" s="14"/>
      <c r="FQ226" s="14"/>
      <c r="FR226" s="14"/>
      <c r="FS226" s="14"/>
      <c r="FT226" s="14"/>
      <c r="FU226" s="14"/>
      <c r="FV226" s="14"/>
      <c r="FW226" s="14"/>
      <c r="FX226" s="14"/>
      <c r="FY226" s="14"/>
      <c r="FZ226" s="14"/>
      <c r="GA226" s="14"/>
      <c r="GB226" s="14"/>
      <c r="GC226" s="14"/>
      <c r="GD226" s="14"/>
      <c r="GE226" s="14"/>
      <c r="GF226" s="14"/>
      <c r="GG226" s="14"/>
      <c r="GH226" s="14"/>
      <c r="GI226" s="14"/>
      <c r="GJ226" s="14"/>
      <c r="GK226" s="14"/>
      <c r="GL226" s="14"/>
      <c r="GM226" s="14"/>
      <c r="GN226" s="14"/>
      <c r="GO226" s="14"/>
      <c r="GP226" s="14"/>
      <c r="GQ226" s="14"/>
      <c r="GR226" s="14"/>
      <c r="GS226" s="14"/>
      <c r="GT226" s="14"/>
      <c r="GU226" s="14"/>
      <c r="GV226" s="14"/>
      <c r="GW226" s="14"/>
      <c r="GX226" s="14"/>
      <c r="GY226" s="14"/>
      <c r="GZ226" s="14"/>
      <c r="HA226" s="14"/>
      <c r="HB226" s="14"/>
      <c r="HC226" s="14"/>
      <c r="HD226" s="14"/>
      <c r="HE226" s="14"/>
      <c r="HF226" s="14"/>
      <c r="HG226" s="14"/>
      <c r="HH226" s="14"/>
      <c r="HI226" s="14"/>
      <c r="HJ226" s="14"/>
      <c r="HK226" s="14"/>
      <c r="HL226" s="14"/>
      <c r="HM226" s="14"/>
      <c r="HN226" s="14"/>
      <c r="HO226" s="14"/>
      <c r="HP226" s="14"/>
      <c r="HQ226" s="14"/>
      <c r="HR226" s="14"/>
      <c r="HS226" s="14"/>
      <c r="HT226" s="14"/>
      <c r="HU226" s="14"/>
      <c r="HV226" s="14"/>
      <c r="HW226" s="14"/>
      <c r="HX226" s="14"/>
      <c r="HY226" s="14"/>
      <c r="HZ226" s="14"/>
      <c r="IA226" s="14"/>
      <c r="IB226" s="14"/>
      <c r="IC226" s="14"/>
      <c r="ID226" s="14"/>
      <c r="IE226" s="14"/>
      <c r="IF226" s="14"/>
      <c r="IG226" s="14"/>
      <c r="IH226" s="14"/>
      <c r="II226" s="14"/>
      <c r="IJ226" s="14"/>
      <c r="IK226" s="14"/>
      <c r="IL226" s="14"/>
      <c r="IM226" s="14"/>
      <c r="IN226" s="14"/>
      <c r="IO226" s="14"/>
      <c r="IP226" s="14"/>
      <c r="IQ226" s="14"/>
      <c r="IR226" s="14"/>
      <c r="IS226" s="14"/>
      <c r="IT226" s="14"/>
      <c r="IU226" s="14"/>
      <c r="IV226" s="14"/>
    </row>
    <row r="227" spans="1:256" s="32" customFormat="1" ht="12.75" customHeight="1">
      <c r="A227" s="27">
        <v>6</v>
      </c>
      <c r="B227" s="9" t="s">
        <v>304</v>
      </c>
      <c r="C227" s="10">
        <v>1</v>
      </c>
      <c r="D227" s="9" t="s">
        <v>27</v>
      </c>
      <c r="E227" s="10">
        <v>8</v>
      </c>
      <c r="F227" s="11" t="s">
        <v>215</v>
      </c>
      <c r="G227" s="27">
        <v>4</v>
      </c>
      <c r="H227" s="11" t="s">
        <v>413</v>
      </c>
      <c r="I227" s="12">
        <v>2</v>
      </c>
      <c r="J227" s="9" t="s">
        <v>46</v>
      </c>
      <c r="K227" s="10" t="s">
        <v>47</v>
      </c>
      <c r="L227" s="9" t="s">
        <v>48</v>
      </c>
      <c r="M227" s="10" t="s">
        <v>321</v>
      </c>
      <c r="N227" s="28" t="s">
        <v>322</v>
      </c>
      <c r="O227" s="13">
        <f t="shared" si="9"/>
        <v>17121488</v>
      </c>
      <c r="P227" s="13">
        <f t="shared" si="10"/>
        <v>17121488</v>
      </c>
      <c r="Q227" s="13">
        <v>16776659</v>
      </c>
      <c r="R227" s="13">
        <v>344829</v>
      </c>
      <c r="S227" s="13"/>
      <c r="T227" s="13"/>
      <c r="U227" s="13">
        <f t="shared" si="11"/>
        <v>0</v>
      </c>
      <c r="V227" s="13"/>
      <c r="W227" s="13"/>
      <c r="X227" s="13"/>
      <c r="Y227" s="14"/>
      <c r="Z227" s="14"/>
      <c r="AA227" s="14"/>
      <c r="AB227" s="14"/>
      <c r="AC227" s="14"/>
      <c r="AD227" s="14"/>
      <c r="AE227" s="14"/>
      <c r="AF227" s="14"/>
      <c r="AG227" s="14"/>
      <c r="AH227" s="14"/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  <c r="AZ227" s="14"/>
      <c r="BA227" s="14"/>
      <c r="BB227" s="14"/>
      <c r="BC227" s="14"/>
      <c r="BD227" s="14"/>
      <c r="BE227" s="14"/>
      <c r="BF227" s="14"/>
      <c r="BG227" s="14"/>
      <c r="BH227" s="14"/>
      <c r="BI227" s="14"/>
      <c r="BJ227" s="14"/>
      <c r="BK227" s="14"/>
      <c r="BL227" s="14"/>
      <c r="BM227" s="14"/>
      <c r="BN227" s="14"/>
      <c r="BO227" s="14"/>
      <c r="BP227" s="14"/>
      <c r="BQ227" s="14"/>
      <c r="BR227" s="14"/>
      <c r="BS227" s="14"/>
      <c r="BT227" s="14"/>
      <c r="BU227" s="14"/>
      <c r="BV227" s="14"/>
      <c r="BW227" s="14"/>
      <c r="BX227" s="14"/>
      <c r="BY227" s="14"/>
      <c r="BZ227" s="14"/>
      <c r="CA227" s="14"/>
      <c r="CB227" s="14"/>
      <c r="CC227" s="14"/>
      <c r="CD227" s="14"/>
      <c r="CE227" s="14"/>
      <c r="CF227" s="14"/>
      <c r="CG227" s="14"/>
      <c r="CH227" s="14"/>
      <c r="CI227" s="14"/>
      <c r="CJ227" s="14"/>
      <c r="CK227" s="14"/>
      <c r="CL227" s="14"/>
      <c r="CM227" s="14"/>
      <c r="CN227" s="14"/>
      <c r="CO227" s="14"/>
      <c r="CP227" s="14"/>
      <c r="CQ227" s="14"/>
      <c r="CR227" s="14"/>
      <c r="CS227" s="14"/>
      <c r="CT227" s="14"/>
      <c r="CU227" s="14"/>
      <c r="CV227" s="14"/>
      <c r="CW227" s="14"/>
      <c r="CX227" s="14"/>
      <c r="CY227" s="14"/>
      <c r="CZ227" s="14"/>
      <c r="DA227" s="14"/>
      <c r="DB227" s="14"/>
      <c r="DC227" s="14"/>
      <c r="DD227" s="14"/>
      <c r="DE227" s="14"/>
      <c r="DF227" s="14"/>
      <c r="DG227" s="14"/>
      <c r="DH227" s="14"/>
      <c r="DI227" s="14"/>
      <c r="DJ227" s="14"/>
      <c r="DK227" s="14"/>
      <c r="DL227" s="14"/>
      <c r="DM227" s="14"/>
      <c r="DN227" s="14"/>
      <c r="DO227" s="14"/>
      <c r="DP227" s="14"/>
      <c r="DQ227" s="14"/>
      <c r="DR227" s="14"/>
      <c r="DS227" s="14"/>
      <c r="DT227" s="14"/>
      <c r="DU227" s="14"/>
      <c r="DV227" s="14"/>
      <c r="DW227" s="14"/>
      <c r="DX227" s="14"/>
      <c r="DY227" s="14"/>
      <c r="DZ227" s="14"/>
      <c r="EA227" s="14"/>
      <c r="EB227" s="14"/>
      <c r="EC227" s="14"/>
      <c r="ED227" s="14"/>
      <c r="EE227" s="14"/>
      <c r="EF227" s="14"/>
      <c r="EG227" s="14"/>
      <c r="EH227" s="14"/>
      <c r="EI227" s="14"/>
      <c r="EJ227" s="14"/>
      <c r="EK227" s="14"/>
      <c r="EL227" s="14"/>
      <c r="EM227" s="14"/>
      <c r="EN227" s="14"/>
      <c r="EO227" s="14"/>
      <c r="EP227" s="14"/>
      <c r="EQ227" s="14"/>
      <c r="ER227" s="14"/>
      <c r="ES227" s="14"/>
      <c r="ET227" s="14"/>
      <c r="EU227" s="14"/>
      <c r="EV227" s="14"/>
      <c r="EW227" s="14"/>
      <c r="EX227" s="14"/>
      <c r="EY227" s="14"/>
      <c r="EZ227" s="14"/>
      <c r="FA227" s="14"/>
      <c r="FB227" s="14"/>
      <c r="FC227" s="14"/>
      <c r="FD227" s="14"/>
      <c r="FE227" s="14"/>
      <c r="FF227" s="14"/>
      <c r="FG227" s="14"/>
      <c r="FH227" s="14"/>
      <c r="FI227" s="14"/>
      <c r="FJ227" s="14"/>
      <c r="FK227" s="14"/>
      <c r="FL227" s="14"/>
      <c r="FM227" s="14"/>
      <c r="FN227" s="14"/>
      <c r="FO227" s="14"/>
      <c r="FP227" s="14"/>
      <c r="FQ227" s="14"/>
      <c r="FR227" s="14"/>
      <c r="FS227" s="14"/>
      <c r="FT227" s="14"/>
      <c r="FU227" s="14"/>
      <c r="FV227" s="14"/>
      <c r="FW227" s="14"/>
      <c r="FX227" s="14"/>
      <c r="FY227" s="14"/>
      <c r="FZ227" s="14"/>
      <c r="GA227" s="14"/>
      <c r="GB227" s="14"/>
      <c r="GC227" s="14"/>
      <c r="GD227" s="14"/>
      <c r="GE227" s="14"/>
      <c r="GF227" s="14"/>
      <c r="GG227" s="14"/>
      <c r="GH227" s="14"/>
      <c r="GI227" s="14"/>
      <c r="GJ227" s="14"/>
      <c r="GK227" s="14"/>
      <c r="GL227" s="14"/>
      <c r="GM227" s="14"/>
      <c r="GN227" s="14"/>
      <c r="GO227" s="14"/>
      <c r="GP227" s="14"/>
      <c r="GQ227" s="14"/>
      <c r="GR227" s="14"/>
      <c r="GS227" s="14"/>
      <c r="GT227" s="14"/>
      <c r="GU227" s="14"/>
      <c r="GV227" s="14"/>
      <c r="GW227" s="14"/>
      <c r="GX227" s="14"/>
      <c r="GY227" s="14"/>
      <c r="GZ227" s="14"/>
      <c r="HA227" s="14"/>
      <c r="HB227" s="14"/>
      <c r="HC227" s="14"/>
      <c r="HD227" s="14"/>
      <c r="HE227" s="14"/>
      <c r="HF227" s="14"/>
      <c r="HG227" s="14"/>
      <c r="HH227" s="14"/>
      <c r="HI227" s="14"/>
      <c r="HJ227" s="14"/>
      <c r="HK227" s="14"/>
      <c r="HL227" s="14"/>
      <c r="HM227" s="14"/>
      <c r="HN227" s="14"/>
      <c r="HO227" s="14"/>
      <c r="HP227" s="14"/>
      <c r="HQ227" s="14"/>
      <c r="HR227" s="14"/>
      <c r="HS227" s="14"/>
      <c r="HT227" s="14"/>
      <c r="HU227" s="14"/>
      <c r="HV227" s="14"/>
      <c r="HW227" s="14"/>
      <c r="HX227" s="14"/>
      <c r="HY227" s="14"/>
      <c r="HZ227" s="14"/>
      <c r="IA227" s="14"/>
      <c r="IB227" s="14"/>
      <c r="IC227" s="14"/>
      <c r="ID227" s="14"/>
      <c r="IE227" s="14"/>
      <c r="IF227" s="14"/>
      <c r="IG227" s="14"/>
      <c r="IH227" s="14"/>
      <c r="II227" s="14"/>
      <c r="IJ227" s="14"/>
      <c r="IK227" s="14"/>
      <c r="IL227" s="14"/>
      <c r="IM227" s="14"/>
      <c r="IN227" s="14"/>
      <c r="IO227" s="14"/>
      <c r="IP227" s="14"/>
      <c r="IQ227" s="14"/>
      <c r="IR227" s="14"/>
      <c r="IS227" s="14"/>
      <c r="IT227" s="14"/>
      <c r="IU227" s="14"/>
      <c r="IV227" s="14"/>
    </row>
    <row r="228" spans="1:256" s="32" customFormat="1" ht="12.75" customHeight="1">
      <c r="A228" s="27">
        <v>6</v>
      </c>
      <c r="B228" s="9" t="s">
        <v>304</v>
      </c>
      <c r="C228" s="10">
        <v>1</v>
      </c>
      <c r="D228" s="9" t="s">
        <v>27</v>
      </c>
      <c r="E228" s="10">
        <v>8</v>
      </c>
      <c r="F228" s="11" t="s">
        <v>215</v>
      </c>
      <c r="G228" s="27">
        <v>4</v>
      </c>
      <c r="H228" s="11" t="s">
        <v>413</v>
      </c>
      <c r="I228" s="12">
        <v>10</v>
      </c>
      <c r="J228" s="9" t="s">
        <v>414</v>
      </c>
      <c r="K228" s="10" t="s">
        <v>163</v>
      </c>
      <c r="L228" s="9" t="s">
        <v>415</v>
      </c>
      <c r="M228" s="10" t="s">
        <v>321</v>
      </c>
      <c r="N228" s="28" t="s">
        <v>322</v>
      </c>
      <c r="O228" s="13">
        <f t="shared" si="9"/>
        <v>246191458</v>
      </c>
      <c r="P228" s="13">
        <f t="shared" si="10"/>
        <v>246191458</v>
      </c>
      <c r="Q228" s="13">
        <v>133187376</v>
      </c>
      <c r="R228" s="13">
        <v>110328882</v>
      </c>
      <c r="S228" s="13"/>
      <c r="T228" s="13">
        <v>2675200</v>
      </c>
      <c r="U228" s="13">
        <f t="shared" si="11"/>
        <v>0</v>
      </c>
      <c r="V228" s="13"/>
      <c r="W228" s="13"/>
      <c r="X228" s="13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  <c r="AZ228" s="14"/>
      <c r="BA228" s="14"/>
      <c r="BB228" s="14"/>
      <c r="BC228" s="14"/>
      <c r="BD228" s="14"/>
      <c r="BE228" s="14"/>
      <c r="BF228" s="14"/>
      <c r="BG228" s="14"/>
      <c r="BH228" s="14"/>
      <c r="BI228" s="14"/>
      <c r="BJ228" s="14"/>
      <c r="BK228" s="14"/>
      <c r="BL228" s="14"/>
      <c r="BM228" s="14"/>
      <c r="BN228" s="14"/>
      <c r="BO228" s="14"/>
      <c r="BP228" s="14"/>
      <c r="BQ228" s="14"/>
      <c r="BR228" s="14"/>
      <c r="BS228" s="14"/>
      <c r="BT228" s="14"/>
      <c r="BU228" s="14"/>
      <c r="BV228" s="14"/>
      <c r="BW228" s="14"/>
      <c r="BX228" s="14"/>
      <c r="BY228" s="14"/>
      <c r="BZ228" s="14"/>
      <c r="CA228" s="14"/>
      <c r="CB228" s="14"/>
      <c r="CC228" s="14"/>
      <c r="CD228" s="14"/>
      <c r="CE228" s="14"/>
      <c r="CF228" s="14"/>
      <c r="CG228" s="14"/>
      <c r="CH228" s="14"/>
      <c r="CI228" s="14"/>
      <c r="CJ228" s="14"/>
      <c r="CK228" s="14"/>
      <c r="CL228" s="14"/>
      <c r="CM228" s="14"/>
      <c r="CN228" s="14"/>
      <c r="CO228" s="14"/>
      <c r="CP228" s="14"/>
      <c r="CQ228" s="14"/>
      <c r="CR228" s="14"/>
      <c r="CS228" s="14"/>
      <c r="CT228" s="14"/>
      <c r="CU228" s="14"/>
      <c r="CV228" s="14"/>
      <c r="CW228" s="14"/>
      <c r="CX228" s="14"/>
      <c r="CY228" s="14"/>
      <c r="CZ228" s="14"/>
      <c r="DA228" s="14"/>
      <c r="DB228" s="14"/>
      <c r="DC228" s="14"/>
      <c r="DD228" s="14"/>
      <c r="DE228" s="14"/>
      <c r="DF228" s="14"/>
      <c r="DG228" s="14"/>
      <c r="DH228" s="14"/>
      <c r="DI228" s="14"/>
      <c r="DJ228" s="14"/>
      <c r="DK228" s="14"/>
      <c r="DL228" s="14"/>
      <c r="DM228" s="14"/>
      <c r="DN228" s="14"/>
      <c r="DO228" s="14"/>
      <c r="DP228" s="14"/>
      <c r="DQ228" s="14"/>
      <c r="DR228" s="14"/>
      <c r="DS228" s="14"/>
      <c r="DT228" s="14"/>
      <c r="DU228" s="14"/>
      <c r="DV228" s="14"/>
      <c r="DW228" s="14"/>
      <c r="DX228" s="14"/>
      <c r="DY228" s="14"/>
      <c r="DZ228" s="14"/>
      <c r="EA228" s="14"/>
      <c r="EB228" s="14"/>
      <c r="EC228" s="14"/>
      <c r="ED228" s="14"/>
      <c r="EE228" s="14"/>
      <c r="EF228" s="14"/>
      <c r="EG228" s="14"/>
      <c r="EH228" s="14"/>
      <c r="EI228" s="14"/>
      <c r="EJ228" s="14"/>
      <c r="EK228" s="14"/>
      <c r="EL228" s="14"/>
      <c r="EM228" s="14"/>
      <c r="EN228" s="14"/>
      <c r="EO228" s="14"/>
      <c r="EP228" s="14"/>
      <c r="EQ228" s="14"/>
      <c r="ER228" s="14"/>
      <c r="ES228" s="14"/>
      <c r="ET228" s="14"/>
      <c r="EU228" s="14"/>
      <c r="EV228" s="14"/>
      <c r="EW228" s="14"/>
      <c r="EX228" s="14"/>
      <c r="EY228" s="14"/>
      <c r="EZ228" s="14"/>
      <c r="FA228" s="14"/>
      <c r="FB228" s="14"/>
      <c r="FC228" s="14"/>
      <c r="FD228" s="14"/>
      <c r="FE228" s="14"/>
      <c r="FF228" s="14"/>
      <c r="FG228" s="14"/>
      <c r="FH228" s="14"/>
      <c r="FI228" s="14"/>
      <c r="FJ228" s="14"/>
      <c r="FK228" s="14"/>
      <c r="FL228" s="14"/>
      <c r="FM228" s="14"/>
      <c r="FN228" s="14"/>
      <c r="FO228" s="14"/>
      <c r="FP228" s="14"/>
      <c r="FQ228" s="14"/>
      <c r="FR228" s="14"/>
      <c r="FS228" s="14"/>
      <c r="FT228" s="14"/>
      <c r="FU228" s="14"/>
      <c r="FV228" s="14"/>
      <c r="FW228" s="14"/>
      <c r="FX228" s="14"/>
      <c r="FY228" s="14"/>
      <c r="FZ228" s="14"/>
      <c r="GA228" s="14"/>
      <c r="GB228" s="14"/>
      <c r="GC228" s="14"/>
      <c r="GD228" s="14"/>
      <c r="GE228" s="14"/>
      <c r="GF228" s="14"/>
      <c r="GG228" s="14"/>
      <c r="GH228" s="14"/>
      <c r="GI228" s="14"/>
      <c r="GJ228" s="14"/>
      <c r="GK228" s="14"/>
      <c r="GL228" s="14"/>
      <c r="GM228" s="14"/>
      <c r="GN228" s="14"/>
      <c r="GO228" s="14"/>
      <c r="GP228" s="14"/>
      <c r="GQ228" s="14"/>
      <c r="GR228" s="14"/>
      <c r="GS228" s="14"/>
      <c r="GT228" s="14"/>
      <c r="GU228" s="14"/>
      <c r="GV228" s="14"/>
      <c r="GW228" s="14"/>
      <c r="GX228" s="14"/>
      <c r="GY228" s="14"/>
      <c r="GZ228" s="14"/>
      <c r="HA228" s="14"/>
      <c r="HB228" s="14"/>
      <c r="HC228" s="14"/>
      <c r="HD228" s="14"/>
      <c r="HE228" s="14"/>
      <c r="HF228" s="14"/>
      <c r="HG228" s="14"/>
      <c r="HH228" s="14"/>
      <c r="HI228" s="14"/>
      <c r="HJ228" s="14"/>
      <c r="HK228" s="14"/>
      <c r="HL228" s="14"/>
      <c r="HM228" s="14"/>
      <c r="HN228" s="14"/>
      <c r="HO228" s="14"/>
      <c r="HP228" s="14"/>
      <c r="HQ228" s="14"/>
      <c r="HR228" s="14"/>
      <c r="HS228" s="14"/>
      <c r="HT228" s="14"/>
      <c r="HU228" s="14"/>
      <c r="HV228" s="14"/>
      <c r="HW228" s="14"/>
      <c r="HX228" s="14"/>
      <c r="HY228" s="14"/>
      <c r="HZ228" s="14"/>
      <c r="IA228" s="14"/>
      <c r="IB228" s="14"/>
      <c r="IC228" s="14"/>
      <c r="ID228" s="14"/>
      <c r="IE228" s="14"/>
      <c r="IF228" s="14"/>
      <c r="IG228" s="14"/>
      <c r="IH228" s="14"/>
      <c r="II228" s="14"/>
      <c r="IJ228" s="14"/>
      <c r="IK228" s="14"/>
      <c r="IL228" s="14"/>
      <c r="IM228" s="14"/>
      <c r="IN228" s="14"/>
      <c r="IO228" s="14"/>
      <c r="IP228" s="14"/>
      <c r="IQ228" s="14"/>
      <c r="IR228" s="14"/>
      <c r="IS228" s="14"/>
      <c r="IT228" s="14"/>
      <c r="IU228" s="14"/>
      <c r="IV228" s="14"/>
    </row>
    <row r="229" spans="1:256" s="32" customFormat="1" ht="12.75" customHeight="1">
      <c r="A229" s="27">
        <v>6</v>
      </c>
      <c r="B229" s="9" t="s">
        <v>304</v>
      </c>
      <c r="C229" s="10">
        <v>1</v>
      </c>
      <c r="D229" s="9" t="s">
        <v>27</v>
      </c>
      <c r="E229" s="10">
        <v>8</v>
      </c>
      <c r="F229" s="11" t="s">
        <v>215</v>
      </c>
      <c r="G229" s="27">
        <v>4</v>
      </c>
      <c r="H229" s="11" t="s">
        <v>413</v>
      </c>
      <c r="I229" s="12">
        <v>10</v>
      </c>
      <c r="J229" s="9" t="s">
        <v>414</v>
      </c>
      <c r="K229" s="10" t="s">
        <v>416</v>
      </c>
      <c r="L229" s="9" t="s">
        <v>417</v>
      </c>
      <c r="M229" s="10" t="s">
        <v>321</v>
      </c>
      <c r="N229" s="28" t="s">
        <v>322</v>
      </c>
      <c r="O229" s="13">
        <f t="shared" si="9"/>
        <v>199381030</v>
      </c>
      <c r="P229" s="13">
        <f t="shared" si="10"/>
        <v>199381030</v>
      </c>
      <c r="Q229" s="13">
        <v>108539216</v>
      </c>
      <c r="R229" s="13">
        <v>90241815</v>
      </c>
      <c r="S229" s="13"/>
      <c r="T229" s="13">
        <v>599999</v>
      </c>
      <c r="U229" s="13">
        <f t="shared" si="11"/>
        <v>0</v>
      </c>
      <c r="V229" s="13"/>
      <c r="W229" s="13"/>
      <c r="X229" s="13"/>
      <c r="Y229" s="14"/>
      <c r="Z229" s="14"/>
      <c r="AA229" s="14"/>
      <c r="AB229" s="14"/>
      <c r="AC229" s="14"/>
      <c r="AD229" s="14"/>
      <c r="AE229" s="14"/>
      <c r="AF229" s="14"/>
      <c r="AG229" s="14"/>
      <c r="AH229" s="14"/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  <c r="AZ229" s="14"/>
      <c r="BA229" s="14"/>
      <c r="BB229" s="14"/>
      <c r="BC229" s="14"/>
      <c r="BD229" s="14"/>
      <c r="BE229" s="14"/>
      <c r="BF229" s="14"/>
      <c r="BG229" s="14"/>
      <c r="BH229" s="14"/>
      <c r="BI229" s="14"/>
      <c r="BJ229" s="14"/>
      <c r="BK229" s="14"/>
      <c r="BL229" s="14"/>
      <c r="BM229" s="14"/>
      <c r="BN229" s="14"/>
      <c r="BO229" s="14"/>
      <c r="BP229" s="14"/>
      <c r="BQ229" s="14"/>
      <c r="BR229" s="14"/>
      <c r="BS229" s="14"/>
      <c r="BT229" s="14"/>
      <c r="BU229" s="14"/>
      <c r="BV229" s="14"/>
      <c r="BW229" s="14"/>
      <c r="BX229" s="14"/>
      <c r="BY229" s="14"/>
      <c r="BZ229" s="14"/>
      <c r="CA229" s="14"/>
      <c r="CB229" s="14"/>
      <c r="CC229" s="14"/>
      <c r="CD229" s="14"/>
      <c r="CE229" s="14"/>
      <c r="CF229" s="14"/>
      <c r="CG229" s="14"/>
      <c r="CH229" s="14"/>
      <c r="CI229" s="14"/>
      <c r="CJ229" s="14"/>
      <c r="CK229" s="14"/>
      <c r="CL229" s="14"/>
      <c r="CM229" s="14"/>
      <c r="CN229" s="14"/>
      <c r="CO229" s="14"/>
      <c r="CP229" s="14"/>
      <c r="CQ229" s="14"/>
      <c r="CR229" s="14"/>
      <c r="CS229" s="14"/>
      <c r="CT229" s="14"/>
      <c r="CU229" s="14"/>
      <c r="CV229" s="14"/>
      <c r="CW229" s="14"/>
      <c r="CX229" s="14"/>
      <c r="CY229" s="14"/>
      <c r="CZ229" s="14"/>
      <c r="DA229" s="14"/>
      <c r="DB229" s="14"/>
      <c r="DC229" s="14"/>
      <c r="DD229" s="14"/>
      <c r="DE229" s="14"/>
      <c r="DF229" s="14"/>
      <c r="DG229" s="14"/>
      <c r="DH229" s="14"/>
      <c r="DI229" s="14"/>
      <c r="DJ229" s="14"/>
      <c r="DK229" s="14"/>
      <c r="DL229" s="14"/>
      <c r="DM229" s="14"/>
      <c r="DN229" s="14"/>
      <c r="DO229" s="14"/>
      <c r="DP229" s="14"/>
      <c r="DQ229" s="14"/>
      <c r="DR229" s="14"/>
      <c r="DS229" s="14"/>
      <c r="DT229" s="14"/>
      <c r="DU229" s="14"/>
      <c r="DV229" s="14"/>
      <c r="DW229" s="14"/>
      <c r="DX229" s="14"/>
      <c r="DY229" s="14"/>
      <c r="DZ229" s="14"/>
      <c r="EA229" s="14"/>
      <c r="EB229" s="14"/>
      <c r="EC229" s="14"/>
      <c r="ED229" s="14"/>
      <c r="EE229" s="14"/>
      <c r="EF229" s="14"/>
      <c r="EG229" s="14"/>
      <c r="EH229" s="14"/>
      <c r="EI229" s="14"/>
      <c r="EJ229" s="14"/>
      <c r="EK229" s="14"/>
      <c r="EL229" s="14"/>
      <c r="EM229" s="14"/>
      <c r="EN229" s="14"/>
      <c r="EO229" s="14"/>
      <c r="EP229" s="14"/>
      <c r="EQ229" s="14"/>
      <c r="ER229" s="14"/>
      <c r="ES229" s="14"/>
      <c r="ET229" s="14"/>
      <c r="EU229" s="14"/>
      <c r="EV229" s="14"/>
      <c r="EW229" s="14"/>
      <c r="EX229" s="14"/>
      <c r="EY229" s="14"/>
      <c r="EZ229" s="14"/>
      <c r="FA229" s="14"/>
      <c r="FB229" s="14"/>
      <c r="FC229" s="14"/>
      <c r="FD229" s="14"/>
      <c r="FE229" s="14"/>
      <c r="FF229" s="14"/>
      <c r="FG229" s="14"/>
      <c r="FH229" s="14"/>
      <c r="FI229" s="14"/>
      <c r="FJ229" s="14"/>
      <c r="FK229" s="14"/>
      <c r="FL229" s="14"/>
      <c r="FM229" s="14"/>
      <c r="FN229" s="14"/>
      <c r="FO229" s="14"/>
      <c r="FP229" s="14"/>
      <c r="FQ229" s="14"/>
      <c r="FR229" s="14"/>
      <c r="FS229" s="14"/>
      <c r="FT229" s="14"/>
      <c r="FU229" s="14"/>
      <c r="FV229" s="14"/>
      <c r="FW229" s="14"/>
      <c r="FX229" s="14"/>
      <c r="FY229" s="14"/>
      <c r="FZ229" s="14"/>
      <c r="GA229" s="14"/>
      <c r="GB229" s="14"/>
      <c r="GC229" s="14"/>
      <c r="GD229" s="14"/>
      <c r="GE229" s="14"/>
      <c r="GF229" s="14"/>
      <c r="GG229" s="14"/>
      <c r="GH229" s="14"/>
      <c r="GI229" s="14"/>
      <c r="GJ229" s="14"/>
      <c r="GK229" s="14"/>
      <c r="GL229" s="14"/>
      <c r="GM229" s="14"/>
      <c r="GN229" s="14"/>
      <c r="GO229" s="14"/>
      <c r="GP229" s="14"/>
      <c r="GQ229" s="14"/>
      <c r="GR229" s="14"/>
      <c r="GS229" s="14"/>
      <c r="GT229" s="14"/>
      <c r="GU229" s="14"/>
      <c r="GV229" s="14"/>
      <c r="GW229" s="14"/>
      <c r="GX229" s="14"/>
      <c r="GY229" s="14"/>
      <c r="GZ229" s="14"/>
      <c r="HA229" s="14"/>
      <c r="HB229" s="14"/>
      <c r="HC229" s="14"/>
      <c r="HD229" s="14"/>
      <c r="HE229" s="14"/>
      <c r="HF229" s="14"/>
      <c r="HG229" s="14"/>
      <c r="HH229" s="14"/>
      <c r="HI229" s="14"/>
      <c r="HJ229" s="14"/>
      <c r="HK229" s="14"/>
      <c r="HL229" s="14"/>
      <c r="HM229" s="14"/>
      <c r="HN229" s="14"/>
      <c r="HO229" s="14"/>
      <c r="HP229" s="14"/>
      <c r="HQ229" s="14"/>
      <c r="HR229" s="14"/>
      <c r="HS229" s="14"/>
      <c r="HT229" s="14"/>
      <c r="HU229" s="14"/>
      <c r="HV229" s="14"/>
      <c r="HW229" s="14"/>
      <c r="HX229" s="14"/>
      <c r="HY229" s="14"/>
      <c r="HZ229" s="14"/>
      <c r="IA229" s="14"/>
      <c r="IB229" s="14"/>
      <c r="IC229" s="14"/>
      <c r="ID229" s="14"/>
      <c r="IE229" s="14"/>
      <c r="IF229" s="14"/>
      <c r="IG229" s="14"/>
      <c r="IH229" s="14"/>
      <c r="II229" s="14"/>
      <c r="IJ229" s="14"/>
      <c r="IK229" s="14"/>
      <c r="IL229" s="14"/>
      <c r="IM229" s="14"/>
      <c r="IN229" s="14"/>
      <c r="IO229" s="14"/>
      <c r="IP229" s="14"/>
      <c r="IQ229" s="14"/>
      <c r="IR229" s="14"/>
      <c r="IS229" s="14"/>
      <c r="IT229" s="14"/>
      <c r="IU229" s="14"/>
      <c r="IV229" s="14"/>
    </row>
    <row r="230" spans="1:256" s="32" customFormat="1" ht="12.75" customHeight="1">
      <c r="A230" s="27">
        <v>6</v>
      </c>
      <c r="B230" s="9" t="s">
        <v>304</v>
      </c>
      <c r="C230" s="10">
        <v>1</v>
      </c>
      <c r="D230" s="9" t="s">
        <v>27</v>
      </c>
      <c r="E230" s="10">
        <v>8</v>
      </c>
      <c r="F230" s="11" t="s">
        <v>215</v>
      </c>
      <c r="G230" s="27">
        <v>5</v>
      </c>
      <c r="H230" s="11" t="s">
        <v>330</v>
      </c>
      <c r="I230" s="12">
        <v>2</v>
      </c>
      <c r="J230" s="9" t="s">
        <v>46</v>
      </c>
      <c r="K230" s="10" t="s">
        <v>47</v>
      </c>
      <c r="L230" s="9" t="s">
        <v>48</v>
      </c>
      <c r="M230" s="10" t="s">
        <v>325</v>
      </c>
      <c r="N230" s="9" t="s">
        <v>326</v>
      </c>
      <c r="O230" s="13">
        <f t="shared" si="9"/>
        <v>66856061</v>
      </c>
      <c r="P230" s="13">
        <f t="shared" si="10"/>
        <v>66856061</v>
      </c>
      <c r="Q230" s="13">
        <v>62726490</v>
      </c>
      <c r="R230" s="13">
        <v>4129571</v>
      </c>
      <c r="S230" s="13"/>
      <c r="T230" s="13"/>
      <c r="U230" s="13">
        <f t="shared" si="11"/>
        <v>0</v>
      </c>
      <c r="V230" s="13"/>
      <c r="W230" s="13"/>
      <c r="X230" s="13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4"/>
      <c r="BJ230" s="14"/>
      <c r="BK230" s="14"/>
      <c r="BL230" s="14"/>
      <c r="BM230" s="14"/>
      <c r="BN230" s="14"/>
      <c r="BO230" s="14"/>
      <c r="BP230" s="14"/>
      <c r="BQ230" s="14"/>
      <c r="BR230" s="14"/>
      <c r="BS230" s="14"/>
      <c r="BT230" s="14"/>
      <c r="BU230" s="14"/>
      <c r="BV230" s="14"/>
      <c r="BW230" s="14"/>
      <c r="BX230" s="14"/>
      <c r="BY230" s="14"/>
      <c r="BZ230" s="14"/>
      <c r="CA230" s="14"/>
      <c r="CB230" s="14"/>
      <c r="CC230" s="14"/>
      <c r="CD230" s="14"/>
      <c r="CE230" s="14"/>
      <c r="CF230" s="14"/>
      <c r="CG230" s="14"/>
      <c r="CH230" s="14"/>
      <c r="CI230" s="14"/>
      <c r="CJ230" s="14"/>
      <c r="CK230" s="14"/>
      <c r="CL230" s="14"/>
      <c r="CM230" s="14"/>
      <c r="CN230" s="14"/>
      <c r="CO230" s="14"/>
      <c r="CP230" s="14"/>
      <c r="CQ230" s="14"/>
      <c r="CR230" s="14"/>
      <c r="CS230" s="14"/>
      <c r="CT230" s="14"/>
      <c r="CU230" s="14"/>
      <c r="CV230" s="14"/>
      <c r="CW230" s="14"/>
      <c r="CX230" s="14"/>
      <c r="CY230" s="14"/>
      <c r="CZ230" s="14"/>
      <c r="DA230" s="14"/>
      <c r="DB230" s="14"/>
      <c r="DC230" s="14"/>
      <c r="DD230" s="14"/>
      <c r="DE230" s="14"/>
      <c r="DF230" s="14"/>
      <c r="DG230" s="14"/>
      <c r="DH230" s="14"/>
      <c r="DI230" s="14"/>
      <c r="DJ230" s="14"/>
      <c r="DK230" s="14"/>
      <c r="DL230" s="14"/>
      <c r="DM230" s="14"/>
      <c r="DN230" s="14"/>
      <c r="DO230" s="14"/>
      <c r="DP230" s="14"/>
      <c r="DQ230" s="14"/>
      <c r="DR230" s="14"/>
      <c r="DS230" s="14"/>
      <c r="DT230" s="14"/>
      <c r="DU230" s="14"/>
      <c r="DV230" s="14"/>
      <c r="DW230" s="14"/>
      <c r="DX230" s="14"/>
      <c r="DY230" s="14"/>
      <c r="DZ230" s="14"/>
      <c r="EA230" s="14"/>
      <c r="EB230" s="14"/>
      <c r="EC230" s="14"/>
      <c r="ED230" s="14"/>
      <c r="EE230" s="14"/>
      <c r="EF230" s="14"/>
      <c r="EG230" s="14"/>
      <c r="EH230" s="14"/>
      <c r="EI230" s="14"/>
      <c r="EJ230" s="14"/>
      <c r="EK230" s="14"/>
      <c r="EL230" s="14"/>
      <c r="EM230" s="14"/>
      <c r="EN230" s="14"/>
      <c r="EO230" s="14"/>
      <c r="EP230" s="14"/>
      <c r="EQ230" s="14"/>
      <c r="ER230" s="14"/>
      <c r="ES230" s="14"/>
      <c r="ET230" s="14"/>
      <c r="EU230" s="14"/>
      <c r="EV230" s="14"/>
      <c r="EW230" s="14"/>
      <c r="EX230" s="14"/>
      <c r="EY230" s="14"/>
      <c r="EZ230" s="14"/>
      <c r="FA230" s="14"/>
      <c r="FB230" s="14"/>
      <c r="FC230" s="14"/>
      <c r="FD230" s="14"/>
      <c r="FE230" s="14"/>
      <c r="FF230" s="14"/>
      <c r="FG230" s="14"/>
      <c r="FH230" s="14"/>
      <c r="FI230" s="14"/>
      <c r="FJ230" s="14"/>
      <c r="FK230" s="14"/>
      <c r="FL230" s="14"/>
      <c r="FM230" s="14"/>
      <c r="FN230" s="14"/>
      <c r="FO230" s="14"/>
      <c r="FP230" s="14"/>
      <c r="FQ230" s="14"/>
      <c r="FR230" s="14"/>
      <c r="FS230" s="14"/>
      <c r="FT230" s="14"/>
      <c r="FU230" s="14"/>
      <c r="FV230" s="14"/>
      <c r="FW230" s="14"/>
      <c r="FX230" s="14"/>
      <c r="FY230" s="14"/>
      <c r="FZ230" s="14"/>
      <c r="GA230" s="14"/>
      <c r="GB230" s="14"/>
      <c r="GC230" s="14"/>
      <c r="GD230" s="14"/>
      <c r="GE230" s="14"/>
      <c r="GF230" s="14"/>
      <c r="GG230" s="14"/>
      <c r="GH230" s="14"/>
      <c r="GI230" s="14"/>
      <c r="GJ230" s="14"/>
      <c r="GK230" s="14"/>
      <c r="GL230" s="14"/>
      <c r="GM230" s="14"/>
      <c r="GN230" s="14"/>
      <c r="GO230" s="14"/>
      <c r="GP230" s="14"/>
      <c r="GQ230" s="14"/>
      <c r="GR230" s="14"/>
      <c r="GS230" s="14"/>
      <c r="GT230" s="14"/>
      <c r="GU230" s="14"/>
      <c r="GV230" s="14"/>
      <c r="GW230" s="14"/>
      <c r="GX230" s="14"/>
      <c r="GY230" s="14"/>
      <c r="GZ230" s="14"/>
      <c r="HA230" s="14"/>
      <c r="HB230" s="14"/>
      <c r="HC230" s="14"/>
      <c r="HD230" s="14"/>
      <c r="HE230" s="14"/>
      <c r="HF230" s="14"/>
      <c r="HG230" s="14"/>
      <c r="HH230" s="14"/>
      <c r="HI230" s="14"/>
      <c r="HJ230" s="14"/>
      <c r="HK230" s="14"/>
      <c r="HL230" s="14"/>
      <c r="HM230" s="14"/>
      <c r="HN230" s="14"/>
      <c r="HO230" s="14"/>
      <c r="HP230" s="14"/>
      <c r="HQ230" s="14"/>
      <c r="HR230" s="14"/>
      <c r="HS230" s="14"/>
      <c r="HT230" s="14"/>
      <c r="HU230" s="14"/>
      <c r="HV230" s="14"/>
      <c r="HW230" s="14"/>
      <c r="HX230" s="14"/>
      <c r="HY230" s="14"/>
      <c r="HZ230" s="14"/>
      <c r="IA230" s="14"/>
      <c r="IB230" s="14"/>
      <c r="IC230" s="14"/>
      <c r="ID230" s="14"/>
      <c r="IE230" s="14"/>
      <c r="IF230" s="14"/>
      <c r="IG230" s="14"/>
      <c r="IH230" s="14"/>
      <c r="II230" s="14"/>
      <c r="IJ230" s="14"/>
      <c r="IK230" s="14"/>
      <c r="IL230" s="14"/>
      <c r="IM230" s="14"/>
      <c r="IN230" s="14"/>
      <c r="IO230" s="14"/>
      <c r="IP230" s="14"/>
      <c r="IQ230" s="14"/>
      <c r="IR230" s="14"/>
      <c r="IS230" s="14"/>
      <c r="IT230" s="14"/>
      <c r="IU230" s="14"/>
      <c r="IV230" s="14"/>
    </row>
    <row r="231" spans="1:256" s="32" customFormat="1" ht="12.75" customHeight="1">
      <c r="A231" s="27">
        <v>6</v>
      </c>
      <c r="B231" s="9" t="s">
        <v>304</v>
      </c>
      <c r="C231" s="10">
        <v>1</v>
      </c>
      <c r="D231" s="9" t="s">
        <v>27</v>
      </c>
      <c r="E231" s="10">
        <v>8</v>
      </c>
      <c r="F231" s="11" t="s">
        <v>215</v>
      </c>
      <c r="G231" s="27">
        <v>5</v>
      </c>
      <c r="H231" s="11" t="s">
        <v>330</v>
      </c>
      <c r="I231" s="12">
        <v>12</v>
      </c>
      <c r="J231" s="9" t="s">
        <v>418</v>
      </c>
      <c r="K231" s="10" t="s">
        <v>419</v>
      </c>
      <c r="L231" s="9" t="s">
        <v>420</v>
      </c>
      <c r="M231" s="10">
        <v>713</v>
      </c>
      <c r="N231" s="9" t="s">
        <v>421</v>
      </c>
      <c r="O231" s="13">
        <f t="shared" si="9"/>
        <v>391967843</v>
      </c>
      <c r="P231" s="13">
        <f t="shared" si="10"/>
        <v>301967843</v>
      </c>
      <c r="Q231" s="13">
        <v>48985061</v>
      </c>
      <c r="R231" s="13">
        <v>252982782</v>
      </c>
      <c r="S231" s="13"/>
      <c r="T231" s="13"/>
      <c r="U231" s="13">
        <f t="shared" si="11"/>
        <v>90000000</v>
      </c>
      <c r="V231" s="13">
        <v>90000000</v>
      </c>
      <c r="W231" s="13"/>
      <c r="X231" s="13"/>
      <c r="Y231" s="14"/>
      <c r="Z231" s="14"/>
      <c r="AA231" s="14"/>
      <c r="AB231" s="14"/>
      <c r="AC231" s="14"/>
      <c r="AD231" s="14"/>
      <c r="AE231" s="14"/>
      <c r="AF231" s="14"/>
      <c r="AG231" s="14"/>
      <c r="AH231" s="14"/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  <c r="AZ231" s="14"/>
      <c r="BA231" s="14"/>
      <c r="BB231" s="14"/>
      <c r="BC231" s="14"/>
      <c r="BD231" s="14"/>
      <c r="BE231" s="14"/>
      <c r="BF231" s="14"/>
      <c r="BG231" s="14"/>
      <c r="BH231" s="14"/>
      <c r="BI231" s="14"/>
      <c r="BJ231" s="14"/>
      <c r="BK231" s="14"/>
      <c r="BL231" s="14"/>
      <c r="BM231" s="14"/>
      <c r="BN231" s="14"/>
      <c r="BO231" s="14"/>
      <c r="BP231" s="14"/>
      <c r="BQ231" s="14"/>
      <c r="BR231" s="14"/>
      <c r="BS231" s="14"/>
      <c r="BT231" s="14"/>
      <c r="BU231" s="14"/>
      <c r="BV231" s="14"/>
      <c r="BW231" s="14"/>
      <c r="BX231" s="14"/>
      <c r="BY231" s="14"/>
      <c r="BZ231" s="14"/>
      <c r="CA231" s="14"/>
      <c r="CB231" s="14"/>
      <c r="CC231" s="14"/>
      <c r="CD231" s="14"/>
      <c r="CE231" s="14"/>
      <c r="CF231" s="14"/>
      <c r="CG231" s="14"/>
      <c r="CH231" s="14"/>
      <c r="CI231" s="14"/>
      <c r="CJ231" s="14"/>
      <c r="CK231" s="14"/>
      <c r="CL231" s="14"/>
      <c r="CM231" s="14"/>
      <c r="CN231" s="14"/>
      <c r="CO231" s="14"/>
      <c r="CP231" s="14"/>
      <c r="CQ231" s="14"/>
      <c r="CR231" s="14"/>
      <c r="CS231" s="14"/>
      <c r="CT231" s="14"/>
      <c r="CU231" s="14"/>
      <c r="CV231" s="14"/>
      <c r="CW231" s="14"/>
      <c r="CX231" s="14"/>
      <c r="CY231" s="14"/>
      <c r="CZ231" s="14"/>
      <c r="DA231" s="14"/>
      <c r="DB231" s="14"/>
      <c r="DC231" s="14"/>
      <c r="DD231" s="14"/>
      <c r="DE231" s="14"/>
      <c r="DF231" s="14"/>
      <c r="DG231" s="14"/>
      <c r="DH231" s="14"/>
      <c r="DI231" s="14"/>
      <c r="DJ231" s="14"/>
      <c r="DK231" s="14"/>
      <c r="DL231" s="14"/>
      <c r="DM231" s="14"/>
      <c r="DN231" s="14"/>
      <c r="DO231" s="14"/>
      <c r="DP231" s="14"/>
      <c r="DQ231" s="14"/>
      <c r="DR231" s="14"/>
      <c r="DS231" s="14"/>
      <c r="DT231" s="14"/>
      <c r="DU231" s="14"/>
      <c r="DV231" s="14"/>
      <c r="DW231" s="14"/>
      <c r="DX231" s="14"/>
      <c r="DY231" s="14"/>
      <c r="DZ231" s="14"/>
      <c r="EA231" s="14"/>
      <c r="EB231" s="14"/>
      <c r="EC231" s="14"/>
      <c r="ED231" s="14"/>
      <c r="EE231" s="14"/>
      <c r="EF231" s="14"/>
      <c r="EG231" s="14"/>
      <c r="EH231" s="14"/>
      <c r="EI231" s="14"/>
      <c r="EJ231" s="14"/>
      <c r="EK231" s="14"/>
      <c r="EL231" s="14"/>
      <c r="EM231" s="14"/>
      <c r="EN231" s="14"/>
      <c r="EO231" s="14"/>
      <c r="EP231" s="14"/>
      <c r="EQ231" s="14"/>
      <c r="ER231" s="14"/>
      <c r="ES231" s="14"/>
      <c r="ET231" s="14"/>
      <c r="EU231" s="14"/>
      <c r="EV231" s="14"/>
      <c r="EW231" s="14"/>
      <c r="EX231" s="14"/>
      <c r="EY231" s="14"/>
      <c r="EZ231" s="14"/>
      <c r="FA231" s="14"/>
      <c r="FB231" s="14"/>
      <c r="FC231" s="14"/>
      <c r="FD231" s="14"/>
      <c r="FE231" s="14"/>
      <c r="FF231" s="14"/>
      <c r="FG231" s="14"/>
      <c r="FH231" s="14"/>
      <c r="FI231" s="14"/>
      <c r="FJ231" s="14"/>
      <c r="FK231" s="14"/>
      <c r="FL231" s="14"/>
      <c r="FM231" s="14"/>
      <c r="FN231" s="14"/>
      <c r="FO231" s="14"/>
      <c r="FP231" s="14"/>
      <c r="FQ231" s="14"/>
      <c r="FR231" s="14"/>
      <c r="FS231" s="14"/>
      <c r="FT231" s="14"/>
      <c r="FU231" s="14"/>
      <c r="FV231" s="14"/>
      <c r="FW231" s="14"/>
      <c r="FX231" s="14"/>
      <c r="FY231" s="14"/>
      <c r="FZ231" s="14"/>
      <c r="GA231" s="14"/>
      <c r="GB231" s="14"/>
      <c r="GC231" s="14"/>
      <c r="GD231" s="14"/>
      <c r="GE231" s="14"/>
      <c r="GF231" s="14"/>
      <c r="GG231" s="14"/>
      <c r="GH231" s="14"/>
      <c r="GI231" s="14"/>
      <c r="GJ231" s="14"/>
      <c r="GK231" s="14"/>
      <c r="GL231" s="14"/>
      <c r="GM231" s="14"/>
      <c r="GN231" s="14"/>
      <c r="GO231" s="14"/>
      <c r="GP231" s="14"/>
      <c r="GQ231" s="14"/>
      <c r="GR231" s="14"/>
      <c r="GS231" s="14"/>
      <c r="GT231" s="14"/>
      <c r="GU231" s="14"/>
      <c r="GV231" s="14"/>
      <c r="GW231" s="14"/>
      <c r="GX231" s="14"/>
      <c r="GY231" s="14"/>
      <c r="GZ231" s="14"/>
      <c r="HA231" s="14"/>
      <c r="HB231" s="14"/>
      <c r="HC231" s="14"/>
      <c r="HD231" s="14"/>
      <c r="HE231" s="14"/>
      <c r="HF231" s="14"/>
      <c r="HG231" s="14"/>
      <c r="HH231" s="14"/>
      <c r="HI231" s="14"/>
      <c r="HJ231" s="14"/>
      <c r="HK231" s="14"/>
      <c r="HL231" s="14"/>
      <c r="HM231" s="14"/>
      <c r="HN231" s="14"/>
      <c r="HO231" s="14"/>
      <c r="HP231" s="14"/>
      <c r="HQ231" s="14"/>
      <c r="HR231" s="14"/>
      <c r="HS231" s="14"/>
      <c r="HT231" s="14"/>
      <c r="HU231" s="14"/>
      <c r="HV231" s="14"/>
      <c r="HW231" s="14"/>
      <c r="HX231" s="14"/>
      <c r="HY231" s="14"/>
      <c r="HZ231" s="14"/>
      <c r="IA231" s="14"/>
      <c r="IB231" s="14"/>
      <c r="IC231" s="14"/>
      <c r="ID231" s="14"/>
      <c r="IE231" s="14"/>
      <c r="IF231" s="14"/>
      <c r="IG231" s="14"/>
      <c r="IH231" s="14"/>
      <c r="II231" s="14"/>
      <c r="IJ231" s="14"/>
      <c r="IK231" s="14"/>
      <c r="IL231" s="14"/>
      <c r="IM231" s="14"/>
      <c r="IN231" s="14"/>
      <c r="IO231" s="14"/>
      <c r="IP231" s="14"/>
      <c r="IQ231" s="14"/>
      <c r="IR231" s="14"/>
      <c r="IS231" s="14"/>
      <c r="IT231" s="14"/>
      <c r="IU231" s="14"/>
      <c r="IV231" s="14"/>
    </row>
    <row r="232" spans="1:256" s="32" customFormat="1" ht="12.75" customHeight="1">
      <c r="A232" s="27">
        <v>6</v>
      </c>
      <c r="B232" s="9" t="s">
        <v>304</v>
      </c>
      <c r="C232" s="10">
        <v>1</v>
      </c>
      <c r="D232" s="9" t="s">
        <v>27</v>
      </c>
      <c r="E232" s="10">
        <v>8</v>
      </c>
      <c r="F232" s="11" t="s">
        <v>215</v>
      </c>
      <c r="G232" s="27">
        <v>5</v>
      </c>
      <c r="H232" s="11" t="s">
        <v>330</v>
      </c>
      <c r="I232" s="12">
        <v>13</v>
      </c>
      <c r="J232" s="9" t="s">
        <v>422</v>
      </c>
      <c r="K232" s="10" t="s">
        <v>168</v>
      </c>
      <c r="L232" s="9" t="s">
        <v>423</v>
      </c>
      <c r="M232" s="10">
        <v>715</v>
      </c>
      <c r="N232" s="9" t="s">
        <v>424</v>
      </c>
      <c r="O232" s="13">
        <f t="shared" si="9"/>
        <v>166046606</v>
      </c>
      <c r="P232" s="13">
        <f t="shared" si="10"/>
        <v>166046606</v>
      </c>
      <c r="Q232" s="13">
        <v>61631791</v>
      </c>
      <c r="R232" s="13">
        <v>83644815</v>
      </c>
      <c r="S232" s="13"/>
      <c r="T232" s="13">
        <v>20770000</v>
      </c>
      <c r="U232" s="13">
        <f t="shared" si="11"/>
        <v>0</v>
      </c>
      <c r="V232" s="13"/>
      <c r="W232" s="13"/>
      <c r="X232" s="13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  <c r="AZ232" s="14"/>
      <c r="BA232" s="14"/>
      <c r="BB232" s="14"/>
      <c r="BC232" s="14"/>
      <c r="BD232" s="14"/>
      <c r="BE232" s="14"/>
      <c r="BF232" s="14"/>
      <c r="BG232" s="14"/>
      <c r="BH232" s="14"/>
      <c r="BI232" s="14"/>
      <c r="BJ232" s="14"/>
      <c r="BK232" s="14"/>
      <c r="BL232" s="14"/>
      <c r="BM232" s="14"/>
      <c r="BN232" s="14"/>
      <c r="BO232" s="14"/>
      <c r="BP232" s="14"/>
      <c r="BQ232" s="14"/>
      <c r="BR232" s="14"/>
      <c r="BS232" s="14"/>
      <c r="BT232" s="14"/>
      <c r="BU232" s="14"/>
      <c r="BV232" s="14"/>
      <c r="BW232" s="14"/>
      <c r="BX232" s="14"/>
      <c r="BY232" s="14"/>
      <c r="BZ232" s="14"/>
      <c r="CA232" s="14"/>
      <c r="CB232" s="14"/>
      <c r="CC232" s="14"/>
      <c r="CD232" s="14"/>
      <c r="CE232" s="14"/>
      <c r="CF232" s="14"/>
      <c r="CG232" s="14"/>
      <c r="CH232" s="14"/>
      <c r="CI232" s="14"/>
      <c r="CJ232" s="14"/>
      <c r="CK232" s="14"/>
      <c r="CL232" s="14"/>
      <c r="CM232" s="14"/>
      <c r="CN232" s="14"/>
      <c r="CO232" s="14"/>
      <c r="CP232" s="14"/>
      <c r="CQ232" s="14"/>
      <c r="CR232" s="14"/>
      <c r="CS232" s="14"/>
      <c r="CT232" s="14"/>
      <c r="CU232" s="14"/>
      <c r="CV232" s="14"/>
      <c r="CW232" s="14"/>
      <c r="CX232" s="14"/>
      <c r="CY232" s="14"/>
      <c r="CZ232" s="14"/>
      <c r="DA232" s="14"/>
      <c r="DB232" s="14"/>
      <c r="DC232" s="14"/>
      <c r="DD232" s="14"/>
      <c r="DE232" s="14"/>
      <c r="DF232" s="14"/>
      <c r="DG232" s="14"/>
      <c r="DH232" s="14"/>
      <c r="DI232" s="14"/>
      <c r="DJ232" s="14"/>
      <c r="DK232" s="14"/>
      <c r="DL232" s="14"/>
      <c r="DM232" s="14"/>
      <c r="DN232" s="14"/>
      <c r="DO232" s="14"/>
      <c r="DP232" s="14"/>
      <c r="DQ232" s="14"/>
      <c r="DR232" s="14"/>
      <c r="DS232" s="14"/>
      <c r="DT232" s="14"/>
      <c r="DU232" s="14"/>
      <c r="DV232" s="14"/>
      <c r="DW232" s="14"/>
      <c r="DX232" s="14"/>
      <c r="DY232" s="14"/>
      <c r="DZ232" s="14"/>
      <c r="EA232" s="14"/>
      <c r="EB232" s="14"/>
      <c r="EC232" s="14"/>
      <c r="ED232" s="14"/>
      <c r="EE232" s="14"/>
      <c r="EF232" s="14"/>
      <c r="EG232" s="14"/>
      <c r="EH232" s="14"/>
      <c r="EI232" s="14"/>
      <c r="EJ232" s="14"/>
      <c r="EK232" s="14"/>
      <c r="EL232" s="14"/>
      <c r="EM232" s="14"/>
      <c r="EN232" s="14"/>
      <c r="EO232" s="14"/>
      <c r="EP232" s="14"/>
      <c r="EQ232" s="14"/>
      <c r="ER232" s="14"/>
      <c r="ES232" s="14"/>
      <c r="ET232" s="14"/>
      <c r="EU232" s="14"/>
      <c r="EV232" s="14"/>
      <c r="EW232" s="14"/>
      <c r="EX232" s="14"/>
      <c r="EY232" s="14"/>
      <c r="EZ232" s="14"/>
      <c r="FA232" s="14"/>
      <c r="FB232" s="14"/>
      <c r="FC232" s="14"/>
      <c r="FD232" s="14"/>
      <c r="FE232" s="14"/>
      <c r="FF232" s="14"/>
      <c r="FG232" s="14"/>
      <c r="FH232" s="14"/>
      <c r="FI232" s="14"/>
      <c r="FJ232" s="14"/>
      <c r="FK232" s="14"/>
      <c r="FL232" s="14"/>
      <c r="FM232" s="14"/>
      <c r="FN232" s="14"/>
      <c r="FO232" s="14"/>
      <c r="FP232" s="14"/>
      <c r="FQ232" s="14"/>
      <c r="FR232" s="14"/>
      <c r="FS232" s="14"/>
      <c r="FT232" s="14"/>
      <c r="FU232" s="14"/>
      <c r="FV232" s="14"/>
      <c r="FW232" s="14"/>
      <c r="FX232" s="14"/>
      <c r="FY232" s="14"/>
      <c r="FZ232" s="14"/>
      <c r="GA232" s="14"/>
      <c r="GB232" s="14"/>
      <c r="GC232" s="14"/>
      <c r="GD232" s="14"/>
      <c r="GE232" s="14"/>
      <c r="GF232" s="14"/>
      <c r="GG232" s="14"/>
      <c r="GH232" s="14"/>
      <c r="GI232" s="14"/>
      <c r="GJ232" s="14"/>
      <c r="GK232" s="14"/>
      <c r="GL232" s="14"/>
      <c r="GM232" s="14"/>
      <c r="GN232" s="14"/>
      <c r="GO232" s="14"/>
      <c r="GP232" s="14"/>
      <c r="GQ232" s="14"/>
      <c r="GR232" s="14"/>
      <c r="GS232" s="14"/>
      <c r="GT232" s="14"/>
      <c r="GU232" s="14"/>
      <c r="GV232" s="14"/>
      <c r="GW232" s="14"/>
      <c r="GX232" s="14"/>
      <c r="GY232" s="14"/>
      <c r="GZ232" s="14"/>
      <c r="HA232" s="14"/>
      <c r="HB232" s="14"/>
      <c r="HC232" s="14"/>
      <c r="HD232" s="14"/>
      <c r="HE232" s="14"/>
      <c r="HF232" s="14"/>
      <c r="HG232" s="14"/>
      <c r="HH232" s="14"/>
      <c r="HI232" s="14"/>
      <c r="HJ232" s="14"/>
      <c r="HK232" s="14"/>
      <c r="HL232" s="14"/>
      <c r="HM232" s="14"/>
      <c r="HN232" s="14"/>
      <c r="HO232" s="14"/>
      <c r="HP232" s="14"/>
      <c r="HQ232" s="14"/>
      <c r="HR232" s="14"/>
      <c r="HS232" s="14"/>
      <c r="HT232" s="14"/>
      <c r="HU232" s="14"/>
      <c r="HV232" s="14"/>
      <c r="HW232" s="14"/>
      <c r="HX232" s="14"/>
      <c r="HY232" s="14"/>
      <c r="HZ232" s="14"/>
      <c r="IA232" s="14"/>
      <c r="IB232" s="14"/>
      <c r="IC232" s="14"/>
      <c r="ID232" s="14"/>
      <c r="IE232" s="14"/>
      <c r="IF232" s="14"/>
      <c r="IG232" s="14"/>
      <c r="IH232" s="14"/>
      <c r="II232" s="14"/>
      <c r="IJ232" s="14"/>
      <c r="IK232" s="14"/>
      <c r="IL232" s="14"/>
      <c r="IM232" s="14"/>
      <c r="IN232" s="14"/>
      <c r="IO232" s="14"/>
      <c r="IP232" s="14"/>
      <c r="IQ232" s="14"/>
      <c r="IR232" s="14"/>
      <c r="IS232" s="14"/>
      <c r="IT232" s="14"/>
      <c r="IU232" s="14"/>
      <c r="IV232" s="14"/>
    </row>
    <row r="233" spans="1:256" s="32" customFormat="1" ht="12.75" customHeight="1">
      <c r="A233" s="27">
        <v>6</v>
      </c>
      <c r="B233" s="9" t="s">
        <v>304</v>
      </c>
      <c r="C233" s="10">
        <v>1</v>
      </c>
      <c r="D233" s="9" t="s">
        <v>27</v>
      </c>
      <c r="E233" s="10">
        <v>8</v>
      </c>
      <c r="F233" s="11" t="s">
        <v>215</v>
      </c>
      <c r="G233" s="27">
        <v>5</v>
      </c>
      <c r="H233" s="11" t="s">
        <v>330</v>
      </c>
      <c r="I233" s="12">
        <v>14</v>
      </c>
      <c r="J233" s="9" t="s">
        <v>425</v>
      </c>
      <c r="K233" s="10" t="s">
        <v>426</v>
      </c>
      <c r="L233" s="9" t="s">
        <v>427</v>
      </c>
      <c r="M233" s="10" t="s">
        <v>325</v>
      </c>
      <c r="N233" s="9" t="s">
        <v>326</v>
      </c>
      <c r="O233" s="13">
        <f t="shared" si="9"/>
        <v>940478777</v>
      </c>
      <c r="P233" s="13">
        <f t="shared" si="10"/>
        <v>940478777</v>
      </c>
      <c r="Q233" s="13">
        <v>477220263</v>
      </c>
      <c r="R233" s="13">
        <v>447942277</v>
      </c>
      <c r="S233" s="13"/>
      <c r="T233" s="13">
        <v>15316237</v>
      </c>
      <c r="U233" s="13">
        <f t="shared" si="11"/>
        <v>0</v>
      </c>
      <c r="V233" s="13"/>
      <c r="W233" s="13"/>
      <c r="X233" s="13"/>
      <c r="Y233" s="14"/>
      <c r="Z233" s="14"/>
      <c r="AA233" s="14"/>
      <c r="AB233" s="14"/>
      <c r="AC233" s="14"/>
      <c r="AD233" s="14"/>
      <c r="AE233" s="14"/>
      <c r="AF233" s="14"/>
      <c r="AG233" s="14"/>
      <c r="AH233" s="14"/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  <c r="AZ233" s="14"/>
      <c r="BA233" s="14"/>
      <c r="BB233" s="14"/>
      <c r="BC233" s="14"/>
      <c r="BD233" s="14"/>
      <c r="BE233" s="14"/>
      <c r="BF233" s="14"/>
      <c r="BG233" s="14"/>
      <c r="BH233" s="14"/>
      <c r="BI233" s="14"/>
      <c r="BJ233" s="14"/>
      <c r="BK233" s="14"/>
      <c r="BL233" s="14"/>
      <c r="BM233" s="14"/>
      <c r="BN233" s="14"/>
      <c r="BO233" s="14"/>
      <c r="BP233" s="14"/>
      <c r="BQ233" s="14"/>
      <c r="BR233" s="14"/>
      <c r="BS233" s="14"/>
      <c r="BT233" s="14"/>
      <c r="BU233" s="14"/>
      <c r="BV233" s="14"/>
      <c r="BW233" s="14"/>
      <c r="BX233" s="14"/>
      <c r="BY233" s="14"/>
      <c r="BZ233" s="14"/>
      <c r="CA233" s="14"/>
      <c r="CB233" s="14"/>
      <c r="CC233" s="14"/>
      <c r="CD233" s="14"/>
      <c r="CE233" s="14"/>
      <c r="CF233" s="14"/>
      <c r="CG233" s="14"/>
      <c r="CH233" s="14"/>
      <c r="CI233" s="14"/>
      <c r="CJ233" s="14"/>
      <c r="CK233" s="14"/>
      <c r="CL233" s="14"/>
      <c r="CM233" s="14"/>
      <c r="CN233" s="14"/>
      <c r="CO233" s="14"/>
      <c r="CP233" s="14"/>
      <c r="CQ233" s="14"/>
      <c r="CR233" s="14"/>
      <c r="CS233" s="14"/>
      <c r="CT233" s="14"/>
      <c r="CU233" s="14"/>
      <c r="CV233" s="14"/>
      <c r="CW233" s="14"/>
      <c r="CX233" s="14"/>
      <c r="CY233" s="14"/>
      <c r="CZ233" s="14"/>
      <c r="DA233" s="14"/>
      <c r="DB233" s="14"/>
      <c r="DC233" s="14"/>
      <c r="DD233" s="14"/>
      <c r="DE233" s="14"/>
      <c r="DF233" s="14"/>
      <c r="DG233" s="14"/>
      <c r="DH233" s="14"/>
      <c r="DI233" s="14"/>
      <c r="DJ233" s="14"/>
      <c r="DK233" s="14"/>
      <c r="DL233" s="14"/>
      <c r="DM233" s="14"/>
      <c r="DN233" s="14"/>
      <c r="DO233" s="14"/>
      <c r="DP233" s="14"/>
      <c r="DQ233" s="14"/>
      <c r="DR233" s="14"/>
      <c r="DS233" s="14"/>
      <c r="DT233" s="14"/>
      <c r="DU233" s="14"/>
      <c r="DV233" s="14"/>
      <c r="DW233" s="14"/>
      <c r="DX233" s="14"/>
      <c r="DY233" s="14"/>
      <c r="DZ233" s="14"/>
      <c r="EA233" s="14"/>
      <c r="EB233" s="14"/>
      <c r="EC233" s="14"/>
      <c r="ED233" s="14"/>
      <c r="EE233" s="14"/>
      <c r="EF233" s="14"/>
      <c r="EG233" s="14"/>
      <c r="EH233" s="14"/>
      <c r="EI233" s="14"/>
      <c r="EJ233" s="14"/>
      <c r="EK233" s="14"/>
      <c r="EL233" s="14"/>
      <c r="EM233" s="14"/>
      <c r="EN233" s="14"/>
      <c r="EO233" s="14"/>
      <c r="EP233" s="14"/>
      <c r="EQ233" s="14"/>
      <c r="ER233" s="14"/>
      <c r="ES233" s="14"/>
      <c r="ET233" s="14"/>
      <c r="EU233" s="14"/>
      <c r="EV233" s="14"/>
      <c r="EW233" s="14"/>
      <c r="EX233" s="14"/>
      <c r="EY233" s="14"/>
      <c r="EZ233" s="14"/>
      <c r="FA233" s="14"/>
      <c r="FB233" s="14"/>
      <c r="FC233" s="14"/>
      <c r="FD233" s="14"/>
      <c r="FE233" s="14"/>
      <c r="FF233" s="14"/>
      <c r="FG233" s="14"/>
      <c r="FH233" s="14"/>
      <c r="FI233" s="14"/>
      <c r="FJ233" s="14"/>
      <c r="FK233" s="14"/>
      <c r="FL233" s="14"/>
      <c r="FM233" s="14"/>
      <c r="FN233" s="14"/>
      <c r="FO233" s="14"/>
      <c r="FP233" s="14"/>
      <c r="FQ233" s="14"/>
      <c r="FR233" s="14"/>
      <c r="FS233" s="14"/>
      <c r="FT233" s="14"/>
      <c r="FU233" s="14"/>
      <c r="FV233" s="14"/>
      <c r="FW233" s="14"/>
      <c r="FX233" s="14"/>
      <c r="FY233" s="14"/>
      <c r="FZ233" s="14"/>
      <c r="GA233" s="14"/>
      <c r="GB233" s="14"/>
      <c r="GC233" s="14"/>
      <c r="GD233" s="14"/>
      <c r="GE233" s="14"/>
      <c r="GF233" s="14"/>
      <c r="GG233" s="14"/>
      <c r="GH233" s="14"/>
      <c r="GI233" s="14"/>
      <c r="GJ233" s="14"/>
      <c r="GK233" s="14"/>
      <c r="GL233" s="14"/>
      <c r="GM233" s="14"/>
      <c r="GN233" s="14"/>
      <c r="GO233" s="14"/>
      <c r="GP233" s="14"/>
      <c r="GQ233" s="14"/>
      <c r="GR233" s="14"/>
      <c r="GS233" s="14"/>
      <c r="GT233" s="14"/>
      <c r="GU233" s="14"/>
      <c r="GV233" s="14"/>
      <c r="GW233" s="14"/>
      <c r="GX233" s="14"/>
      <c r="GY233" s="14"/>
      <c r="GZ233" s="14"/>
      <c r="HA233" s="14"/>
      <c r="HB233" s="14"/>
      <c r="HC233" s="14"/>
      <c r="HD233" s="14"/>
      <c r="HE233" s="14"/>
      <c r="HF233" s="14"/>
      <c r="HG233" s="14"/>
      <c r="HH233" s="14"/>
      <c r="HI233" s="14"/>
      <c r="HJ233" s="14"/>
      <c r="HK233" s="14"/>
      <c r="HL233" s="14"/>
      <c r="HM233" s="14"/>
      <c r="HN233" s="14"/>
      <c r="HO233" s="14"/>
      <c r="HP233" s="14"/>
      <c r="HQ233" s="14"/>
      <c r="HR233" s="14"/>
      <c r="HS233" s="14"/>
      <c r="HT233" s="14"/>
      <c r="HU233" s="14"/>
      <c r="HV233" s="14"/>
      <c r="HW233" s="14"/>
      <c r="HX233" s="14"/>
      <c r="HY233" s="14"/>
      <c r="HZ233" s="14"/>
      <c r="IA233" s="14"/>
      <c r="IB233" s="14"/>
      <c r="IC233" s="14"/>
      <c r="ID233" s="14"/>
      <c r="IE233" s="14"/>
      <c r="IF233" s="14"/>
      <c r="IG233" s="14"/>
      <c r="IH233" s="14"/>
      <c r="II233" s="14"/>
      <c r="IJ233" s="14"/>
      <c r="IK233" s="14"/>
      <c r="IL233" s="14"/>
      <c r="IM233" s="14"/>
      <c r="IN233" s="14"/>
      <c r="IO233" s="14"/>
      <c r="IP233" s="14"/>
      <c r="IQ233" s="14"/>
      <c r="IR233" s="14"/>
      <c r="IS233" s="14"/>
      <c r="IT233" s="14"/>
      <c r="IU233" s="14"/>
      <c r="IV233" s="14"/>
    </row>
    <row r="234" spans="1:256" s="32" customFormat="1" ht="12.75" customHeight="1">
      <c r="A234" s="27">
        <v>6</v>
      </c>
      <c r="B234" s="9" t="s">
        <v>304</v>
      </c>
      <c r="C234" s="10">
        <v>1</v>
      </c>
      <c r="D234" s="9" t="s">
        <v>27</v>
      </c>
      <c r="E234" s="10">
        <v>8</v>
      </c>
      <c r="F234" s="11" t="s">
        <v>215</v>
      </c>
      <c r="G234" s="27">
        <v>5</v>
      </c>
      <c r="H234" s="11" t="s">
        <v>330</v>
      </c>
      <c r="I234" s="12">
        <v>14</v>
      </c>
      <c r="J234" s="9" t="s">
        <v>425</v>
      </c>
      <c r="K234" s="10" t="s">
        <v>428</v>
      </c>
      <c r="L234" s="9" t="s">
        <v>429</v>
      </c>
      <c r="M234" s="10" t="s">
        <v>325</v>
      </c>
      <c r="N234" s="9" t="s">
        <v>326</v>
      </c>
      <c r="O234" s="13">
        <f t="shared" si="9"/>
        <v>180000000</v>
      </c>
      <c r="P234" s="13">
        <f t="shared" si="10"/>
        <v>180000000</v>
      </c>
      <c r="Q234" s="13"/>
      <c r="R234" s="13"/>
      <c r="S234" s="13"/>
      <c r="T234" s="13">
        <v>180000000</v>
      </c>
      <c r="U234" s="13">
        <f t="shared" si="11"/>
        <v>0</v>
      </c>
      <c r="V234" s="13"/>
      <c r="W234" s="13"/>
      <c r="X234" s="13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4"/>
      <c r="BJ234" s="14"/>
      <c r="BK234" s="14"/>
      <c r="BL234" s="14"/>
      <c r="BM234" s="14"/>
      <c r="BN234" s="14"/>
      <c r="BO234" s="14"/>
      <c r="BP234" s="14"/>
      <c r="BQ234" s="14"/>
      <c r="BR234" s="14"/>
      <c r="BS234" s="14"/>
      <c r="BT234" s="14"/>
      <c r="BU234" s="14"/>
      <c r="BV234" s="14"/>
      <c r="BW234" s="14"/>
      <c r="BX234" s="14"/>
      <c r="BY234" s="14"/>
      <c r="BZ234" s="14"/>
      <c r="CA234" s="14"/>
      <c r="CB234" s="14"/>
      <c r="CC234" s="14"/>
      <c r="CD234" s="14"/>
      <c r="CE234" s="14"/>
      <c r="CF234" s="14"/>
      <c r="CG234" s="14"/>
      <c r="CH234" s="14"/>
      <c r="CI234" s="14"/>
      <c r="CJ234" s="14"/>
      <c r="CK234" s="14"/>
      <c r="CL234" s="14"/>
      <c r="CM234" s="14"/>
      <c r="CN234" s="14"/>
      <c r="CO234" s="14"/>
      <c r="CP234" s="14"/>
      <c r="CQ234" s="14"/>
      <c r="CR234" s="14"/>
      <c r="CS234" s="14"/>
      <c r="CT234" s="14"/>
      <c r="CU234" s="14"/>
      <c r="CV234" s="14"/>
      <c r="CW234" s="14"/>
      <c r="CX234" s="14"/>
      <c r="CY234" s="14"/>
      <c r="CZ234" s="14"/>
      <c r="DA234" s="14"/>
      <c r="DB234" s="14"/>
      <c r="DC234" s="14"/>
      <c r="DD234" s="14"/>
      <c r="DE234" s="14"/>
      <c r="DF234" s="14"/>
      <c r="DG234" s="14"/>
      <c r="DH234" s="14"/>
      <c r="DI234" s="14"/>
      <c r="DJ234" s="14"/>
      <c r="DK234" s="14"/>
      <c r="DL234" s="14"/>
      <c r="DM234" s="14"/>
      <c r="DN234" s="14"/>
      <c r="DO234" s="14"/>
      <c r="DP234" s="14"/>
      <c r="DQ234" s="14"/>
      <c r="DR234" s="14"/>
      <c r="DS234" s="14"/>
      <c r="DT234" s="14"/>
      <c r="DU234" s="14"/>
      <c r="DV234" s="14"/>
      <c r="DW234" s="14"/>
      <c r="DX234" s="14"/>
      <c r="DY234" s="14"/>
      <c r="DZ234" s="14"/>
      <c r="EA234" s="14"/>
      <c r="EB234" s="14"/>
      <c r="EC234" s="14"/>
      <c r="ED234" s="14"/>
      <c r="EE234" s="14"/>
      <c r="EF234" s="14"/>
      <c r="EG234" s="14"/>
      <c r="EH234" s="14"/>
      <c r="EI234" s="14"/>
      <c r="EJ234" s="14"/>
      <c r="EK234" s="14"/>
      <c r="EL234" s="14"/>
      <c r="EM234" s="14"/>
      <c r="EN234" s="14"/>
      <c r="EO234" s="14"/>
      <c r="EP234" s="14"/>
      <c r="EQ234" s="14"/>
      <c r="ER234" s="14"/>
      <c r="ES234" s="14"/>
      <c r="ET234" s="14"/>
      <c r="EU234" s="14"/>
      <c r="EV234" s="14"/>
      <c r="EW234" s="14"/>
      <c r="EX234" s="14"/>
      <c r="EY234" s="14"/>
      <c r="EZ234" s="14"/>
      <c r="FA234" s="14"/>
      <c r="FB234" s="14"/>
      <c r="FC234" s="14"/>
      <c r="FD234" s="14"/>
      <c r="FE234" s="14"/>
      <c r="FF234" s="14"/>
      <c r="FG234" s="14"/>
      <c r="FH234" s="14"/>
      <c r="FI234" s="14"/>
      <c r="FJ234" s="14"/>
      <c r="FK234" s="14"/>
      <c r="FL234" s="14"/>
      <c r="FM234" s="14"/>
      <c r="FN234" s="14"/>
      <c r="FO234" s="14"/>
      <c r="FP234" s="14"/>
      <c r="FQ234" s="14"/>
      <c r="FR234" s="14"/>
      <c r="FS234" s="14"/>
      <c r="FT234" s="14"/>
      <c r="FU234" s="14"/>
      <c r="FV234" s="14"/>
      <c r="FW234" s="14"/>
      <c r="FX234" s="14"/>
      <c r="FY234" s="14"/>
      <c r="FZ234" s="14"/>
      <c r="GA234" s="14"/>
      <c r="GB234" s="14"/>
      <c r="GC234" s="14"/>
      <c r="GD234" s="14"/>
      <c r="GE234" s="14"/>
      <c r="GF234" s="14"/>
      <c r="GG234" s="14"/>
      <c r="GH234" s="14"/>
      <c r="GI234" s="14"/>
      <c r="GJ234" s="14"/>
      <c r="GK234" s="14"/>
      <c r="GL234" s="14"/>
      <c r="GM234" s="14"/>
      <c r="GN234" s="14"/>
      <c r="GO234" s="14"/>
      <c r="GP234" s="14"/>
      <c r="GQ234" s="14"/>
      <c r="GR234" s="14"/>
      <c r="GS234" s="14"/>
      <c r="GT234" s="14"/>
      <c r="GU234" s="14"/>
      <c r="GV234" s="14"/>
      <c r="GW234" s="14"/>
      <c r="GX234" s="14"/>
      <c r="GY234" s="14"/>
      <c r="GZ234" s="14"/>
      <c r="HA234" s="14"/>
      <c r="HB234" s="14"/>
      <c r="HC234" s="14"/>
      <c r="HD234" s="14"/>
      <c r="HE234" s="14"/>
      <c r="HF234" s="14"/>
      <c r="HG234" s="14"/>
      <c r="HH234" s="14"/>
      <c r="HI234" s="14"/>
      <c r="HJ234" s="14"/>
      <c r="HK234" s="14"/>
      <c r="HL234" s="14"/>
      <c r="HM234" s="14"/>
      <c r="HN234" s="14"/>
      <c r="HO234" s="14"/>
      <c r="HP234" s="14"/>
      <c r="HQ234" s="14"/>
      <c r="HR234" s="14"/>
      <c r="HS234" s="14"/>
      <c r="HT234" s="14"/>
      <c r="HU234" s="14"/>
      <c r="HV234" s="14"/>
      <c r="HW234" s="14"/>
      <c r="HX234" s="14"/>
      <c r="HY234" s="14"/>
      <c r="HZ234" s="14"/>
      <c r="IA234" s="14"/>
      <c r="IB234" s="14"/>
      <c r="IC234" s="14"/>
      <c r="ID234" s="14"/>
      <c r="IE234" s="14"/>
      <c r="IF234" s="14"/>
      <c r="IG234" s="14"/>
      <c r="IH234" s="14"/>
      <c r="II234" s="14"/>
      <c r="IJ234" s="14"/>
      <c r="IK234" s="14"/>
      <c r="IL234" s="14"/>
      <c r="IM234" s="14"/>
      <c r="IN234" s="14"/>
      <c r="IO234" s="14"/>
      <c r="IP234" s="14"/>
      <c r="IQ234" s="14"/>
      <c r="IR234" s="14"/>
      <c r="IS234" s="14"/>
      <c r="IT234" s="14"/>
      <c r="IU234" s="14"/>
      <c r="IV234" s="14"/>
    </row>
    <row r="235" spans="1:256" s="32" customFormat="1" ht="12.75" customHeight="1">
      <c r="A235" s="27">
        <v>6</v>
      </c>
      <c r="B235" s="9" t="s">
        <v>304</v>
      </c>
      <c r="C235" s="10">
        <v>2</v>
      </c>
      <c r="D235" s="9" t="s">
        <v>430</v>
      </c>
      <c r="E235" s="10">
        <v>2</v>
      </c>
      <c r="F235" s="11" t="s">
        <v>431</v>
      </c>
      <c r="G235" s="27">
        <v>5</v>
      </c>
      <c r="H235" s="11" t="s">
        <v>432</v>
      </c>
      <c r="I235" s="12">
        <v>2</v>
      </c>
      <c r="J235" s="9" t="s">
        <v>46</v>
      </c>
      <c r="K235" s="10" t="s">
        <v>47</v>
      </c>
      <c r="L235" s="9" t="s">
        <v>48</v>
      </c>
      <c r="M235" s="10" t="s">
        <v>319</v>
      </c>
      <c r="N235" s="28" t="s">
        <v>320</v>
      </c>
      <c r="O235" s="13">
        <f t="shared" si="9"/>
        <v>27947834</v>
      </c>
      <c r="P235" s="13">
        <f t="shared" si="10"/>
        <v>27947834</v>
      </c>
      <c r="Q235" s="13">
        <v>14471553</v>
      </c>
      <c r="R235" s="13">
        <v>13476281</v>
      </c>
      <c r="S235" s="13"/>
      <c r="T235" s="13"/>
      <c r="U235" s="13">
        <f t="shared" si="11"/>
        <v>0</v>
      </c>
      <c r="V235" s="13"/>
      <c r="W235" s="13"/>
      <c r="X235" s="13"/>
      <c r="Y235" s="14"/>
      <c r="Z235" s="14"/>
      <c r="AA235" s="14"/>
      <c r="AB235" s="14"/>
      <c r="AC235" s="14"/>
      <c r="AD235" s="14"/>
      <c r="AE235" s="14"/>
      <c r="AF235" s="14"/>
      <c r="AG235" s="14"/>
      <c r="AH235" s="14"/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  <c r="AZ235" s="14"/>
      <c r="BA235" s="14"/>
      <c r="BB235" s="14"/>
      <c r="BC235" s="14"/>
      <c r="BD235" s="14"/>
      <c r="BE235" s="14"/>
      <c r="BF235" s="14"/>
      <c r="BG235" s="14"/>
      <c r="BH235" s="14"/>
      <c r="BI235" s="14"/>
      <c r="BJ235" s="14"/>
      <c r="BK235" s="14"/>
      <c r="BL235" s="14"/>
      <c r="BM235" s="14"/>
      <c r="BN235" s="14"/>
      <c r="BO235" s="14"/>
      <c r="BP235" s="14"/>
      <c r="BQ235" s="14"/>
      <c r="BR235" s="14"/>
      <c r="BS235" s="14"/>
      <c r="BT235" s="14"/>
      <c r="BU235" s="14"/>
      <c r="BV235" s="14"/>
      <c r="BW235" s="14"/>
      <c r="BX235" s="14"/>
      <c r="BY235" s="14"/>
      <c r="BZ235" s="14"/>
      <c r="CA235" s="14"/>
      <c r="CB235" s="14"/>
      <c r="CC235" s="14"/>
      <c r="CD235" s="14"/>
      <c r="CE235" s="14"/>
      <c r="CF235" s="14"/>
      <c r="CG235" s="14"/>
      <c r="CH235" s="14"/>
      <c r="CI235" s="14"/>
      <c r="CJ235" s="14"/>
      <c r="CK235" s="14"/>
      <c r="CL235" s="14"/>
      <c r="CM235" s="14"/>
      <c r="CN235" s="14"/>
      <c r="CO235" s="14"/>
      <c r="CP235" s="14"/>
      <c r="CQ235" s="14"/>
      <c r="CR235" s="14"/>
      <c r="CS235" s="14"/>
      <c r="CT235" s="14"/>
      <c r="CU235" s="14"/>
      <c r="CV235" s="14"/>
      <c r="CW235" s="14"/>
      <c r="CX235" s="14"/>
      <c r="CY235" s="14"/>
      <c r="CZ235" s="14"/>
      <c r="DA235" s="14"/>
      <c r="DB235" s="14"/>
      <c r="DC235" s="14"/>
      <c r="DD235" s="14"/>
      <c r="DE235" s="14"/>
      <c r="DF235" s="14"/>
      <c r="DG235" s="14"/>
      <c r="DH235" s="14"/>
      <c r="DI235" s="14"/>
      <c r="DJ235" s="14"/>
      <c r="DK235" s="14"/>
      <c r="DL235" s="14"/>
      <c r="DM235" s="14"/>
      <c r="DN235" s="14"/>
      <c r="DO235" s="14"/>
      <c r="DP235" s="14"/>
      <c r="DQ235" s="14"/>
      <c r="DR235" s="14"/>
      <c r="DS235" s="14"/>
      <c r="DT235" s="14"/>
      <c r="DU235" s="14"/>
      <c r="DV235" s="14"/>
      <c r="DW235" s="14"/>
      <c r="DX235" s="14"/>
      <c r="DY235" s="14"/>
      <c r="DZ235" s="14"/>
      <c r="EA235" s="14"/>
      <c r="EB235" s="14"/>
      <c r="EC235" s="14"/>
      <c r="ED235" s="14"/>
      <c r="EE235" s="14"/>
      <c r="EF235" s="14"/>
      <c r="EG235" s="14"/>
      <c r="EH235" s="14"/>
      <c r="EI235" s="14"/>
      <c r="EJ235" s="14"/>
      <c r="EK235" s="14"/>
      <c r="EL235" s="14"/>
      <c r="EM235" s="14"/>
      <c r="EN235" s="14"/>
      <c r="EO235" s="14"/>
      <c r="EP235" s="14"/>
      <c r="EQ235" s="14"/>
      <c r="ER235" s="14"/>
      <c r="ES235" s="14"/>
      <c r="ET235" s="14"/>
      <c r="EU235" s="14"/>
      <c r="EV235" s="14"/>
      <c r="EW235" s="14"/>
      <c r="EX235" s="14"/>
      <c r="EY235" s="14"/>
      <c r="EZ235" s="14"/>
      <c r="FA235" s="14"/>
      <c r="FB235" s="14"/>
      <c r="FC235" s="14"/>
      <c r="FD235" s="14"/>
      <c r="FE235" s="14"/>
      <c r="FF235" s="14"/>
      <c r="FG235" s="14"/>
      <c r="FH235" s="14"/>
      <c r="FI235" s="14"/>
      <c r="FJ235" s="14"/>
      <c r="FK235" s="14"/>
      <c r="FL235" s="14"/>
      <c r="FM235" s="14"/>
      <c r="FN235" s="14"/>
      <c r="FO235" s="14"/>
      <c r="FP235" s="14"/>
      <c r="FQ235" s="14"/>
      <c r="FR235" s="14"/>
      <c r="FS235" s="14"/>
      <c r="FT235" s="14"/>
      <c r="FU235" s="14"/>
      <c r="FV235" s="14"/>
      <c r="FW235" s="14"/>
      <c r="FX235" s="14"/>
      <c r="FY235" s="14"/>
      <c r="FZ235" s="14"/>
      <c r="GA235" s="14"/>
      <c r="GB235" s="14"/>
      <c r="GC235" s="14"/>
      <c r="GD235" s="14"/>
      <c r="GE235" s="14"/>
      <c r="GF235" s="14"/>
      <c r="GG235" s="14"/>
      <c r="GH235" s="14"/>
      <c r="GI235" s="14"/>
      <c r="GJ235" s="14"/>
      <c r="GK235" s="14"/>
      <c r="GL235" s="14"/>
      <c r="GM235" s="14"/>
      <c r="GN235" s="14"/>
      <c r="GO235" s="14"/>
      <c r="GP235" s="14"/>
      <c r="GQ235" s="14"/>
      <c r="GR235" s="14"/>
      <c r="GS235" s="14"/>
      <c r="GT235" s="14"/>
      <c r="GU235" s="14"/>
      <c r="GV235" s="14"/>
      <c r="GW235" s="14"/>
      <c r="GX235" s="14"/>
      <c r="GY235" s="14"/>
      <c r="GZ235" s="14"/>
      <c r="HA235" s="14"/>
      <c r="HB235" s="14"/>
      <c r="HC235" s="14"/>
      <c r="HD235" s="14"/>
      <c r="HE235" s="14"/>
      <c r="HF235" s="14"/>
      <c r="HG235" s="14"/>
      <c r="HH235" s="14"/>
      <c r="HI235" s="14"/>
      <c r="HJ235" s="14"/>
      <c r="HK235" s="14"/>
      <c r="HL235" s="14"/>
      <c r="HM235" s="14"/>
      <c r="HN235" s="14"/>
      <c r="HO235" s="14"/>
      <c r="HP235" s="14"/>
      <c r="HQ235" s="14"/>
      <c r="HR235" s="14"/>
      <c r="HS235" s="14"/>
      <c r="HT235" s="14"/>
      <c r="HU235" s="14"/>
      <c r="HV235" s="14"/>
      <c r="HW235" s="14"/>
      <c r="HX235" s="14"/>
      <c r="HY235" s="14"/>
      <c r="HZ235" s="14"/>
      <c r="IA235" s="14"/>
      <c r="IB235" s="14"/>
      <c r="IC235" s="14"/>
      <c r="ID235" s="14"/>
      <c r="IE235" s="14"/>
      <c r="IF235" s="14"/>
      <c r="IG235" s="14"/>
      <c r="IH235" s="14"/>
      <c r="II235" s="14"/>
      <c r="IJ235" s="14"/>
      <c r="IK235" s="14"/>
      <c r="IL235" s="14"/>
      <c r="IM235" s="14"/>
      <c r="IN235" s="14"/>
      <c r="IO235" s="14"/>
      <c r="IP235" s="14"/>
      <c r="IQ235" s="14"/>
      <c r="IR235" s="14"/>
      <c r="IS235" s="14"/>
      <c r="IT235" s="14"/>
      <c r="IU235" s="14"/>
      <c r="IV235" s="14"/>
    </row>
    <row r="236" spans="1:256" s="32" customFormat="1" ht="12.75" customHeight="1">
      <c r="A236" s="27">
        <v>6</v>
      </c>
      <c r="B236" s="9" t="s">
        <v>304</v>
      </c>
      <c r="C236" s="10">
        <v>2</v>
      </c>
      <c r="D236" s="9" t="s">
        <v>430</v>
      </c>
      <c r="E236" s="10">
        <v>2</v>
      </c>
      <c r="F236" s="11" t="s">
        <v>431</v>
      </c>
      <c r="G236" s="27">
        <v>5</v>
      </c>
      <c r="H236" s="11" t="s">
        <v>432</v>
      </c>
      <c r="I236" s="12">
        <v>15</v>
      </c>
      <c r="J236" s="9" t="s">
        <v>433</v>
      </c>
      <c r="K236" s="10" t="s">
        <v>224</v>
      </c>
      <c r="L236" s="9" t="s">
        <v>434</v>
      </c>
      <c r="M236" s="10" t="s">
        <v>319</v>
      </c>
      <c r="N236" s="28" t="s">
        <v>320</v>
      </c>
      <c r="O236" s="13">
        <f t="shared" si="9"/>
        <v>85887499</v>
      </c>
      <c r="P236" s="13">
        <f t="shared" si="10"/>
        <v>85887499</v>
      </c>
      <c r="Q236" s="13">
        <v>34227669</v>
      </c>
      <c r="R236" s="13">
        <v>49859830</v>
      </c>
      <c r="S236" s="13"/>
      <c r="T236" s="13">
        <v>1800000</v>
      </c>
      <c r="U236" s="13">
        <f t="shared" si="11"/>
        <v>0</v>
      </c>
      <c r="V236" s="13"/>
      <c r="W236" s="13"/>
      <c r="X236" s="13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  <c r="AZ236" s="14"/>
      <c r="BA236" s="14"/>
      <c r="BB236" s="14"/>
      <c r="BC236" s="14"/>
      <c r="BD236" s="14"/>
      <c r="BE236" s="14"/>
      <c r="BF236" s="14"/>
      <c r="BG236" s="14"/>
      <c r="BH236" s="14"/>
      <c r="BI236" s="14"/>
      <c r="BJ236" s="14"/>
      <c r="BK236" s="14"/>
      <c r="BL236" s="14"/>
      <c r="BM236" s="14"/>
      <c r="BN236" s="14"/>
      <c r="BO236" s="14"/>
      <c r="BP236" s="14"/>
      <c r="BQ236" s="14"/>
      <c r="BR236" s="14"/>
      <c r="BS236" s="14"/>
      <c r="BT236" s="14"/>
      <c r="BU236" s="14"/>
      <c r="BV236" s="14"/>
      <c r="BW236" s="14"/>
      <c r="BX236" s="14"/>
      <c r="BY236" s="14"/>
      <c r="BZ236" s="14"/>
      <c r="CA236" s="14"/>
      <c r="CB236" s="14"/>
      <c r="CC236" s="14"/>
      <c r="CD236" s="14"/>
      <c r="CE236" s="14"/>
      <c r="CF236" s="14"/>
      <c r="CG236" s="14"/>
      <c r="CH236" s="14"/>
      <c r="CI236" s="14"/>
      <c r="CJ236" s="14"/>
      <c r="CK236" s="14"/>
      <c r="CL236" s="14"/>
      <c r="CM236" s="14"/>
      <c r="CN236" s="14"/>
      <c r="CO236" s="14"/>
      <c r="CP236" s="14"/>
      <c r="CQ236" s="14"/>
      <c r="CR236" s="14"/>
      <c r="CS236" s="14"/>
      <c r="CT236" s="14"/>
      <c r="CU236" s="14"/>
      <c r="CV236" s="14"/>
      <c r="CW236" s="14"/>
      <c r="CX236" s="14"/>
      <c r="CY236" s="14"/>
      <c r="CZ236" s="14"/>
      <c r="DA236" s="14"/>
      <c r="DB236" s="14"/>
      <c r="DC236" s="14"/>
      <c r="DD236" s="14"/>
      <c r="DE236" s="14"/>
      <c r="DF236" s="14"/>
      <c r="DG236" s="14"/>
      <c r="DH236" s="14"/>
      <c r="DI236" s="14"/>
      <c r="DJ236" s="14"/>
      <c r="DK236" s="14"/>
      <c r="DL236" s="14"/>
      <c r="DM236" s="14"/>
      <c r="DN236" s="14"/>
      <c r="DO236" s="14"/>
      <c r="DP236" s="14"/>
      <c r="DQ236" s="14"/>
      <c r="DR236" s="14"/>
      <c r="DS236" s="14"/>
      <c r="DT236" s="14"/>
      <c r="DU236" s="14"/>
      <c r="DV236" s="14"/>
      <c r="DW236" s="14"/>
      <c r="DX236" s="14"/>
      <c r="DY236" s="14"/>
      <c r="DZ236" s="14"/>
      <c r="EA236" s="14"/>
      <c r="EB236" s="14"/>
      <c r="EC236" s="14"/>
      <c r="ED236" s="14"/>
      <c r="EE236" s="14"/>
      <c r="EF236" s="14"/>
      <c r="EG236" s="14"/>
      <c r="EH236" s="14"/>
      <c r="EI236" s="14"/>
      <c r="EJ236" s="14"/>
      <c r="EK236" s="14"/>
      <c r="EL236" s="14"/>
      <c r="EM236" s="14"/>
      <c r="EN236" s="14"/>
      <c r="EO236" s="14"/>
      <c r="EP236" s="14"/>
      <c r="EQ236" s="14"/>
      <c r="ER236" s="14"/>
      <c r="ES236" s="14"/>
      <c r="ET236" s="14"/>
      <c r="EU236" s="14"/>
      <c r="EV236" s="14"/>
      <c r="EW236" s="14"/>
      <c r="EX236" s="14"/>
      <c r="EY236" s="14"/>
      <c r="EZ236" s="14"/>
      <c r="FA236" s="14"/>
      <c r="FB236" s="14"/>
      <c r="FC236" s="14"/>
      <c r="FD236" s="14"/>
      <c r="FE236" s="14"/>
      <c r="FF236" s="14"/>
      <c r="FG236" s="14"/>
      <c r="FH236" s="14"/>
      <c r="FI236" s="14"/>
      <c r="FJ236" s="14"/>
      <c r="FK236" s="14"/>
      <c r="FL236" s="14"/>
      <c r="FM236" s="14"/>
      <c r="FN236" s="14"/>
      <c r="FO236" s="14"/>
      <c r="FP236" s="14"/>
      <c r="FQ236" s="14"/>
      <c r="FR236" s="14"/>
      <c r="FS236" s="14"/>
      <c r="FT236" s="14"/>
      <c r="FU236" s="14"/>
      <c r="FV236" s="14"/>
      <c r="FW236" s="14"/>
      <c r="FX236" s="14"/>
      <c r="FY236" s="14"/>
      <c r="FZ236" s="14"/>
      <c r="GA236" s="14"/>
      <c r="GB236" s="14"/>
      <c r="GC236" s="14"/>
      <c r="GD236" s="14"/>
      <c r="GE236" s="14"/>
      <c r="GF236" s="14"/>
      <c r="GG236" s="14"/>
      <c r="GH236" s="14"/>
      <c r="GI236" s="14"/>
      <c r="GJ236" s="14"/>
      <c r="GK236" s="14"/>
      <c r="GL236" s="14"/>
      <c r="GM236" s="14"/>
      <c r="GN236" s="14"/>
      <c r="GO236" s="14"/>
      <c r="GP236" s="14"/>
      <c r="GQ236" s="14"/>
      <c r="GR236" s="14"/>
      <c r="GS236" s="14"/>
      <c r="GT236" s="14"/>
      <c r="GU236" s="14"/>
      <c r="GV236" s="14"/>
      <c r="GW236" s="14"/>
      <c r="GX236" s="14"/>
      <c r="GY236" s="14"/>
      <c r="GZ236" s="14"/>
      <c r="HA236" s="14"/>
      <c r="HB236" s="14"/>
      <c r="HC236" s="14"/>
      <c r="HD236" s="14"/>
      <c r="HE236" s="14"/>
      <c r="HF236" s="14"/>
      <c r="HG236" s="14"/>
      <c r="HH236" s="14"/>
      <c r="HI236" s="14"/>
      <c r="HJ236" s="14"/>
      <c r="HK236" s="14"/>
      <c r="HL236" s="14"/>
      <c r="HM236" s="14"/>
      <c r="HN236" s="14"/>
      <c r="HO236" s="14"/>
      <c r="HP236" s="14"/>
      <c r="HQ236" s="14"/>
      <c r="HR236" s="14"/>
      <c r="HS236" s="14"/>
      <c r="HT236" s="14"/>
      <c r="HU236" s="14"/>
      <c r="HV236" s="14"/>
      <c r="HW236" s="14"/>
      <c r="HX236" s="14"/>
      <c r="HY236" s="14"/>
      <c r="HZ236" s="14"/>
      <c r="IA236" s="14"/>
      <c r="IB236" s="14"/>
      <c r="IC236" s="14"/>
      <c r="ID236" s="14"/>
      <c r="IE236" s="14"/>
      <c r="IF236" s="14"/>
      <c r="IG236" s="14"/>
      <c r="IH236" s="14"/>
      <c r="II236" s="14"/>
      <c r="IJ236" s="14"/>
      <c r="IK236" s="14"/>
      <c r="IL236" s="14"/>
      <c r="IM236" s="14"/>
      <c r="IN236" s="14"/>
      <c r="IO236" s="14"/>
      <c r="IP236" s="14"/>
      <c r="IQ236" s="14"/>
      <c r="IR236" s="14"/>
      <c r="IS236" s="14"/>
      <c r="IT236" s="14"/>
      <c r="IU236" s="14"/>
      <c r="IV236" s="14"/>
    </row>
    <row r="237" spans="1:256" s="32" customFormat="1" ht="12.75" customHeight="1">
      <c r="A237" s="27">
        <v>6</v>
      </c>
      <c r="B237" s="9" t="s">
        <v>304</v>
      </c>
      <c r="C237" s="10">
        <v>2</v>
      </c>
      <c r="D237" s="9" t="s">
        <v>430</v>
      </c>
      <c r="E237" s="10">
        <v>2</v>
      </c>
      <c r="F237" s="11" t="s">
        <v>431</v>
      </c>
      <c r="G237" s="27">
        <v>5</v>
      </c>
      <c r="H237" s="11" t="s">
        <v>432</v>
      </c>
      <c r="I237" s="12">
        <v>15</v>
      </c>
      <c r="J237" s="9" t="s">
        <v>433</v>
      </c>
      <c r="K237" s="10" t="s">
        <v>435</v>
      </c>
      <c r="L237" s="9" t="s">
        <v>436</v>
      </c>
      <c r="M237" s="10" t="s">
        <v>319</v>
      </c>
      <c r="N237" s="28" t="s">
        <v>320</v>
      </c>
      <c r="O237" s="13">
        <f t="shared" si="9"/>
        <v>9489900000</v>
      </c>
      <c r="P237" s="13">
        <f t="shared" si="10"/>
        <v>9489900000</v>
      </c>
      <c r="Q237" s="13">
        <v>10500000</v>
      </c>
      <c r="R237" s="13"/>
      <c r="S237" s="13">
        <v>9479400000</v>
      </c>
      <c r="T237" s="13"/>
      <c r="U237" s="13">
        <f t="shared" si="11"/>
        <v>0</v>
      </c>
      <c r="V237" s="13"/>
      <c r="W237" s="13"/>
      <c r="X237" s="13"/>
      <c r="Y237" s="14"/>
      <c r="Z237" s="14"/>
      <c r="AA237" s="14"/>
      <c r="AB237" s="14"/>
      <c r="AC237" s="14"/>
      <c r="AD237" s="14"/>
      <c r="AE237" s="14"/>
      <c r="AF237" s="14"/>
      <c r="AG237" s="14"/>
      <c r="AH237" s="14"/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  <c r="AZ237" s="14"/>
      <c r="BA237" s="14"/>
      <c r="BB237" s="14"/>
      <c r="BC237" s="14"/>
      <c r="BD237" s="14"/>
      <c r="BE237" s="14"/>
      <c r="BF237" s="14"/>
      <c r="BG237" s="14"/>
      <c r="BH237" s="14"/>
      <c r="BI237" s="14"/>
      <c r="BJ237" s="14"/>
      <c r="BK237" s="14"/>
      <c r="BL237" s="14"/>
      <c r="BM237" s="14"/>
      <c r="BN237" s="14"/>
      <c r="BO237" s="14"/>
      <c r="BP237" s="14"/>
      <c r="BQ237" s="14"/>
      <c r="BR237" s="14"/>
      <c r="BS237" s="14"/>
      <c r="BT237" s="14"/>
      <c r="BU237" s="14"/>
      <c r="BV237" s="14"/>
      <c r="BW237" s="14"/>
      <c r="BX237" s="14"/>
      <c r="BY237" s="14"/>
      <c r="BZ237" s="14"/>
      <c r="CA237" s="14"/>
      <c r="CB237" s="14"/>
      <c r="CC237" s="14"/>
      <c r="CD237" s="14"/>
      <c r="CE237" s="14"/>
      <c r="CF237" s="14"/>
      <c r="CG237" s="14"/>
      <c r="CH237" s="14"/>
      <c r="CI237" s="14"/>
      <c r="CJ237" s="14"/>
      <c r="CK237" s="14"/>
      <c r="CL237" s="14"/>
      <c r="CM237" s="14"/>
      <c r="CN237" s="14"/>
      <c r="CO237" s="14"/>
      <c r="CP237" s="14"/>
      <c r="CQ237" s="14"/>
      <c r="CR237" s="14"/>
      <c r="CS237" s="14"/>
      <c r="CT237" s="14"/>
      <c r="CU237" s="14"/>
      <c r="CV237" s="14"/>
      <c r="CW237" s="14"/>
      <c r="CX237" s="14"/>
      <c r="CY237" s="14"/>
      <c r="CZ237" s="14"/>
      <c r="DA237" s="14"/>
      <c r="DB237" s="14"/>
      <c r="DC237" s="14"/>
      <c r="DD237" s="14"/>
      <c r="DE237" s="14"/>
      <c r="DF237" s="14"/>
      <c r="DG237" s="14"/>
      <c r="DH237" s="14"/>
      <c r="DI237" s="14"/>
      <c r="DJ237" s="14"/>
      <c r="DK237" s="14"/>
      <c r="DL237" s="14"/>
      <c r="DM237" s="14"/>
      <c r="DN237" s="14"/>
      <c r="DO237" s="14"/>
      <c r="DP237" s="14"/>
      <c r="DQ237" s="14"/>
      <c r="DR237" s="14"/>
      <c r="DS237" s="14"/>
      <c r="DT237" s="14"/>
      <c r="DU237" s="14"/>
      <c r="DV237" s="14"/>
      <c r="DW237" s="14"/>
      <c r="DX237" s="14"/>
      <c r="DY237" s="14"/>
      <c r="DZ237" s="14"/>
      <c r="EA237" s="14"/>
      <c r="EB237" s="14"/>
      <c r="EC237" s="14"/>
      <c r="ED237" s="14"/>
      <c r="EE237" s="14"/>
      <c r="EF237" s="14"/>
      <c r="EG237" s="14"/>
      <c r="EH237" s="14"/>
      <c r="EI237" s="14"/>
      <c r="EJ237" s="14"/>
      <c r="EK237" s="14"/>
      <c r="EL237" s="14"/>
      <c r="EM237" s="14"/>
      <c r="EN237" s="14"/>
      <c r="EO237" s="14"/>
      <c r="EP237" s="14"/>
      <c r="EQ237" s="14"/>
      <c r="ER237" s="14"/>
      <c r="ES237" s="14"/>
      <c r="ET237" s="14"/>
      <c r="EU237" s="14"/>
      <c r="EV237" s="14"/>
      <c r="EW237" s="14"/>
      <c r="EX237" s="14"/>
      <c r="EY237" s="14"/>
      <c r="EZ237" s="14"/>
      <c r="FA237" s="14"/>
      <c r="FB237" s="14"/>
      <c r="FC237" s="14"/>
      <c r="FD237" s="14"/>
      <c r="FE237" s="14"/>
      <c r="FF237" s="14"/>
      <c r="FG237" s="14"/>
      <c r="FH237" s="14"/>
      <c r="FI237" s="14"/>
      <c r="FJ237" s="14"/>
      <c r="FK237" s="14"/>
      <c r="FL237" s="14"/>
      <c r="FM237" s="14"/>
      <c r="FN237" s="14"/>
      <c r="FO237" s="14"/>
      <c r="FP237" s="14"/>
      <c r="FQ237" s="14"/>
      <c r="FR237" s="14"/>
      <c r="FS237" s="14"/>
      <c r="FT237" s="14"/>
      <c r="FU237" s="14"/>
      <c r="FV237" s="14"/>
      <c r="FW237" s="14"/>
      <c r="FX237" s="14"/>
      <c r="FY237" s="14"/>
      <c r="FZ237" s="14"/>
      <c r="GA237" s="14"/>
      <c r="GB237" s="14"/>
      <c r="GC237" s="14"/>
      <c r="GD237" s="14"/>
      <c r="GE237" s="14"/>
      <c r="GF237" s="14"/>
      <c r="GG237" s="14"/>
      <c r="GH237" s="14"/>
      <c r="GI237" s="14"/>
      <c r="GJ237" s="14"/>
      <c r="GK237" s="14"/>
      <c r="GL237" s="14"/>
      <c r="GM237" s="14"/>
      <c r="GN237" s="14"/>
      <c r="GO237" s="14"/>
      <c r="GP237" s="14"/>
      <c r="GQ237" s="14"/>
      <c r="GR237" s="14"/>
      <c r="GS237" s="14"/>
      <c r="GT237" s="14"/>
      <c r="GU237" s="14"/>
      <c r="GV237" s="14"/>
      <c r="GW237" s="14"/>
      <c r="GX237" s="14"/>
      <c r="GY237" s="14"/>
      <c r="GZ237" s="14"/>
      <c r="HA237" s="14"/>
      <c r="HB237" s="14"/>
      <c r="HC237" s="14"/>
      <c r="HD237" s="14"/>
      <c r="HE237" s="14"/>
      <c r="HF237" s="14"/>
      <c r="HG237" s="14"/>
      <c r="HH237" s="14"/>
      <c r="HI237" s="14"/>
      <c r="HJ237" s="14"/>
      <c r="HK237" s="14"/>
      <c r="HL237" s="14"/>
      <c r="HM237" s="14"/>
      <c r="HN237" s="14"/>
      <c r="HO237" s="14"/>
      <c r="HP237" s="14"/>
      <c r="HQ237" s="14"/>
      <c r="HR237" s="14"/>
      <c r="HS237" s="14"/>
      <c r="HT237" s="14"/>
      <c r="HU237" s="14"/>
      <c r="HV237" s="14"/>
      <c r="HW237" s="14"/>
      <c r="HX237" s="14"/>
      <c r="HY237" s="14"/>
      <c r="HZ237" s="14"/>
      <c r="IA237" s="14"/>
      <c r="IB237" s="14"/>
      <c r="IC237" s="14"/>
      <c r="ID237" s="14"/>
      <c r="IE237" s="14"/>
      <c r="IF237" s="14"/>
      <c r="IG237" s="14"/>
      <c r="IH237" s="14"/>
      <c r="II237" s="14"/>
      <c r="IJ237" s="14"/>
      <c r="IK237" s="14"/>
      <c r="IL237" s="14"/>
      <c r="IM237" s="14"/>
      <c r="IN237" s="14"/>
      <c r="IO237" s="14"/>
      <c r="IP237" s="14"/>
      <c r="IQ237" s="14"/>
      <c r="IR237" s="14"/>
      <c r="IS237" s="14"/>
      <c r="IT237" s="14"/>
      <c r="IU237" s="14"/>
      <c r="IV237" s="14"/>
    </row>
    <row r="238" spans="1:256" s="32" customFormat="1" ht="12.75" customHeight="1">
      <c r="A238" s="27">
        <v>6</v>
      </c>
      <c r="B238" s="9" t="s">
        <v>304</v>
      </c>
      <c r="C238" s="10">
        <v>2</v>
      </c>
      <c r="D238" s="9" t="s">
        <v>430</v>
      </c>
      <c r="E238" s="10">
        <v>2</v>
      </c>
      <c r="F238" s="11" t="s">
        <v>431</v>
      </c>
      <c r="G238" s="27">
        <v>5</v>
      </c>
      <c r="H238" s="11" t="s">
        <v>432</v>
      </c>
      <c r="I238" s="12">
        <v>15</v>
      </c>
      <c r="J238" s="9" t="s">
        <v>433</v>
      </c>
      <c r="K238" s="10" t="s">
        <v>180</v>
      </c>
      <c r="L238" s="9" t="s">
        <v>437</v>
      </c>
      <c r="M238" s="10" t="s">
        <v>319</v>
      </c>
      <c r="N238" s="28" t="s">
        <v>320</v>
      </c>
      <c r="O238" s="13">
        <f t="shared" si="9"/>
        <v>1000000</v>
      </c>
      <c r="P238" s="13">
        <f t="shared" si="10"/>
        <v>1000000</v>
      </c>
      <c r="Q238" s="13"/>
      <c r="R238" s="13"/>
      <c r="S238" s="13">
        <v>1000000</v>
      </c>
      <c r="T238" s="13"/>
      <c r="U238" s="13">
        <f t="shared" si="11"/>
        <v>0</v>
      </c>
      <c r="V238" s="13"/>
      <c r="W238" s="13"/>
      <c r="X238" s="13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4"/>
      <c r="BJ238" s="14"/>
      <c r="BK238" s="14"/>
      <c r="BL238" s="14"/>
      <c r="BM238" s="14"/>
      <c r="BN238" s="14"/>
      <c r="BO238" s="14"/>
      <c r="BP238" s="14"/>
      <c r="BQ238" s="14"/>
      <c r="BR238" s="14"/>
      <c r="BS238" s="14"/>
      <c r="BT238" s="14"/>
      <c r="BU238" s="14"/>
      <c r="BV238" s="14"/>
      <c r="BW238" s="14"/>
      <c r="BX238" s="14"/>
      <c r="BY238" s="14"/>
      <c r="BZ238" s="14"/>
      <c r="CA238" s="14"/>
      <c r="CB238" s="14"/>
      <c r="CC238" s="14"/>
      <c r="CD238" s="14"/>
      <c r="CE238" s="14"/>
      <c r="CF238" s="14"/>
      <c r="CG238" s="14"/>
      <c r="CH238" s="14"/>
      <c r="CI238" s="14"/>
      <c r="CJ238" s="14"/>
      <c r="CK238" s="14"/>
      <c r="CL238" s="14"/>
      <c r="CM238" s="14"/>
      <c r="CN238" s="14"/>
      <c r="CO238" s="14"/>
      <c r="CP238" s="14"/>
      <c r="CQ238" s="14"/>
      <c r="CR238" s="14"/>
      <c r="CS238" s="14"/>
      <c r="CT238" s="14"/>
      <c r="CU238" s="14"/>
      <c r="CV238" s="14"/>
      <c r="CW238" s="14"/>
      <c r="CX238" s="14"/>
      <c r="CY238" s="14"/>
      <c r="CZ238" s="14"/>
      <c r="DA238" s="14"/>
      <c r="DB238" s="14"/>
      <c r="DC238" s="14"/>
      <c r="DD238" s="14"/>
      <c r="DE238" s="14"/>
      <c r="DF238" s="14"/>
      <c r="DG238" s="14"/>
      <c r="DH238" s="14"/>
      <c r="DI238" s="14"/>
      <c r="DJ238" s="14"/>
      <c r="DK238" s="14"/>
      <c r="DL238" s="14"/>
      <c r="DM238" s="14"/>
      <c r="DN238" s="14"/>
      <c r="DO238" s="14"/>
      <c r="DP238" s="14"/>
      <c r="DQ238" s="14"/>
      <c r="DR238" s="14"/>
      <c r="DS238" s="14"/>
      <c r="DT238" s="14"/>
      <c r="DU238" s="14"/>
      <c r="DV238" s="14"/>
      <c r="DW238" s="14"/>
      <c r="DX238" s="14"/>
      <c r="DY238" s="14"/>
      <c r="DZ238" s="14"/>
      <c r="EA238" s="14"/>
      <c r="EB238" s="14"/>
      <c r="EC238" s="14"/>
      <c r="ED238" s="14"/>
      <c r="EE238" s="14"/>
      <c r="EF238" s="14"/>
      <c r="EG238" s="14"/>
      <c r="EH238" s="14"/>
      <c r="EI238" s="14"/>
      <c r="EJ238" s="14"/>
      <c r="EK238" s="14"/>
      <c r="EL238" s="14"/>
      <c r="EM238" s="14"/>
      <c r="EN238" s="14"/>
      <c r="EO238" s="14"/>
      <c r="EP238" s="14"/>
      <c r="EQ238" s="14"/>
      <c r="ER238" s="14"/>
      <c r="ES238" s="14"/>
      <c r="ET238" s="14"/>
      <c r="EU238" s="14"/>
      <c r="EV238" s="14"/>
      <c r="EW238" s="14"/>
      <c r="EX238" s="14"/>
      <c r="EY238" s="14"/>
      <c r="EZ238" s="14"/>
      <c r="FA238" s="14"/>
      <c r="FB238" s="14"/>
      <c r="FC238" s="14"/>
      <c r="FD238" s="14"/>
      <c r="FE238" s="14"/>
      <c r="FF238" s="14"/>
      <c r="FG238" s="14"/>
      <c r="FH238" s="14"/>
      <c r="FI238" s="14"/>
      <c r="FJ238" s="14"/>
      <c r="FK238" s="14"/>
      <c r="FL238" s="14"/>
      <c r="FM238" s="14"/>
      <c r="FN238" s="14"/>
      <c r="FO238" s="14"/>
      <c r="FP238" s="14"/>
      <c r="FQ238" s="14"/>
      <c r="FR238" s="14"/>
      <c r="FS238" s="14"/>
      <c r="FT238" s="14"/>
      <c r="FU238" s="14"/>
      <c r="FV238" s="14"/>
      <c r="FW238" s="14"/>
      <c r="FX238" s="14"/>
      <c r="FY238" s="14"/>
      <c r="FZ238" s="14"/>
      <c r="GA238" s="14"/>
      <c r="GB238" s="14"/>
      <c r="GC238" s="14"/>
      <c r="GD238" s="14"/>
      <c r="GE238" s="14"/>
      <c r="GF238" s="14"/>
      <c r="GG238" s="14"/>
      <c r="GH238" s="14"/>
      <c r="GI238" s="14"/>
      <c r="GJ238" s="14"/>
      <c r="GK238" s="14"/>
      <c r="GL238" s="14"/>
      <c r="GM238" s="14"/>
      <c r="GN238" s="14"/>
      <c r="GO238" s="14"/>
      <c r="GP238" s="14"/>
      <c r="GQ238" s="14"/>
      <c r="GR238" s="14"/>
      <c r="GS238" s="14"/>
      <c r="GT238" s="14"/>
      <c r="GU238" s="14"/>
      <c r="GV238" s="14"/>
      <c r="GW238" s="14"/>
      <c r="GX238" s="14"/>
      <c r="GY238" s="14"/>
      <c r="GZ238" s="14"/>
      <c r="HA238" s="14"/>
      <c r="HB238" s="14"/>
      <c r="HC238" s="14"/>
      <c r="HD238" s="14"/>
      <c r="HE238" s="14"/>
      <c r="HF238" s="14"/>
      <c r="HG238" s="14"/>
      <c r="HH238" s="14"/>
      <c r="HI238" s="14"/>
      <c r="HJ238" s="14"/>
      <c r="HK238" s="14"/>
      <c r="HL238" s="14"/>
      <c r="HM238" s="14"/>
      <c r="HN238" s="14"/>
      <c r="HO238" s="14"/>
      <c r="HP238" s="14"/>
      <c r="HQ238" s="14"/>
      <c r="HR238" s="14"/>
      <c r="HS238" s="14"/>
      <c r="HT238" s="14"/>
      <c r="HU238" s="14"/>
      <c r="HV238" s="14"/>
      <c r="HW238" s="14"/>
      <c r="HX238" s="14"/>
      <c r="HY238" s="14"/>
      <c r="HZ238" s="14"/>
      <c r="IA238" s="14"/>
      <c r="IB238" s="14"/>
      <c r="IC238" s="14"/>
      <c r="ID238" s="14"/>
      <c r="IE238" s="14"/>
      <c r="IF238" s="14"/>
      <c r="IG238" s="14"/>
      <c r="IH238" s="14"/>
      <c r="II238" s="14"/>
      <c r="IJ238" s="14"/>
      <c r="IK238" s="14"/>
      <c r="IL238" s="14"/>
      <c r="IM238" s="14"/>
      <c r="IN238" s="14"/>
      <c r="IO238" s="14"/>
      <c r="IP238" s="14"/>
      <c r="IQ238" s="14"/>
      <c r="IR238" s="14"/>
      <c r="IS238" s="14"/>
      <c r="IT238" s="14"/>
      <c r="IU238" s="14"/>
      <c r="IV238" s="14"/>
    </row>
    <row r="239" spans="1:256" s="32" customFormat="1" ht="12.75" customHeight="1">
      <c r="A239" s="27">
        <v>6</v>
      </c>
      <c r="B239" s="9" t="s">
        <v>304</v>
      </c>
      <c r="C239" s="10">
        <v>2</v>
      </c>
      <c r="D239" s="9" t="s">
        <v>430</v>
      </c>
      <c r="E239" s="10">
        <v>6</v>
      </c>
      <c r="F239" s="11" t="s">
        <v>438</v>
      </c>
      <c r="G239" s="27">
        <v>7</v>
      </c>
      <c r="H239" s="11" t="s">
        <v>439</v>
      </c>
      <c r="I239" s="12">
        <v>2</v>
      </c>
      <c r="J239" s="9" t="s">
        <v>46</v>
      </c>
      <c r="K239" s="10" t="s">
        <v>47</v>
      </c>
      <c r="L239" s="9" t="s">
        <v>48</v>
      </c>
      <c r="M239" s="10" t="s">
        <v>305</v>
      </c>
      <c r="N239" s="28" t="s">
        <v>306</v>
      </c>
      <c r="O239" s="13">
        <f t="shared" si="9"/>
        <v>182087883</v>
      </c>
      <c r="P239" s="13">
        <f t="shared" si="10"/>
        <v>182087883</v>
      </c>
      <c r="Q239" s="13">
        <v>72257515</v>
      </c>
      <c r="R239" s="13">
        <v>99015896</v>
      </c>
      <c r="S239" s="13"/>
      <c r="T239" s="13">
        <v>10814472</v>
      </c>
      <c r="U239" s="13">
        <f t="shared" si="11"/>
        <v>0</v>
      </c>
      <c r="V239" s="13"/>
      <c r="W239" s="13"/>
      <c r="X239" s="13"/>
      <c r="Y239" s="14"/>
      <c r="Z239" s="14"/>
      <c r="AA239" s="14"/>
      <c r="AB239" s="14"/>
      <c r="AC239" s="14"/>
      <c r="AD239" s="14"/>
      <c r="AE239" s="14"/>
      <c r="AF239" s="14"/>
      <c r="AG239" s="14"/>
      <c r="AH239" s="14"/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  <c r="AZ239" s="14"/>
      <c r="BA239" s="14"/>
      <c r="BB239" s="14"/>
      <c r="BC239" s="14"/>
      <c r="BD239" s="14"/>
      <c r="BE239" s="14"/>
      <c r="BF239" s="14"/>
      <c r="BG239" s="14"/>
      <c r="BH239" s="14"/>
      <c r="BI239" s="14"/>
      <c r="BJ239" s="14"/>
      <c r="BK239" s="14"/>
      <c r="BL239" s="14"/>
      <c r="BM239" s="14"/>
      <c r="BN239" s="14"/>
      <c r="BO239" s="14"/>
      <c r="BP239" s="14"/>
      <c r="BQ239" s="14"/>
      <c r="BR239" s="14"/>
      <c r="BS239" s="14"/>
      <c r="BT239" s="14"/>
      <c r="BU239" s="14"/>
      <c r="BV239" s="14"/>
      <c r="BW239" s="14"/>
      <c r="BX239" s="14"/>
      <c r="BY239" s="14"/>
      <c r="BZ239" s="14"/>
      <c r="CA239" s="14"/>
      <c r="CB239" s="14"/>
      <c r="CC239" s="14"/>
      <c r="CD239" s="14"/>
      <c r="CE239" s="14"/>
      <c r="CF239" s="14"/>
      <c r="CG239" s="14"/>
      <c r="CH239" s="14"/>
      <c r="CI239" s="14"/>
      <c r="CJ239" s="14"/>
      <c r="CK239" s="14"/>
      <c r="CL239" s="14"/>
      <c r="CM239" s="14"/>
      <c r="CN239" s="14"/>
      <c r="CO239" s="14"/>
      <c r="CP239" s="14"/>
      <c r="CQ239" s="14"/>
      <c r="CR239" s="14"/>
      <c r="CS239" s="14"/>
      <c r="CT239" s="14"/>
      <c r="CU239" s="14"/>
      <c r="CV239" s="14"/>
      <c r="CW239" s="14"/>
      <c r="CX239" s="14"/>
      <c r="CY239" s="14"/>
      <c r="CZ239" s="14"/>
      <c r="DA239" s="14"/>
      <c r="DB239" s="14"/>
      <c r="DC239" s="14"/>
      <c r="DD239" s="14"/>
      <c r="DE239" s="14"/>
      <c r="DF239" s="14"/>
      <c r="DG239" s="14"/>
      <c r="DH239" s="14"/>
      <c r="DI239" s="14"/>
      <c r="DJ239" s="14"/>
      <c r="DK239" s="14"/>
      <c r="DL239" s="14"/>
      <c r="DM239" s="14"/>
      <c r="DN239" s="14"/>
      <c r="DO239" s="14"/>
      <c r="DP239" s="14"/>
      <c r="DQ239" s="14"/>
      <c r="DR239" s="14"/>
      <c r="DS239" s="14"/>
      <c r="DT239" s="14"/>
      <c r="DU239" s="14"/>
      <c r="DV239" s="14"/>
      <c r="DW239" s="14"/>
      <c r="DX239" s="14"/>
      <c r="DY239" s="14"/>
      <c r="DZ239" s="14"/>
      <c r="EA239" s="14"/>
      <c r="EB239" s="14"/>
      <c r="EC239" s="14"/>
      <c r="ED239" s="14"/>
      <c r="EE239" s="14"/>
      <c r="EF239" s="14"/>
      <c r="EG239" s="14"/>
      <c r="EH239" s="14"/>
      <c r="EI239" s="14"/>
      <c r="EJ239" s="14"/>
      <c r="EK239" s="14"/>
      <c r="EL239" s="14"/>
      <c r="EM239" s="14"/>
      <c r="EN239" s="14"/>
      <c r="EO239" s="14"/>
      <c r="EP239" s="14"/>
      <c r="EQ239" s="14"/>
      <c r="ER239" s="14"/>
      <c r="ES239" s="14"/>
      <c r="ET239" s="14"/>
      <c r="EU239" s="14"/>
      <c r="EV239" s="14"/>
      <c r="EW239" s="14"/>
      <c r="EX239" s="14"/>
      <c r="EY239" s="14"/>
      <c r="EZ239" s="14"/>
      <c r="FA239" s="14"/>
      <c r="FB239" s="14"/>
      <c r="FC239" s="14"/>
      <c r="FD239" s="14"/>
      <c r="FE239" s="14"/>
      <c r="FF239" s="14"/>
      <c r="FG239" s="14"/>
      <c r="FH239" s="14"/>
      <c r="FI239" s="14"/>
      <c r="FJ239" s="14"/>
      <c r="FK239" s="14"/>
      <c r="FL239" s="14"/>
      <c r="FM239" s="14"/>
      <c r="FN239" s="14"/>
      <c r="FO239" s="14"/>
      <c r="FP239" s="14"/>
      <c r="FQ239" s="14"/>
      <c r="FR239" s="14"/>
      <c r="FS239" s="14"/>
      <c r="FT239" s="14"/>
      <c r="FU239" s="14"/>
      <c r="FV239" s="14"/>
      <c r="FW239" s="14"/>
      <c r="FX239" s="14"/>
      <c r="FY239" s="14"/>
      <c r="FZ239" s="14"/>
      <c r="GA239" s="14"/>
      <c r="GB239" s="14"/>
      <c r="GC239" s="14"/>
      <c r="GD239" s="14"/>
      <c r="GE239" s="14"/>
      <c r="GF239" s="14"/>
      <c r="GG239" s="14"/>
      <c r="GH239" s="14"/>
      <c r="GI239" s="14"/>
      <c r="GJ239" s="14"/>
      <c r="GK239" s="14"/>
      <c r="GL239" s="14"/>
      <c r="GM239" s="14"/>
      <c r="GN239" s="14"/>
      <c r="GO239" s="14"/>
      <c r="GP239" s="14"/>
      <c r="GQ239" s="14"/>
      <c r="GR239" s="14"/>
      <c r="GS239" s="14"/>
      <c r="GT239" s="14"/>
      <c r="GU239" s="14"/>
      <c r="GV239" s="14"/>
      <c r="GW239" s="14"/>
      <c r="GX239" s="14"/>
      <c r="GY239" s="14"/>
      <c r="GZ239" s="14"/>
      <c r="HA239" s="14"/>
      <c r="HB239" s="14"/>
      <c r="HC239" s="14"/>
      <c r="HD239" s="14"/>
      <c r="HE239" s="14"/>
      <c r="HF239" s="14"/>
      <c r="HG239" s="14"/>
      <c r="HH239" s="14"/>
      <c r="HI239" s="14"/>
      <c r="HJ239" s="14"/>
      <c r="HK239" s="14"/>
      <c r="HL239" s="14"/>
      <c r="HM239" s="14"/>
      <c r="HN239" s="14"/>
      <c r="HO239" s="14"/>
      <c r="HP239" s="14"/>
      <c r="HQ239" s="14"/>
      <c r="HR239" s="14"/>
      <c r="HS239" s="14"/>
      <c r="HT239" s="14"/>
      <c r="HU239" s="14"/>
      <c r="HV239" s="14"/>
      <c r="HW239" s="14"/>
      <c r="HX239" s="14"/>
      <c r="HY239" s="14"/>
      <c r="HZ239" s="14"/>
      <c r="IA239" s="14"/>
      <c r="IB239" s="14"/>
      <c r="IC239" s="14"/>
      <c r="ID239" s="14"/>
      <c r="IE239" s="14"/>
      <c r="IF239" s="14"/>
      <c r="IG239" s="14"/>
      <c r="IH239" s="14"/>
      <c r="II239" s="14"/>
      <c r="IJ239" s="14"/>
      <c r="IK239" s="14"/>
      <c r="IL239" s="14"/>
      <c r="IM239" s="14"/>
      <c r="IN239" s="14"/>
      <c r="IO239" s="14"/>
      <c r="IP239" s="14"/>
      <c r="IQ239" s="14"/>
      <c r="IR239" s="14"/>
      <c r="IS239" s="14"/>
      <c r="IT239" s="14"/>
      <c r="IU239" s="14"/>
      <c r="IV239" s="14"/>
    </row>
    <row r="240" spans="1:256" s="32" customFormat="1" ht="12.75" customHeight="1">
      <c r="A240" s="27">
        <v>6</v>
      </c>
      <c r="B240" s="9" t="s">
        <v>304</v>
      </c>
      <c r="C240" s="10">
        <v>2</v>
      </c>
      <c r="D240" s="9" t="s">
        <v>430</v>
      </c>
      <c r="E240" s="10">
        <v>6</v>
      </c>
      <c r="F240" s="11" t="s">
        <v>438</v>
      </c>
      <c r="G240" s="27">
        <v>7</v>
      </c>
      <c r="H240" s="11" t="s">
        <v>439</v>
      </c>
      <c r="I240" s="12">
        <v>16</v>
      </c>
      <c r="J240" s="9" t="s">
        <v>440</v>
      </c>
      <c r="K240" s="10" t="s">
        <v>441</v>
      </c>
      <c r="L240" s="9" t="s">
        <v>442</v>
      </c>
      <c r="M240" s="10" t="s">
        <v>305</v>
      </c>
      <c r="N240" s="28" t="s">
        <v>306</v>
      </c>
      <c r="O240" s="13">
        <f t="shared" si="9"/>
        <v>92584053</v>
      </c>
      <c r="P240" s="13">
        <f t="shared" si="10"/>
        <v>80787303</v>
      </c>
      <c r="Q240" s="13">
        <v>28384053</v>
      </c>
      <c r="R240" s="13">
        <v>46741563</v>
      </c>
      <c r="S240" s="13"/>
      <c r="T240" s="13">
        <v>5661687</v>
      </c>
      <c r="U240" s="13">
        <f t="shared" si="11"/>
        <v>11796750</v>
      </c>
      <c r="V240" s="13">
        <v>11796750</v>
      </c>
      <c r="W240" s="13"/>
      <c r="X240" s="13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4"/>
      <c r="BJ240" s="14"/>
      <c r="BK240" s="14"/>
      <c r="BL240" s="14"/>
      <c r="BM240" s="14"/>
      <c r="BN240" s="14"/>
      <c r="BO240" s="14"/>
      <c r="BP240" s="14"/>
      <c r="BQ240" s="14"/>
      <c r="BR240" s="14"/>
      <c r="BS240" s="14"/>
      <c r="BT240" s="14"/>
      <c r="BU240" s="14"/>
      <c r="BV240" s="14"/>
      <c r="BW240" s="14"/>
      <c r="BX240" s="14"/>
      <c r="BY240" s="14"/>
      <c r="BZ240" s="14"/>
      <c r="CA240" s="14"/>
      <c r="CB240" s="14"/>
      <c r="CC240" s="14"/>
      <c r="CD240" s="14"/>
      <c r="CE240" s="14"/>
      <c r="CF240" s="14"/>
      <c r="CG240" s="14"/>
      <c r="CH240" s="14"/>
      <c r="CI240" s="14"/>
      <c r="CJ240" s="14"/>
      <c r="CK240" s="14"/>
      <c r="CL240" s="14"/>
      <c r="CM240" s="14"/>
      <c r="CN240" s="14"/>
      <c r="CO240" s="14"/>
      <c r="CP240" s="14"/>
      <c r="CQ240" s="14"/>
      <c r="CR240" s="14"/>
      <c r="CS240" s="14"/>
      <c r="CT240" s="14"/>
      <c r="CU240" s="14"/>
      <c r="CV240" s="14"/>
      <c r="CW240" s="14"/>
      <c r="CX240" s="14"/>
      <c r="CY240" s="14"/>
      <c r="CZ240" s="14"/>
      <c r="DA240" s="14"/>
      <c r="DB240" s="14"/>
      <c r="DC240" s="14"/>
      <c r="DD240" s="14"/>
      <c r="DE240" s="14"/>
      <c r="DF240" s="14"/>
      <c r="DG240" s="14"/>
      <c r="DH240" s="14"/>
      <c r="DI240" s="14"/>
      <c r="DJ240" s="14"/>
      <c r="DK240" s="14"/>
      <c r="DL240" s="14"/>
      <c r="DM240" s="14"/>
      <c r="DN240" s="14"/>
      <c r="DO240" s="14"/>
      <c r="DP240" s="14"/>
      <c r="DQ240" s="14"/>
      <c r="DR240" s="14"/>
      <c r="DS240" s="14"/>
      <c r="DT240" s="14"/>
      <c r="DU240" s="14"/>
      <c r="DV240" s="14"/>
      <c r="DW240" s="14"/>
      <c r="DX240" s="14"/>
      <c r="DY240" s="14"/>
      <c r="DZ240" s="14"/>
      <c r="EA240" s="14"/>
      <c r="EB240" s="14"/>
      <c r="EC240" s="14"/>
      <c r="ED240" s="14"/>
      <c r="EE240" s="14"/>
      <c r="EF240" s="14"/>
      <c r="EG240" s="14"/>
      <c r="EH240" s="14"/>
      <c r="EI240" s="14"/>
      <c r="EJ240" s="14"/>
      <c r="EK240" s="14"/>
      <c r="EL240" s="14"/>
      <c r="EM240" s="14"/>
      <c r="EN240" s="14"/>
      <c r="EO240" s="14"/>
      <c r="EP240" s="14"/>
      <c r="EQ240" s="14"/>
      <c r="ER240" s="14"/>
      <c r="ES240" s="14"/>
      <c r="ET240" s="14"/>
      <c r="EU240" s="14"/>
      <c r="EV240" s="14"/>
      <c r="EW240" s="14"/>
      <c r="EX240" s="14"/>
      <c r="EY240" s="14"/>
      <c r="EZ240" s="14"/>
      <c r="FA240" s="14"/>
      <c r="FB240" s="14"/>
      <c r="FC240" s="14"/>
      <c r="FD240" s="14"/>
      <c r="FE240" s="14"/>
      <c r="FF240" s="14"/>
      <c r="FG240" s="14"/>
      <c r="FH240" s="14"/>
      <c r="FI240" s="14"/>
      <c r="FJ240" s="14"/>
      <c r="FK240" s="14"/>
      <c r="FL240" s="14"/>
      <c r="FM240" s="14"/>
      <c r="FN240" s="14"/>
      <c r="FO240" s="14"/>
      <c r="FP240" s="14"/>
      <c r="FQ240" s="14"/>
      <c r="FR240" s="14"/>
      <c r="FS240" s="14"/>
      <c r="FT240" s="14"/>
      <c r="FU240" s="14"/>
      <c r="FV240" s="14"/>
      <c r="FW240" s="14"/>
      <c r="FX240" s="14"/>
      <c r="FY240" s="14"/>
      <c r="FZ240" s="14"/>
      <c r="GA240" s="14"/>
      <c r="GB240" s="14"/>
      <c r="GC240" s="14"/>
      <c r="GD240" s="14"/>
      <c r="GE240" s="14"/>
      <c r="GF240" s="14"/>
      <c r="GG240" s="14"/>
      <c r="GH240" s="14"/>
      <c r="GI240" s="14"/>
      <c r="GJ240" s="14"/>
      <c r="GK240" s="14"/>
      <c r="GL240" s="14"/>
      <c r="GM240" s="14"/>
      <c r="GN240" s="14"/>
      <c r="GO240" s="14"/>
      <c r="GP240" s="14"/>
      <c r="GQ240" s="14"/>
      <c r="GR240" s="14"/>
      <c r="GS240" s="14"/>
      <c r="GT240" s="14"/>
      <c r="GU240" s="14"/>
      <c r="GV240" s="14"/>
      <c r="GW240" s="14"/>
      <c r="GX240" s="14"/>
      <c r="GY240" s="14"/>
      <c r="GZ240" s="14"/>
      <c r="HA240" s="14"/>
      <c r="HB240" s="14"/>
      <c r="HC240" s="14"/>
      <c r="HD240" s="14"/>
      <c r="HE240" s="14"/>
      <c r="HF240" s="14"/>
      <c r="HG240" s="14"/>
      <c r="HH240" s="14"/>
      <c r="HI240" s="14"/>
      <c r="HJ240" s="14"/>
      <c r="HK240" s="14"/>
      <c r="HL240" s="14"/>
      <c r="HM240" s="14"/>
      <c r="HN240" s="14"/>
      <c r="HO240" s="14"/>
      <c r="HP240" s="14"/>
      <c r="HQ240" s="14"/>
      <c r="HR240" s="14"/>
      <c r="HS240" s="14"/>
      <c r="HT240" s="14"/>
      <c r="HU240" s="14"/>
      <c r="HV240" s="14"/>
      <c r="HW240" s="14"/>
      <c r="HX240" s="14"/>
      <c r="HY240" s="14"/>
      <c r="HZ240" s="14"/>
      <c r="IA240" s="14"/>
      <c r="IB240" s="14"/>
      <c r="IC240" s="14"/>
      <c r="ID240" s="14"/>
      <c r="IE240" s="14"/>
      <c r="IF240" s="14"/>
      <c r="IG240" s="14"/>
      <c r="IH240" s="14"/>
      <c r="II240" s="14"/>
      <c r="IJ240" s="14"/>
      <c r="IK240" s="14"/>
      <c r="IL240" s="14"/>
      <c r="IM240" s="14"/>
      <c r="IN240" s="14"/>
      <c r="IO240" s="14"/>
      <c r="IP240" s="14"/>
      <c r="IQ240" s="14"/>
      <c r="IR240" s="14"/>
      <c r="IS240" s="14"/>
      <c r="IT240" s="14"/>
      <c r="IU240" s="14"/>
      <c r="IV240" s="14"/>
    </row>
    <row r="241" spans="1:256" s="32" customFormat="1" ht="12.75" customHeight="1">
      <c r="A241" s="27">
        <v>6</v>
      </c>
      <c r="B241" s="9" t="s">
        <v>304</v>
      </c>
      <c r="C241" s="10">
        <v>2</v>
      </c>
      <c r="D241" s="9" t="s">
        <v>430</v>
      </c>
      <c r="E241" s="10">
        <v>6</v>
      </c>
      <c r="F241" s="11" t="s">
        <v>438</v>
      </c>
      <c r="G241" s="27">
        <v>7</v>
      </c>
      <c r="H241" s="11" t="s">
        <v>439</v>
      </c>
      <c r="I241" s="12">
        <v>16</v>
      </c>
      <c r="J241" s="9" t="s">
        <v>440</v>
      </c>
      <c r="K241" s="10" t="s">
        <v>443</v>
      </c>
      <c r="L241" s="9" t="s">
        <v>444</v>
      </c>
      <c r="M241" s="10" t="s">
        <v>305</v>
      </c>
      <c r="N241" s="28" t="s">
        <v>306</v>
      </c>
      <c r="O241" s="13">
        <f t="shared" si="9"/>
        <v>64424754</v>
      </c>
      <c r="P241" s="13">
        <f t="shared" si="10"/>
        <v>64424754</v>
      </c>
      <c r="Q241" s="13">
        <v>24424754</v>
      </c>
      <c r="R241" s="13">
        <v>21554850</v>
      </c>
      <c r="S241" s="13"/>
      <c r="T241" s="13">
        <v>18445150</v>
      </c>
      <c r="U241" s="13">
        <f t="shared" si="11"/>
        <v>0</v>
      </c>
      <c r="V241" s="13"/>
      <c r="W241" s="13"/>
      <c r="X241" s="13"/>
      <c r="Y241" s="14"/>
      <c r="Z241" s="14"/>
      <c r="AA241" s="14"/>
      <c r="AB241" s="14"/>
      <c r="AC241" s="14"/>
      <c r="AD241" s="14"/>
      <c r="AE241" s="14"/>
      <c r="AF241" s="14"/>
      <c r="AG241" s="14"/>
      <c r="AH241" s="14"/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  <c r="AZ241" s="14"/>
      <c r="BA241" s="14"/>
      <c r="BB241" s="14"/>
      <c r="BC241" s="14"/>
      <c r="BD241" s="14"/>
      <c r="BE241" s="14"/>
      <c r="BF241" s="14"/>
      <c r="BG241" s="14"/>
      <c r="BH241" s="14"/>
      <c r="BI241" s="14"/>
      <c r="BJ241" s="14"/>
      <c r="BK241" s="14"/>
      <c r="BL241" s="14"/>
      <c r="BM241" s="14"/>
      <c r="BN241" s="14"/>
      <c r="BO241" s="14"/>
      <c r="BP241" s="14"/>
      <c r="BQ241" s="14"/>
      <c r="BR241" s="14"/>
      <c r="BS241" s="14"/>
      <c r="BT241" s="14"/>
      <c r="BU241" s="14"/>
      <c r="BV241" s="14"/>
      <c r="BW241" s="14"/>
      <c r="BX241" s="14"/>
      <c r="BY241" s="14"/>
      <c r="BZ241" s="14"/>
      <c r="CA241" s="14"/>
      <c r="CB241" s="14"/>
      <c r="CC241" s="14"/>
      <c r="CD241" s="14"/>
      <c r="CE241" s="14"/>
      <c r="CF241" s="14"/>
      <c r="CG241" s="14"/>
      <c r="CH241" s="14"/>
      <c r="CI241" s="14"/>
      <c r="CJ241" s="14"/>
      <c r="CK241" s="14"/>
      <c r="CL241" s="14"/>
      <c r="CM241" s="14"/>
      <c r="CN241" s="14"/>
      <c r="CO241" s="14"/>
      <c r="CP241" s="14"/>
      <c r="CQ241" s="14"/>
      <c r="CR241" s="14"/>
      <c r="CS241" s="14"/>
      <c r="CT241" s="14"/>
      <c r="CU241" s="14"/>
      <c r="CV241" s="14"/>
      <c r="CW241" s="14"/>
      <c r="CX241" s="14"/>
      <c r="CY241" s="14"/>
      <c r="CZ241" s="14"/>
      <c r="DA241" s="14"/>
      <c r="DB241" s="14"/>
      <c r="DC241" s="14"/>
      <c r="DD241" s="14"/>
      <c r="DE241" s="14"/>
      <c r="DF241" s="14"/>
      <c r="DG241" s="14"/>
      <c r="DH241" s="14"/>
      <c r="DI241" s="14"/>
      <c r="DJ241" s="14"/>
      <c r="DK241" s="14"/>
      <c r="DL241" s="14"/>
      <c r="DM241" s="14"/>
      <c r="DN241" s="14"/>
      <c r="DO241" s="14"/>
      <c r="DP241" s="14"/>
      <c r="DQ241" s="14"/>
      <c r="DR241" s="14"/>
      <c r="DS241" s="14"/>
      <c r="DT241" s="14"/>
      <c r="DU241" s="14"/>
      <c r="DV241" s="14"/>
      <c r="DW241" s="14"/>
      <c r="DX241" s="14"/>
      <c r="DY241" s="14"/>
      <c r="DZ241" s="14"/>
      <c r="EA241" s="14"/>
      <c r="EB241" s="14"/>
      <c r="EC241" s="14"/>
      <c r="ED241" s="14"/>
      <c r="EE241" s="14"/>
      <c r="EF241" s="14"/>
      <c r="EG241" s="14"/>
      <c r="EH241" s="14"/>
      <c r="EI241" s="14"/>
      <c r="EJ241" s="14"/>
      <c r="EK241" s="14"/>
      <c r="EL241" s="14"/>
      <c r="EM241" s="14"/>
      <c r="EN241" s="14"/>
      <c r="EO241" s="14"/>
      <c r="EP241" s="14"/>
      <c r="EQ241" s="14"/>
      <c r="ER241" s="14"/>
      <c r="ES241" s="14"/>
      <c r="ET241" s="14"/>
      <c r="EU241" s="14"/>
      <c r="EV241" s="14"/>
      <c r="EW241" s="14"/>
      <c r="EX241" s="14"/>
      <c r="EY241" s="14"/>
      <c r="EZ241" s="14"/>
      <c r="FA241" s="14"/>
      <c r="FB241" s="14"/>
      <c r="FC241" s="14"/>
      <c r="FD241" s="14"/>
      <c r="FE241" s="14"/>
      <c r="FF241" s="14"/>
      <c r="FG241" s="14"/>
      <c r="FH241" s="14"/>
      <c r="FI241" s="14"/>
      <c r="FJ241" s="14"/>
      <c r="FK241" s="14"/>
      <c r="FL241" s="14"/>
      <c r="FM241" s="14"/>
      <c r="FN241" s="14"/>
      <c r="FO241" s="14"/>
      <c r="FP241" s="14"/>
      <c r="FQ241" s="14"/>
      <c r="FR241" s="14"/>
      <c r="FS241" s="14"/>
      <c r="FT241" s="14"/>
      <c r="FU241" s="14"/>
      <c r="FV241" s="14"/>
      <c r="FW241" s="14"/>
      <c r="FX241" s="14"/>
      <c r="FY241" s="14"/>
      <c r="FZ241" s="14"/>
      <c r="GA241" s="14"/>
      <c r="GB241" s="14"/>
      <c r="GC241" s="14"/>
      <c r="GD241" s="14"/>
      <c r="GE241" s="14"/>
      <c r="GF241" s="14"/>
      <c r="GG241" s="14"/>
      <c r="GH241" s="14"/>
      <c r="GI241" s="14"/>
      <c r="GJ241" s="14"/>
      <c r="GK241" s="14"/>
      <c r="GL241" s="14"/>
      <c r="GM241" s="14"/>
      <c r="GN241" s="14"/>
      <c r="GO241" s="14"/>
      <c r="GP241" s="14"/>
      <c r="GQ241" s="14"/>
      <c r="GR241" s="14"/>
      <c r="GS241" s="14"/>
      <c r="GT241" s="14"/>
      <c r="GU241" s="14"/>
      <c r="GV241" s="14"/>
      <c r="GW241" s="14"/>
      <c r="GX241" s="14"/>
      <c r="GY241" s="14"/>
      <c r="GZ241" s="14"/>
      <c r="HA241" s="14"/>
      <c r="HB241" s="14"/>
      <c r="HC241" s="14"/>
      <c r="HD241" s="14"/>
      <c r="HE241" s="14"/>
      <c r="HF241" s="14"/>
      <c r="HG241" s="14"/>
      <c r="HH241" s="14"/>
      <c r="HI241" s="14"/>
      <c r="HJ241" s="14"/>
      <c r="HK241" s="14"/>
      <c r="HL241" s="14"/>
      <c r="HM241" s="14"/>
      <c r="HN241" s="14"/>
      <c r="HO241" s="14"/>
      <c r="HP241" s="14"/>
      <c r="HQ241" s="14"/>
      <c r="HR241" s="14"/>
      <c r="HS241" s="14"/>
      <c r="HT241" s="14"/>
      <c r="HU241" s="14"/>
      <c r="HV241" s="14"/>
      <c r="HW241" s="14"/>
      <c r="HX241" s="14"/>
      <c r="HY241" s="14"/>
      <c r="HZ241" s="14"/>
      <c r="IA241" s="14"/>
      <c r="IB241" s="14"/>
      <c r="IC241" s="14"/>
      <c r="ID241" s="14"/>
      <c r="IE241" s="14"/>
      <c r="IF241" s="14"/>
      <c r="IG241" s="14"/>
      <c r="IH241" s="14"/>
      <c r="II241" s="14"/>
      <c r="IJ241" s="14"/>
      <c r="IK241" s="14"/>
      <c r="IL241" s="14"/>
      <c r="IM241" s="14"/>
      <c r="IN241" s="14"/>
      <c r="IO241" s="14"/>
      <c r="IP241" s="14"/>
      <c r="IQ241" s="14"/>
      <c r="IR241" s="14"/>
      <c r="IS241" s="14"/>
      <c r="IT241" s="14"/>
      <c r="IU241" s="14"/>
      <c r="IV241" s="14"/>
    </row>
    <row r="242" spans="1:256" s="32" customFormat="1" ht="12.75" customHeight="1">
      <c r="A242" s="27">
        <v>6</v>
      </c>
      <c r="B242" s="9" t="s">
        <v>304</v>
      </c>
      <c r="C242" s="10">
        <v>2</v>
      </c>
      <c r="D242" s="9" t="s">
        <v>430</v>
      </c>
      <c r="E242" s="10">
        <v>6</v>
      </c>
      <c r="F242" s="11" t="s">
        <v>438</v>
      </c>
      <c r="G242" s="27">
        <v>7</v>
      </c>
      <c r="H242" s="11" t="s">
        <v>439</v>
      </c>
      <c r="I242" s="12">
        <v>16</v>
      </c>
      <c r="J242" s="9" t="s">
        <v>440</v>
      </c>
      <c r="K242" s="10" t="s">
        <v>254</v>
      </c>
      <c r="L242" s="9" t="s">
        <v>255</v>
      </c>
      <c r="M242" s="10" t="s">
        <v>305</v>
      </c>
      <c r="N242" s="28" t="s">
        <v>306</v>
      </c>
      <c r="O242" s="13">
        <f t="shared" si="9"/>
        <v>13500000</v>
      </c>
      <c r="P242" s="13">
        <f t="shared" si="10"/>
        <v>0</v>
      </c>
      <c r="Q242" s="13"/>
      <c r="R242" s="13"/>
      <c r="S242" s="13"/>
      <c r="T242" s="13"/>
      <c r="U242" s="13">
        <f t="shared" si="11"/>
        <v>13500000</v>
      </c>
      <c r="V242" s="13">
        <v>13500000</v>
      </c>
      <c r="W242" s="13"/>
      <c r="X242" s="13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  <c r="AZ242" s="14"/>
      <c r="BA242" s="14"/>
      <c r="BB242" s="14"/>
      <c r="BC242" s="14"/>
      <c r="BD242" s="14"/>
      <c r="BE242" s="14"/>
      <c r="BF242" s="14"/>
      <c r="BG242" s="14"/>
      <c r="BH242" s="14"/>
      <c r="BI242" s="14"/>
      <c r="BJ242" s="14"/>
      <c r="BK242" s="14"/>
      <c r="BL242" s="14"/>
      <c r="BM242" s="14"/>
      <c r="BN242" s="14"/>
      <c r="BO242" s="14"/>
      <c r="BP242" s="14"/>
      <c r="BQ242" s="14"/>
      <c r="BR242" s="14"/>
      <c r="BS242" s="14"/>
      <c r="BT242" s="14"/>
      <c r="BU242" s="14"/>
      <c r="BV242" s="14"/>
      <c r="BW242" s="14"/>
      <c r="BX242" s="14"/>
      <c r="BY242" s="14"/>
      <c r="BZ242" s="14"/>
      <c r="CA242" s="14"/>
      <c r="CB242" s="14"/>
      <c r="CC242" s="14"/>
      <c r="CD242" s="14"/>
      <c r="CE242" s="14"/>
      <c r="CF242" s="14"/>
      <c r="CG242" s="14"/>
      <c r="CH242" s="14"/>
      <c r="CI242" s="14"/>
      <c r="CJ242" s="14"/>
      <c r="CK242" s="14"/>
      <c r="CL242" s="14"/>
      <c r="CM242" s="14"/>
      <c r="CN242" s="14"/>
      <c r="CO242" s="14"/>
      <c r="CP242" s="14"/>
      <c r="CQ242" s="14"/>
      <c r="CR242" s="14"/>
      <c r="CS242" s="14"/>
      <c r="CT242" s="14"/>
      <c r="CU242" s="14"/>
      <c r="CV242" s="14"/>
      <c r="CW242" s="14"/>
      <c r="CX242" s="14"/>
      <c r="CY242" s="14"/>
      <c r="CZ242" s="14"/>
      <c r="DA242" s="14"/>
      <c r="DB242" s="14"/>
      <c r="DC242" s="14"/>
      <c r="DD242" s="14"/>
      <c r="DE242" s="14"/>
      <c r="DF242" s="14"/>
      <c r="DG242" s="14"/>
      <c r="DH242" s="14"/>
      <c r="DI242" s="14"/>
      <c r="DJ242" s="14"/>
      <c r="DK242" s="14"/>
      <c r="DL242" s="14"/>
      <c r="DM242" s="14"/>
      <c r="DN242" s="14"/>
      <c r="DO242" s="14"/>
      <c r="DP242" s="14"/>
      <c r="DQ242" s="14"/>
      <c r="DR242" s="14"/>
      <c r="DS242" s="14"/>
      <c r="DT242" s="14"/>
      <c r="DU242" s="14"/>
      <c r="DV242" s="14"/>
      <c r="DW242" s="14"/>
      <c r="DX242" s="14"/>
      <c r="DY242" s="14"/>
      <c r="DZ242" s="14"/>
      <c r="EA242" s="14"/>
      <c r="EB242" s="14"/>
      <c r="EC242" s="14"/>
      <c r="ED242" s="14"/>
      <c r="EE242" s="14"/>
      <c r="EF242" s="14"/>
      <c r="EG242" s="14"/>
      <c r="EH242" s="14"/>
      <c r="EI242" s="14"/>
      <c r="EJ242" s="14"/>
      <c r="EK242" s="14"/>
      <c r="EL242" s="14"/>
      <c r="EM242" s="14"/>
      <c r="EN242" s="14"/>
      <c r="EO242" s="14"/>
      <c r="EP242" s="14"/>
      <c r="EQ242" s="14"/>
      <c r="ER242" s="14"/>
      <c r="ES242" s="14"/>
      <c r="ET242" s="14"/>
      <c r="EU242" s="14"/>
      <c r="EV242" s="14"/>
      <c r="EW242" s="14"/>
      <c r="EX242" s="14"/>
      <c r="EY242" s="14"/>
      <c r="EZ242" s="14"/>
      <c r="FA242" s="14"/>
      <c r="FB242" s="14"/>
      <c r="FC242" s="14"/>
      <c r="FD242" s="14"/>
      <c r="FE242" s="14"/>
      <c r="FF242" s="14"/>
      <c r="FG242" s="14"/>
      <c r="FH242" s="14"/>
      <c r="FI242" s="14"/>
      <c r="FJ242" s="14"/>
      <c r="FK242" s="14"/>
      <c r="FL242" s="14"/>
      <c r="FM242" s="14"/>
      <c r="FN242" s="14"/>
      <c r="FO242" s="14"/>
      <c r="FP242" s="14"/>
      <c r="FQ242" s="14"/>
      <c r="FR242" s="14"/>
      <c r="FS242" s="14"/>
      <c r="FT242" s="14"/>
      <c r="FU242" s="14"/>
      <c r="FV242" s="14"/>
      <c r="FW242" s="14"/>
      <c r="FX242" s="14"/>
      <c r="FY242" s="14"/>
      <c r="FZ242" s="14"/>
      <c r="GA242" s="14"/>
      <c r="GB242" s="14"/>
      <c r="GC242" s="14"/>
      <c r="GD242" s="14"/>
      <c r="GE242" s="14"/>
      <c r="GF242" s="14"/>
      <c r="GG242" s="14"/>
      <c r="GH242" s="14"/>
      <c r="GI242" s="14"/>
      <c r="GJ242" s="14"/>
      <c r="GK242" s="14"/>
      <c r="GL242" s="14"/>
      <c r="GM242" s="14"/>
      <c r="GN242" s="14"/>
      <c r="GO242" s="14"/>
      <c r="GP242" s="14"/>
      <c r="GQ242" s="14"/>
      <c r="GR242" s="14"/>
      <c r="GS242" s="14"/>
      <c r="GT242" s="14"/>
      <c r="GU242" s="14"/>
      <c r="GV242" s="14"/>
      <c r="GW242" s="14"/>
      <c r="GX242" s="14"/>
      <c r="GY242" s="14"/>
      <c r="GZ242" s="14"/>
      <c r="HA242" s="14"/>
      <c r="HB242" s="14"/>
      <c r="HC242" s="14"/>
      <c r="HD242" s="14"/>
      <c r="HE242" s="14"/>
      <c r="HF242" s="14"/>
      <c r="HG242" s="14"/>
      <c r="HH242" s="14"/>
      <c r="HI242" s="14"/>
      <c r="HJ242" s="14"/>
      <c r="HK242" s="14"/>
      <c r="HL242" s="14"/>
      <c r="HM242" s="14"/>
      <c r="HN242" s="14"/>
      <c r="HO242" s="14"/>
      <c r="HP242" s="14"/>
      <c r="HQ242" s="14"/>
      <c r="HR242" s="14"/>
      <c r="HS242" s="14"/>
      <c r="HT242" s="14"/>
      <c r="HU242" s="14"/>
      <c r="HV242" s="14"/>
      <c r="HW242" s="14"/>
      <c r="HX242" s="14"/>
      <c r="HY242" s="14"/>
      <c r="HZ242" s="14"/>
      <c r="IA242" s="14"/>
      <c r="IB242" s="14"/>
      <c r="IC242" s="14"/>
      <c r="ID242" s="14"/>
      <c r="IE242" s="14"/>
      <c r="IF242" s="14"/>
      <c r="IG242" s="14"/>
      <c r="IH242" s="14"/>
      <c r="II242" s="14"/>
      <c r="IJ242" s="14"/>
      <c r="IK242" s="14"/>
      <c r="IL242" s="14"/>
      <c r="IM242" s="14"/>
      <c r="IN242" s="14"/>
      <c r="IO242" s="14"/>
      <c r="IP242" s="14"/>
      <c r="IQ242" s="14"/>
      <c r="IR242" s="14"/>
      <c r="IS242" s="14"/>
      <c r="IT242" s="14"/>
      <c r="IU242" s="14"/>
      <c r="IV242" s="14"/>
    </row>
    <row r="243" spans="1:256" s="32" customFormat="1" ht="12.75" customHeight="1">
      <c r="A243" s="27">
        <v>6</v>
      </c>
      <c r="B243" s="9" t="s">
        <v>304</v>
      </c>
      <c r="C243" s="10">
        <v>2</v>
      </c>
      <c r="D243" s="9" t="s">
        <v>430</v>
      </c>
      <c r="E243" s="10">
        <v>6</v>
      </c>
      <c r="F243" s="11" t="s">
        <v>438</v>
      </c>
      <c r="G243" s="27">
        <v>7</v>
      </c>
      <c r="H243" s="11" t="s">
        <v>439</v>
      </c>
      <c r="I243" s="12">
        <v>16</v>
      </c>
      <c r="J243" s="9" t="s">
        <v>440</v>
      </c>
      <c r="K243" s="10" t="s">
        <v>33</v>
      </c>
      <c r="L243" s="9" t="s">
        <v>34</v>
      </c>
      <c r="M243" s="10" t="s">
        <v>305</v>
      </c>
      <c r="N243" s="28" t="s">
        <v>306</v>
      </c>
      <c r="O243" s="13">
        <f t="shared" si="9"/>
        <v>2100000</v>
      </c>
      <c r="P243" s="13">
        <f t="shared" si="10"/>
        <v>0</v>
      </c>
      <c r="Q243" s="13"/>
      <c r="R243" s="13"/>
      <c r="S243" s="13"/>
      <c r="T243" s="13"/>
      <c r="U243" s="13">
        <f t="shared" si="11"/>
        <v>2100000</v>
      </c>
      <c r="V243" s="13">
        <v>2100000</v>
      </c>
      <c r="W243" s="13"/>
      <c r="X243" s="13"/>
      <c r="Y243" s="14"/>
      <c r="Z243" s="14"/>
      <c r="AA243" s="14"/>
      <c r="AB243" s="14"/>
      <c r="AC243" s="14"/>
      <c r="AD243" s="14"/>
      <c r="AE243" s="14"/>
      <c r="AF243" s="14"/>
      <c r="AG243" s="14"/>
      <c r="AH243" s="14"/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  <c r="AZ243" s="14"/>
      <c r="BA243" s="14"/>
      <c r="BB243" s="14"/>
      <c r="BC243" s="14"/>
      <c r="BD243" s="14"/>
      <c r="BE243" s="14"/>
      <c r="BF243" s="14"/>
      <c r="BG243" s="14"/>
      <c r="BH243" s="14"/>
      <c r="BI243" s="14"/>
      <c r="BJ243" s="14"/>
      <c r="BK243" s="14"/>
      <c r="BL243" s="14"/>
      <c r="BM243" s="14"/>
      <c r="BN243" s="14"/>
      <c r="BO243" s="14"/>
      <c r="BP243" s="14"/>
      <c r="BQ243" s="14"/>
      <c r="BR243" s="14"/>
      <c r="BS243" s="14"/>
      <c r="BT243" s="14"/>
      <c r="BU243" s="14"/>
      <c r="BV243" s="14"/>
      <c r="BW243" s="14"/>
      <c r="BX243" s="14"/>
      <c r="BY243" s="14"/>
      <c r="BZ243" s="14"/>
      <c r="CA243" s="14"/>
      <c r="CB243" s="14"/>
      <c r="CC243" s="14"/>
      <c r="CD243" s="14"/>
      <c r="CE243" s="14"/>
      <c r="CF243" s="14"/>
      <c r="CG243" s="14"/>
      <c r="CH243" s="14"/>
      <c r="CI243" s="14"/>
      <c r="CJ243" s="14"/>
      <c r="CK243" s="14"/>
      <c r="CL243" s="14"/>
      <c r="CM243" s="14"/>
      <c r="CN243" s="14"/>
      <c r="CO243" s="14"/>
      <c r="CP243" s="14"/>
      <c r="CQ243" s="14"/>
      <c r="CR243" s="14"/>
      <c r="CS243" s="14"/>
      <c r="CT243" s="14"/>
      <c r="CU243" s="14"/>
      <c r="CV243" s="14"/>
      <c r="CW243" s="14"/>
      <c r="CX243" s="14"/>
      <c r="CY243" s="14"/>
      <c r="CZ243" s="14"/>
      <c r="DA243" s="14"/>
      <c r="DB243" s="14"/>
      <c r="DC243" s="14"/>
      <c r="DD243" s="14"/>
      <c r="DE243" s="14"/>
      <c r="DF243" s="14"/>
      <c r="DG243" s="14"/>
      <c r="DH243" s="14"/>
      <c r="DI243" s="14"/>
      <c r="DJ243" s="14"/>
      <c r="DK243" s="14"/>
      <c r="DL243" s="14"/>
      <c r="DM243" s="14"/>
      <c r="DN243" s="14"/>
      <c r="DO243" s="14"/>
      <c r="DP243" s="14"/>
      <c r="DQ243" s="14"/>
      <c r="DR243" s="14"/>
      <c r="DS243" s="14"/>
      <c r="DT243" s="14"/>
      <c r="DU243" s="14"/>
      <c r="DV243" s="14"/>
      <c r="DW243" s="14"/>
      <c r="DX243" s="14"/>
      <c r="DY243" s="14"/>
      <c r="DZ243" s="14"/>
      <c r="EA243" s="14"/>
      <c r="EB243" s="14"/>
      <c r="EC243" s="14"/>
      <c r="ED243" s="14"/>
      <c r="EE243" s="14"/>
      <c r="EF243" s="14"/>
      <c r="EG243" s="14"/>
      <c r="EH243" s="14"/>
      <c r="EI243" s="14"/>
      <c r="EJ243" s="14"/>
      <c r="EK243" s="14"/>
      <c r="EL243" s="14"/>
      <c r="EM243" s="14"/>
      <c r="EN243" s="14"/>
      <c r="EO243" s="14"/>
      <c r="EP243" s="14"/>
      <c r="EQ243" s="14"/>
      <c r="ER243" s="14"/>
      <c r="ES243" s="14"/>
      <c r="ET243" s="14"/>
      <c r="EU243" s="14"/>
      <c r="EV243" s="14"/>
      <c r="EW243" s="14"/>
      <c r="EX243" s="14"/>
      <c r="EY243" s="14"/>
      <c r="EZ243" s="14"/>
      <c r="FA243" s="14"/>
      <c r="FB243" s="14"/>
      <c r="FC243" s="14"/>
      <c r="FD243" s="14"/>
      <c r="FE243" s="14"/>
      <c r="FF243" s="14"/>
      <c r="FG243" s="14"/>
      <c r="FH243" s="14"/>
      <c r="FI243" s="14"/>
      <c r="FJ243" s="14"/>
      <c r="FK243" s="14"/>
      <c r="FL243" s="14"/>
      <c r="FM243" s="14"/>
      <c r="FN243" s="14"/>
      <c r="FO243" s="14"/>
      <c r="FP243" s="14"/>
      <c r="FQ243" s="14"/>
      <c r="FR243" s="14"/>
      <c r="FS243" s="14"/>
      <c r="FT243" s="14"/>
      <c r="FU243" s="14"/>
      <c r="FV243" s="14"/>
      <c r="FW243" s="14"/>
      <c r="FX243" s="14"/>
      <c r="FY243" s="14"/>
      <c r="FZ243" s="14"/>
      <c r="GA243" s="14"/>
      <c r="GB243" s="14"/>
      <c r="GC243" s="14"/>
      <c r="GD243" s="14"/>
      <c r="GE243" s="14"/>
      <c r="GF243" s="14"/>
      <c r="GG243" s="14"/>
      <c r="GH243" s="14"/>
      <c r="GI243" s="14"/>
      <c r="GJ243" s="14"/>
      <c r="GK243" s="14"/>
      <c r="GL243" s="14"/>
      <c r="GM243" s="14"/>
      <c r="GN243" s="14"/>
      <c r="GO243" s="14"/>
      <c r="GP243" s="14"/>
      <c r="GQ243" s="14"/>
      <c r="GR243" s="14"/>
      <c r="GS243" s="14"/>
      <c r="GT243" s="14"/>
      <c r="GU243" s="14"/>
      <c r="GV243" s="14"/>
      <c r="GW243" s="14"/>
      <c r="GX243" s="14"/>
      <c r="GY243" s="14"/>
      <c r="GZ243" s="14"/>
      <c r="HA243" s="14"/>
      <c r="HB243" s="14"/>
      <c r="HC243" s="14"/>
      <c r="HD243" s="14"/>
      <c r="HE243" s="14"/>
      <c r="HF243" s="14"/>
      <c r="HG243" s="14"/>
      <c r="HH243" s="14"/>
      <c r="HI243" s="14"/>
      <c r="HJ243" s="14"/>
      <c r="HK243" s="14"/>
      <c r="HL243" s="14"/>
      <c r="HM243" s="14"/>
      <c r="HN243" s="14"/>
      <c r="HO243" s="14"/>
      <c r="HP243" s="14"/>
      <c r="HQ243" s="14"/>
      <c r="HR243" s="14"/>
      <c r="HS243" s="14"/>
      <c r="HT243" s="14"/>
      <c r="HU243" s="14"/>
      <c r="HV243" s="14"/>
      <c r="HW243" s="14"/>
      <c r="HX243" s="14"/>
      <c r="HY243" s="14"/>
      <c r="HZ243" s="14"/>
      <c r="IA243" s="14"/>
      <c r="IB243" s="14"/>
      <c r="IC243" s="14"/>
      <c r="ID243" s="14"/>
      <c r="IE243" s="14"/>
      <c r="IF243" s="14"/>
      <c r="IG243" s="14"/>
      <c r="IH243" s="14"/>
      <c r="II243" s="14"/>
      <c r="IJ243" s="14"/>
      <c r="IK243" s="14"/>
      <c r="IL243" s="14"/>
      <c r="IM243" s="14"/>
      <c r="IN243" s="14"/>
      <c r="IO243" s="14"/>
      <c r="IP243" s="14"/>
      <c r="IQ243" s="14"/>
      <c r="IR243" s="14"/>
      <c r="IS243" s="14"/>
      <c r="IT243" s="14"/>
      <c r="IU243" s="14"/>
      <c r="IV243" s="14"/>
    </row>
    <row r="244" spans="1:256" s="32" customFormat="1" ht="12.75" customHeight="1">
      <c r="A244" s="27">
        <v>6</v>
      </c>
      <c r="B244" s="9" t="s">
        <v>304</v>
      </c>
      <c r="C244" s="10">
        <v>2</v>
      </c>
      <c r="D244" s="9" t="s">
        <v>430</v>
      </c>
      <c r="E244" s="10">
        <v>6</v>
      </c>
      <c r="F244" s="11" t="s">
        <v>438</v>
      </c>
      <c r="G244" s="27">
        <v>7</v>
      </c>
      <c r="H244" s="11" t="s">
        <v>439</v>
      </c>
      <c r="I244" s="12">
        <v>16</v>
      </c>
      <c r="J244" s="9" t="s">
        <v>440</v>
      </c>
      <c r="K244" s="10" t="s">
        <v>205</v>
      </c>
      <c r="L244" s="9" t="s">
        <v>445</v>
      </c>
      <c r="M244" s="10" t="s">
        <v>305</v>
      </c>
      <c r="N244" s="28" t="s">
        <v>306</v>
      </c>
      <c r="O244" s="13">
        <f t="shared" si="9"/>
        <v>680000000</v>
      </c>
      <c r="P244" s="13">
        <f t="shared" si="10"/>
        <v>680000000</v>
      </c>
      <c r="Q244" s="13"/>
      <c r="R244" s="13">
        <v>4218500</v>
      </c>
      <c r="S244" s="13"/>
      <c r="T244" s="13">
        <v>675781500</v>
      </c>
      <c r="U244" s="13">
        <f t="shared" si="11"/>
        <v>0</v>
      </c>
      <c r="V244" s="13"/>
      <c r="W244" s="13"/>
      <c r="X244" s="13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4"/>
      <c r="BJ244" s="14"/>
      <c r="BK244" s="14"/>
      <c r="BL244" s="14"/>
      <c r="BM244" s="14"/>
      <c r="BN244" s="14"/>
      <c r="BO244" s="14"/>
      <c r="BP244" s="14"/>
      <c r="BQ244" s="14"/>
      <c r="BR244" s="14"/>
      <c r="BS244" s="14"/>
      <c r="BT244" s="14"/>
      <c r="BU244" s="14"/>
      <c r="BV244" s="14"/>
      <c r="BW244" s="14"/>
      <c r="BX244" s="14"/>
      <c r="BY244" s="14"/>
      <c r="BZ244" s="14"/>
      <c r="CA244" s="14"/>
      <c r="CB244" s="14"/>
      <c r="CC244" s="14"/>
      <c r="CD244" s="14"/>
      <c r="CE244" s="14"/>
      <c r="CF244" s="14"/>
      <c r="CG244" s="14"/>
      <c r="CH244" s="14"/>
      <c r="CI244" s="14"/>
      <c r="CJ244" s="14"/>
      <c r="CK244" s="14"/>
      <c r="CL244" s="14"/>
      <c r="CM244" s="14"/>
      <c r="CN244" s="14"/>
      <c r="CO244" s="14"/>
      <c r="CP244" s="14"/>
      <c r="CQ244" s="14"/>
      <c r="CR244" s="14"/>
      <c r="CS244" s="14"/>
      <c r="CT244" s="14"/>
      <c r="CU244" s="14"/>
      <c r="CV244" s="14"/>
      <c r="CW244" s="14"/>
      <c r="CX244" s="14"/>
      <c r="CY244" s="14"/>
      <c r="CZ244" s="14"/>
      <c r="DA244" s="14"/>
      <c r="DB244" s="14"/>
      <c r="DC244" s="14"/>
      <c r="DD244" s="14"/>
      <c r="DE244" s="14"/>
      <c r="DF244" s="14"/>
      <c r="DG244" s="14"/>
      <c r="DH244" s="14"/>
      <c r="DI244" s="14"/>
      <c r="DJ244" s="14"/>
      <c r="DK244" s="14"/>
      <c r="DL244" s="14"/>
      <c r="DM244" s="14"/>
      <c r="DN244" s="14"/>
      <c r="DO244" s="14"/>
      <c r="DP244" s="14"/>
      <c r="DQ244" s="14"/>
      <c r="DR244" s="14"/>
      <c r="DS244" s="14"/>
      <c r="DT244" s="14"/>
      <c r="DU244" s="14"/>
      <c r="DV244" s="14"/>
      <c r="DW244" s="14"/>
      <c r="DX244" s="14"/>
      <c r="DY244" s="14"/>
      <c r="DZ244" s="14"/>
      <c r="EA244" s="14"/>
      <c r="EB244" s="14"/>
      <c r="EC244" s="14"/>
      <c r="ED244" s="14"/>
      <c r="EE244" s="14"/>
      <c r="EF244" s="14"/>
      <c r="EG244" s="14"/>
      <c r="EH244" s="14"/>
      <c r="EI244" s="14"/>
      <c r="EJ244" s="14"/>
      <c r="EK244" s="14"/>
      <c r="EL244" s="14"/>
      <c r="EM244" s="14"/>
      <c r="EN244" s="14"/>
      <c r="EO244" s="14"/>
      <c r="EP244" s="14"/>
      <c r="EQ244" s="14"/>
      <c r="ER244" s="14"/>
      <c r="ES244" s="14"/>
      <c r="ET244" s="14"/>
      <c r="EU244" s="14"/>
      <c r="EV244" s="14"/>
      <c r="EW244" s="14"/>
      <c r="EX244" s="14"/>
      <c r="EY244" s="14"/>
      <c r="EZ244" s="14"/>
      <c r="FA244" s="14"/>
      <c r="FB244" s="14"/>
      <c r="FC244" s="14"/>
      <c r="FD244" s="14"/>
      <c r="FE244" s="14"/>
      <c r="FF244" s="14"/>
      <c r="FG244" s="14"/>
      <c r="FH244" s="14"/>
      <c r="FI244" s="14"/>
      <c r="FJ244" s="14"/>
      <c r="FK244" s="14"/>
      <c r="FL244" s="14"/>
      <c r="FM244" s="14"/>
      <c r="FN244" s="14"/>
      <c r="FO244" s="14"/>
      <c r="FP244" s="14"/>
      <c r="FQ244" s="14"/>
      <c r="FR244" s="14"/>
      <c r="FS244" s="14"/>
      <c r="FT244" s="14"/>
      <c r="FU244" s="14"/>
      <c r="FV244" s="14"/>
      <c r="FW244" s="14"/>
      <c r="FX244" s="14"/>
      <c r="FY244" s="14"/>
      <c r="FZ244" s="14"/>
      <c r="GA244" s="14"/>
      <c r="GB244" s="14"/>
      <c r="GC244" s="14"/>
      <c r="GD244" s="14"/>
      <c r="GE244" s="14"/>
      <c r="GF244" s="14"/>
      <c r="GG244" s="14"/>
      <c r="GH244" s="14"/>
      <c r="GI244" s="14"/>
      <c r="GJ244" s="14"/>
      <c r="GK244" s="14"/>
      <c r="GL244" s="14"/>
      <c r="GM244" s="14"/>
      <c r="GN244" s="14"/>
      <c r="GO244" s="14"/>
      <c r="GP244" s="14"/>
      <c r="GQ244" s="14"/>
      <c r="GR244" s="14"/>
      <c r="GS244" s="14"/>
      <c r="GT244" s="14"/>
      <c r="GU244" s="14"/>
      <c r="GV244" s="14"/>
      <c r="GW244" s="14"/>
      <c r="GX244" s="14"/>
      <c r="GY244" s="14"/>
      <c r="GZ244" s="14"/>
      <c r="HA244" s="14"/>
      <c r="HB244" s="14"/>
      <c r="HC244" s="14"/>
      <c r="HD244" s="14"/>
      <c r="HE244" s="14"/>
      <c r="HF244" s="14"/>
      <c r="HG244" s="14"/>
      <c r="HH244" s="14"/>
      <c r="HI244" s="14"/>
      <c r="HJ244" s="14"/>
      <c r="HK244" s="14"/>
      <c r="HL244" s="14"/>
      <c r="HM244" s="14"/>
      <c r="HN244" s="14"/>
      <c r="HO244" s="14"/>
      <c r="HP244" s="14"/>
      <c r="HQ244" s="14"/>
      <c r="HR244" s="14"/>
      <c r="HS244" s="14"/>
      <c r="HT244" s="14"/>
      <c r="HU244" s="14"/>
      <c r="HV244" s="14"/>
      <c r="HW244" s="14"/>
      <c r="HX244" s="14"/>
      <c r="HY244" s="14"/>
      <c r="HZ244" s="14"/>
      <c r="IA244" s="14"/>
      <c r="IB244" s="14"/>
      <c r="IC244" s="14"/>
      <c r="ID244" s="14"/>
      <c r="IE244" s="14"/>
      <c r="IF244" s="14"/>
      <c r="IG244" s="14"/>
      <c r="IH244" s="14"/>
      <c r="II244" s="14"/>
      <c r="IJ244" s="14"/>
      <c r="IK244" s="14"/>
      <c r="IL244" s="14"/>
      <c r="IM244" s="14"/>
      <c r="IN244" s="14"/>
      <c r="IO244" s="14"/>
      <c r="IP244" s="14"/>
      <c r="IQ244" s="14"/>
      <c r="IR244" s="14"/>
      <c r="IS244" s="14"/>
      <c r="IT244" s="14"/>
      <c r="IU244" s="14"/>
      <c r="IV244" s="14"/>
    </row>
    <row r="245" spans="1:256" s="32" customFormat="1" ht="12.75" customHeight="1">
      <c r="A245" s="27">
        <v>6</v>
      </c>
      <c r="B245" s="9" t="s">
        <v>304</v>
      </c>
      <c r="C245" s="10">
        <v>2</v>
      </c>
      <c r="D245" s="9" t="s">
        <v>430</v>
      </c>
      <c r="E245" s="10">
        <v>6</v>
      </c>
      <c r="F245" s="11" t="s">
        <v>438</v>
      </c>
      <c r="G245" s="27">
        <v>7</v>
      </c>
      <c r="H245" s="11" t="s">
        <v>439</v>
      </c>
      <c r="I245" s="12">
        <v>16</v>
      </c>
      <c r="J245" s="9" t="s">
        <v>440</v>
      </c>
      <c r="K245" s="10" t="s">
        <v>207</v>
      </c>
      <c r="L245" s="9" t="s">
        <v>446</v>
      </c>
      <c r="M245" s="10" t="s">
        <v>305</v>
      </c>
      <c r="N245" s="28" t="s">
        <v>306</v>
      </c>
      <c r="O245" s="13">
        <f t="shared" si="9"/>
        <v>142734941</v>
      </c>
      <c r="P245" s="13">
        <f t="shared" si="10"/>
        <v>132336141</v>
      </c>
      <c r="Q245" s="13">
        <v>27334942</v>
      </c>
      <c r="R245" s="13">
        <v>77997499</v>
      </c>
      <c r="S245" s="13"/>
      <c r="T245" s="13">
        <v>27003700</v>
      </c>
      <c r="U245" s="13">
        <f t="shared" si="11"/>
        <v>10398800</v>
      </c>
      <c r="V245" s="13">
        <v>10398800</v>
      </c>
      <c r="W245" s="13"/>
      <c r="X245" s="13"/>
      <c r="Y245" s="14"/>
      <c r="Z245" s="14"/>
      <c r="AA245" s="14"/>
      <c r="AB245" s="14"/>
      <c r="AC245" s="14"/>
      <c r="AD245" s="14"/>
      <c r="AE245" s="14"/>
      <c r="AF245" s="14"/>
      <c r="AG245" s="14"/>
      <c r="AH245" s="14"/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  <c r="AZ245" s="14"/>
      <c r="BA245" s="14"/>
      <c r="BB245" s="14"/>
      <c r="BC245" s="14"/>
      <c r="BD245" s="14"/>
      <c r="BE245" s="14"/>
      <c r="BF245" s="14"/>
      <c r="BG245" s="14"/>
      <c r="BH245" s="14"/>
      <c r="BI245" s="14"/>
      <c r="BJ245" s="14"/>
      <c r="BK245" s="14"/>
      <c r="BL245" s="14"/>
      <c r="BM245" s="14"/>
      <c r="BN245" s="14"/>
      <c r="BO245" s="14"/>
      <c r="BP245" s="14"/>
      <c r="BQ245" s="14"/>
      <c r="BR245" s="14"/>
      <c r="BS245" s="14"/>
      <c r="BT245" s="14"/>
      <c r="BU245" s="14"/>
      <c r="BV245" s="14"/>
      <c r="BW245" s="14"/>
      <c r="BX245" s="14"/>
      <c r="BY245" s="14"/>
      <c r="BZ245" s="14"/>
      <c r="CA245" s="14"/>
      <c r="CB245" s="14"/>
      <c r="CC245" s="14"/>
      <c r="CD245" s="14"/>
      <c r="CE245" s="14"/>
      <c r="CF245" s="14"/>
      <c r="CG245" s="14"/>
      <c r="CH245" s="14"/>
      <c r="CI245" s="14"/>
      <c r="CJ245" s="14"/>
      <c r="CK245" s="14"/>
      <c r="CL245" s="14"/>
      <c r="CM245" s="14"/>
      <c r="CN245" s="14"/>
      <c r="CO245" s="14"/>
      <c r="CP245" s="14"/>
      <c r="CQ245" s="14"/>
      <c r="CR245" s="14"/>
      <c r="CS245" s="14"/>
      <c r="CT245" s="14"/>
      <c r="CU245" s="14"/>
      <c r="CV245" s="14"/>
      <c r="CW245" s="14"/>
      <c r="CX245" s="14"/>
      <c r="CY245" s="14"/>
      <c r="CZ245" s="14"/>
      <c r="DA245" s="14"/>
      <c r="DB245" s="14"/>
      <c r="DC245" s="14"/>
      <c r="DD245" s="14"/>
      <c r="DE245" s="14"/>
      <c r="DF245" s="14"/>
      <c r="DG245" s="14"/>
      <c r="DH245" s="14"/>
      <c r="DI245" s="14"/>
      <c r="DJ245" s="14"/>
      <c r="DK245" s="14"/>
      <c r="DL245" s="14"/>
      <c r="DM245" s="14"/>
      <c r="DN245" s="14"/>
      <c r="DO245" s="14"/>
      <c r="DP245" s="14"/>
      <c r="DQ245" s="14"/>
      <c r="DR245" s="14"/>
      <c r="DS245" s="14"/>
      <c r="DT245" s="14"/>
      <c r="DU245" s="14"/>
      <c r="DV245" s="14"/>
      <c r="DW245" s="14"/>
      <c r="DX245" s="14"/>
      <c r="DY245" s="14"/>
      <c r="DZ245" s="14"/>
      <c r="EA245" s="14"/>
      <c r="EB245" s="14"/>
      <c r="EC245" s="14"/>
      <c r="ED245" s="14"/>
      <c r="EE245" s="14"/>
      <c r="EF245" s="14"/>
      <c r="EG245" s="14"/>
      <c r="EH245" s="14"/>
      <c r="EI245" s="14"/>
      <c r="EJ245" s="14"/>
      <c r="EK245" s="14"/>
      <c r="EL245" s="14"/>
      <c r="EM245" s="14"/>
      <c r="EN245" s="14"/>
      <c r="EO245" s="14"/>
      <c r="EP245" s="14"/>
      <c r="EQ245" s="14"/>
      <c r="ER245" s="14"/>
      <c r="ES245" s="14"/>
      <c r="ET245" s="14"/>
      <c r="EU245" s="14"/>
      <c r="EV245" s="14"/>
      <c r="EW245" s="14"/>
      <c r="EX245" s="14"/>
      <c r="EY245" s="14"/>
      <c r="EZ245" s="14"/>
      <c r="FA245" s="14"/>
      <c r="FB245" s="14"/>
      <c r="FC245" s="14"/>
      <c r="FD245" s="14"/>
      <c r="FE245" s="14"/>
      <c r="FF245" s="14"/>
      <c r="FG245" s="14"/>
      <c r="FH245" s="14"/>
      <c r="FI245" s="14"/>
      <c r="FJ245" s="14"/>
      <c r="FK245" s="14"/>
      <c r="FL245" s="14"/>
      <c r="FM245" s="14"/>
      <c r="FN245" s="14"/>
      <c r="FO245" s="14"/>
      <c r="FP245" s="14"/>
      <c r="FQ245" s="14"/>
      <c r="FR245" s="14"/>
      <c r="FS245" s="14"/>
      <c r="FT245" s="14"/>
      <c r="FU245" s="14"/>
      <c r="FV245" s="14"/>
      <c r="FW245" s="14"/>
      <c r="FX245" s="14"/>
      <c r="FY245" s="14"/>
      <c r="FZ245" s="14"/>
      <c r="GA245" s="14"/>
      <c r="GB245" s="14"/>
      <c r="GC245" s="14"/>
      <c r="GD245" s="14"/>
      <c r="GE245" s="14"/>
      <c r="GF245" s="14"/>
      <c r="GG245" s="14"/>
      <c r="GH245" s="14"/>
      <c r="GI245" s="14"/>
      <c r="GJ245" s="14"/>
      <c r="GK245" s="14"/>
      <c r="GL245" s="14"/>
      <c r="GM245" s="14"/>
      <c r="GN245" s="14"/>
      <c r="GO245" s="14"/>
      <c r="GP245" s="14"/>
      <c r="GQ245" s="14"/>
      <c r="GR245" s="14"/>
      <c r="GS245" s="14"/>
      <c r="GT245" s="14"/>
      <c r="GU245" s="14"/>
      <c r="GV245" s="14"/>
      <c r="GW245" s="14"/>
      <c r="GX245" s="14"/>
      <c r="GY245" s="14"/>
      <c r="GZ245" s="14"/>
      <c r="HA245" s="14"/>
      <c r="HB245" s="14"/>
      <c r="HC245" s="14"/>
      <c r="HD245" s="14"/>
      <c r="HE245" s="14"/>
      <c r="HF245" s="14"/>
      <c r="HG245" s="14"/>
      <c r="HH245" s="14"/>
      <c r="HI245" s="14"/>
      <c r="HJ245" s="14"/>
      <c r="HK245" s="14"/>
      <c r="HL245" s="14"/>
      <c r="HM245" s="14"/>
      <c r="HN245" s="14"/>
      <c r="HO245" s="14"/>
      <c r="HP245" s="14"/>
      <c r="HQ245" s="14"/>
      <c r="HR245" s="14"/>
      <c r="HS245" s="14"/>
      <c r="HT245" s="14"/>
      <c r="HU245" s="14"/>
      <c r="HV245" s="14"/>
      <c r="HW245" s="14"/>
      <c r="HX245" s="14"/>
      <c r="HY245" s="14"/>
      <c r="HZ245" s="14"/>
      <c r="IA245" s="14"/>
      <c r="IB245" s="14"/>
      <c r="IC245" s="14"/>
      <c r="ID245" s="14"/>
      <c r="IE245" s="14"/>
      <c r="IF245" s="14"/>
      <c r="IG245" s="14"/>
      <c r="IH245" s="14"/>
      <c r="II245" s="14"/>
      <c r="IJ245" s="14"/>
      <c r="IK245" s="14"/>
      <c r="IL245" s="14"/>
      <c r="IM245" s="14"/>
      <c r="IN245" s="14"/>
      <c r="IO245" s="14"/>
      <c r="IP245" s="14"/>
      <c r="IQ245" s="14"/>
      <c r="IR245" s="14"/>
      <c r="IS245" s="14"/>
      <c r="IT245" s="14"/>
      <c r="IU245" s="14"/>
      <c r="IV245" s="14"/>
    </row>
    <row r="246" spans="1:256" s="32" customFormat="1" ht="12.75" customHeight="1">
      <c r="A246" s="27">
        <v>6</v>
      </c>
      <c r="B246" s="9" t="s">
        <v>304</v>
      </c>
      <c r="C246" s="10">
        <v>2</v>
      </c>
      <c r="D246" s="9" t="s">
        <v>430</v>
      </c>
      <c r="E246" s="10">
        <v>6</v>
      </c>
      <c r="F246" s="11" t="s">
        <v>438</v>
      </c>
      <c r="G246" s="27">
        <v>7</v>
      </c>
      <c r="H246" s="11" t="s">
        <v>439</v>
      </c>
      <c r="I246" s="12">
        <v>16</v>
      </c>
      <c r="J246" s="9" t="s">
        <v>440</v>
      </c>
      <c r="K246" s="10" t="s">
        <v>209</v>
      </c>
      <c r="L246" s="9" t="s">
        <v>447</v>
      </c>
      <c r="M246" s="10" t="s">
        <v>305</v>
      </c>
      <c r="N246" s="28" t="s">
        <v>306</v>
      </c>
      <c r="O246" s="13">
        <f t="shared" si="9"/>
        <v>612705850</v>
      </c>
      <c r="P246" s="13">
        <f t="shared" si="10"/>
        <v>608705850</v>
      </c>
      <c r="Q246" s="13">
        <v>376743657</v>
      </c>
      <c r="R246" s="13">
        <v>226273893</v>
      </c>
      <c r="S246" s="13"/>
      <c r="T246" s="13">
        <v>5688300</v>
      </c>
      <c r="U246" s="13">
        <f t="shared" si="11"/>
        <v>4000000</v>
      </c>
      <c r="V246" s="13">
        <v>4000000</v>
      </c>
      <c r="W246" s="13"/>
      <c r="X246" s="13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4"/>
      <c r="BJ246" s="14"/>
      <c r="BK246" s="14"/>
      <c r="BL246" s="14"/>
      <c r="BM246" s="14"/>
      <c r="BN246" s="14"/>
      <c r="BO246" s="14"/>
      <c r="BP246" s="14"/>
      <c r="BQ246" s="14"/>
      <c r="BR246" s="14"/>
      <c r="BS246" s="14"/>
      <c r="BT246" s="14"/>
      <c r="BU246" s="14"/>
      <c r="BV246" s="14"/>
      <c r="BW246" s="14"/>
      <c r="BX246" s="14"/>
      <c r="BY246" s="14"/>
      <c r="BZ246" s="14"/>
      <c r="CA246" s="14"/>
      <c r="CB246" s="14"/>
      <c r="CC246" s="14"/>
      <c r="CD246" s="14"/>
      <c r="CE246" s="14"/>
      <c r="CF246" s="14"/>
      <c r="CG246" s="14"/>
      <c r="CH246" s="14"/>
      <c r="CI246" s="14"/>
      <c r="CJ246" s="14"/>
      <c r="CK246" s="14"/>
      <c r="CL246" s="14"/>
      <c r="CM246" s="14"/>
      <c r="CN246" s="14"/>
      <c r="CO246" s="14"/>
      <c r="CP246" s="14"/>
      <c r="CQ246" s="14"/>
      <c r="CR246" s="14"/>
      <c r="CS246" s="14"/>
      <c r="CT246" s="14"/>
      <c r="CU246" s="14"/>
      <c r="CV246" s="14"/>
      <c r="CW246" s="14"/>
      <c r="CX246" s="14"/>
      <c r="CY246" s="14"/>
      <c r="CZ246" s="14"/>
      <c r="DA246" s="14"/>
      <c r="DB246" s="14"/>
      <c r="DC246" s="14"/>
      <c r="DD246" s="14"/>
      <c r="DE246" s="14"/>
      <c r="DF246" s="14"/>
      <c r="DG246" s="14"/>
      <c r="DH246" s="14"/>
      <c r="DI246" s="14"/>
      <c r="DJ246" s="14"/>
      <c r="DK246" s="14"/>
      <c r="DL246" s="14"/>
      <c r="DM246" s="14"/>
      <c r="DN246" s="14"/>
      <c r="DO246" s="14"/>
      <c r="DP246" s="14"/>
      <c r="DQ246" s="14"/>
      <c r="DR246" s="14"/>
      <c r="DS246" s="14"/>
      <c r="DT246" s="14"/>
      <c r="DU246" s="14"/>
      <c r="DV246" s="14"/>
      <c r="DW246" s="14"/>
      <c r="DX246" s="14"/>
      <c r="DY246" s="14"/>
      <c r="DZ246" s="14"/>
      <c r="EA246" s="14"/>
      <c r="EB246" s="14"/>
      <c r="EC246" s="14"/>
      <c r="ED246" s="14"/>
      <c r="EE246" s="14"/>
      <c r="EF246" s="14"/>
      <c r="EG246" s="14"/>
      <c r="EH246" s="14"/>
      <c r="EI246" s="14"/>
      <c r="EJ246" s="14"/>
      <c r="EK246" s="14"/>
      <c r="EL246" s="14"/>
      <c r="EM246" s="14"/>
      <c r="EN246" s="14"/>
      <c r="EO246" s="14"/>
      <c r="EP246" s="14"/>
      <c r="EQ246" s="14"/>
      <c r="ER246" s="14"/>
      <c r="ES246" s="14"/>
      <c r="ET246" s="14"/>
      <c r="EU246" s="14"/>
      <c r="EV246" s="14"/>
      <c r="EW246" s="14"/>
      <c r="EX246" s="14"/>
      <c r="EY246" s="14"/>
      <c r="EZ246" s="14"/>
      <c r="FA246" s="14"/>
      <c r="FB246" s="14"/>
      <c r="FC246" s="14"/>
      <c r="FD246" s="14"/>
      <c r="FE246" s="14"/>
      <c r="FF246" s="14"/>
      <c r="FG246" s="14"/>
      <c r="FH246" s="14"/>
      <c r="FI246" s="14"/>
      <c r="FJ246" s="14"/>
      <c r="FK246" s="14"/>
      <c r="FL246" s="14"/>
      <c r="FM246" s="14"/>
      <c r="FN246" s="14"/>
      <c r="FO246" s="14"/>
      <c r="FP246" s="14"/>
      <c r="FQ246" s="14"/>
      <c r="FR246" s="14"/>
      <c r="FS246" s="14"/>
      <c r="FT246" s="14"/>
      <c r="FU246" s="14"/>
      <c r="FV246" s="14"/>
      <c r="FW246" s="14"/>
      <c r="FX246" s="14"/>
      <c r="FY246" s="14"/>
      <c r="FZ246" s="14"/>
      <c r="GA246" s="14"/>
      <c r="GB246" s="14"/>
      <c r="GC246" s="14"/>
      <c r="GD246" s="14"/>
      <c r="GE246" s="14"/>
      <c r="GF246" s="14"/>
      <c r="GG246" s="14"/>
      <c r="GH246" s="14"/>
      <c r="GI246" s="14"/>
      <c r="GJ246" s="14"/>
      <c r="GK246" s="14"/>
      <c r="GL246" s="14"/>
      <c r="GM246" s="14"/>
      <c r="GN246" s="14"/>
      <c r="GO246" s="14"/>
      <c r="GP246" s="14"/>
      <c r="GQ246" s="14"/>
      <c r="GR246" s="14"/>
      <c r="GS246" s="14"/>
      <c r="GT246" s="14"/>
      <c r="GU246" s="14"/>
      <c r="GV246" s="14"/>
      <c r="GW246" s="14"/>
      <c r="GX246" s="14"/>
      <c r="GY246" s="14"/>
      <c r="GZ246" s="14"/>
      <c r="HA246" s="14"/>
      <c r="HB246" s="14"/>
      <c r="HC246" s="14"/>
      <c r="HD246" s="14"/>
      <c r="HE246" s="14"/>
      <c r="HF246" s="14"/>
      <c r="HG246" s="14"/>
      <c r="HH246" s="14"/>
      <c r="HI246" s="14"/>
      <c r="HJ246" s="14"/>
      <c r="HK246" s="14"/>
      <c r="HL246" s="14"/>
      <c r="HM246" s="14"/>
      <c r="HN246" s="14"/>
      <c r="HO246" s="14"/>
      <c r="HP246" s="14"/>
      <c r="HQ246" s="14"/>
      <c r="HR246" s="14"/>
      <c r="HS246" s="14"/>
      <c r="HT246" s="14"/>
      <c r="HU246" s="14"/>
      <c r="HV246" s="14"/>
      <c r="HW246" s="14"/>
      <c r="HX246" s="14"/>
      <c r="HY246" s="14"/>
      <c r="HZ246" s="14"/>
      <c r="IA246" s="14"/>
      <c r="IB246" s="14"/>
      <c r="IC246" s="14"/>
      <c r="ID246" s="14"/>
      <c r="IE246" s="14"/>
      <c r="IF246" s="14"/>
      <c r="IG246" s="14"/>
      <c r="IH246" s="14"/>
      <c r="II246" s="14"/>
      <c r="IJ246" s="14"/>
      <c r="IK246" s="14"/>
      <c r="IL246" s="14"/>
      <c r="IM246" s="14"/>
      <c r="IN246" s="14"/>
      <c r="IO246" s="14"/>
      <c r="IP246" s="14"/>
      <c r="IQ246" s="14"/>
      <c r="IR246" s="14"/>
      <c r="IS246" s="14"/>
      <c r="IT246" s="14"/>
      <c r="IU246" s="14"/>
      <c r="IV246" s="14"/>
    </row>
    <row r="247" spans="1:256" s="32" customFormat="1" ht="12.75" customHeight="1">
      <c r="A247" s="27">
        <v>6</v>
      </c>
      <c r="B247" s="9" t="s">
        <v>304</v>
      </c>
      <c r="C247" s="10">
        <v>2</v>
      </c>
      <c r="D247" s="9" t="s">
        <v>430</v>
      </c>
      <c r="E247" s="10">
        <v>6</v>
      </c>
      <c r="F247" s="11" t="s">
        <v>438</v>
      </c>
      <c r="G247" s="27">
        <v>7</v>
      </c>
      <c r="H247" s="11" t="s">
        <v>439</v>
      </c>
      <c r="I247" s="12">
        <v>16</v>
      </c>
      <c r="J247" s="9" t="s">
        <v>440</v>
      </c>
      <c r="K247" s="10" t="s">
        <v>448</v>
      </c>
      <c r="L247" s="9" t="s">
        <v>449</v>
      </c>
      <c r="M247" s="10" t="s">
        <v>305</v>
      </c>
      <c r="N247" s="28" t="s">
        <v>306</v>
      </c>
      <c r="O247" s="13">
        <f t="shared" si="9"/>
        <v>470000</v>
      </c>
      <c r="P247" s="13">
        <f t="shared" si="10"/>
        <v>470000</v>
      </c>
      <c r="Q247" s="13"/>
      <c r="R247" s="13"/>
      <c r="S247" s="13"/>
      <c r="T247" s="13">
        <v>470000</v>
      </c>
      <c r="U247" s="13">
        <f t="shared" si="11"/>
        <v>0</v>
      </c>
      <c r="V247" s="13"/>
      <c r="W247" s="13"/>
      <c r="X247" s="13"/>
      <c r="Y247" s="14"/>
      <c r="Z247" s="14"/>
      <c r="AA247" s="14"/>
      <c r="AB247" s="14"/>
      <c r="AC247" s="14"/>
      <c r="AD247" s="14"/>
      <c r="AE247" s="14"/>
      <c r="AF247" s="14"/>
      <c r="AG247" s="14"/>
      <c r="AH247" s="14"/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  <c r="AZ247" s="14"/>
      <c r="BA247" s="14"/>
      <c r="BB247" s="14"/>
      <c r="BC247" s="14"/>
      <c r="BD247" s="14"/>
      <c r="BE247" s="14"/>
      <c r="BF247" s="14"/>
      <c r="BG247" s="14"/>
      <c r="BH247" s="14"/>
      <c r="BI247" s="14"/>
      <c r="BJ247" s="14"/>
      <c r="BK247" s="14"/>
      <c r="BL247" s="14"/>
      <c r="BM247" s="14"/>
      <c r="BN247" s="14"/>
      <c r="BO247" s="14"/>
      <c r="BP247" s="14"/>
      <c r="BQ247" s="14"/>
      <c r="BR247" s="14"/>
      <c r="BS247" s="14"/>
      <c r="BT247" s="14"/>
      <c r="BU247" s="14"/>
      <c r="BV247" s="14"/>
      <c r="BW247" s="14"/>
      <c r="BX247" s="14"/>
      <c r="BY247" s="14"/>
      <c r="BZ247" s="14"/>
      <c r="CA247" s="14"/>
      <c r="CB247" s="14"/>
      <c r="CC247" s="14"/>
      <c r="CD247" s="14"/>
      <c r="CE247" s="14"/>
      <c r="CF247" s="14"/>
      <c r="CG247" s="14"/>
      <c r="CH247" s="14"/>
      <c r="CI247" s="14"/>
      <c r="CJ247" s="14"/>
      <c r="CK247" s="14"/>
      <c r="CL247" s="14"/>
      <c r="CM247" s="14"/>
      <c r="CN247" s="14"/>
      <c r="CO247" s="14"/>
      <c r="CP247" s="14"/>
      <c r="CQ247" s="14"/>
      <c r="CR247" s="14"/>
      <c r="CS247" s="14"/>
      <c r="CT247" s="14"/>
      <c r="CU247" s="14"/>
      <c r="CV247" s="14"/>
      <c r="CW247" s="14"/>
      <c r="CX247" s="14"/>
      <c r="CY247" s="14"/>
      <c r="CZ247" s="14"/>
      <c r="DA247" s="14"/>
      <c r="DB247" s="14"/>
      <c r="DC247" s="14"/>
      <c r="DD247" s="14"/>
      <c r="DE247" s="14"/>
      <c r="DF247" s="14"/>
      <c r="DG247" s="14"/>
      <c r="DH247" s="14"/>
      <c r="DI247" s="14"/>
      <c r="DJ247" s="14"/>
      <c r="DK247" s="14"/>
      <c r="DL247" s="14"/>
      <c r="DM247" s="14"/>
      <c r="DN247" s="14"/>
      <c r="DO247" s="14"/>
      <c r="DP247" s="14"/>
      <c r="DQ247" s="14"/>
      <c r="DR247" s="14"/>
      <c r="DS247" s="14"/>
      <c r="DT247" s="14"/>
      <c r="DU247" s="14"/>
      <c r="DV247" s="14"/>
      <c r="DW247" s="14"/>
      <c r="DX247" s="14"/>
      <c r="DY247" s="14"/>
      <c r="DZ247" s="14"/>
      <c r="EA247" s="14"/>
      <c r="EB247" s="14"/>
      <c r="EC247" s="14"/>
      <c r="ED247" s="14"/>
      <c r="EE247" s="14"/>
      <c r="EF247" s="14"/>
      <c r="EG247" s="14"/>
      <c r="EH247" s="14"/>
      <c r="EI247" s="14"/>
      <c r="EJ247" s="14"/>
      <c r="EK247" s="14"/>
      <c r="EL247" s="14"/>
      <c r="EM247" s="14"/>
      <c r="EN247" s="14"/>
      <c r="EO247" s="14"/>
      <c r="EP247" s="14"/>
      <c r="EQ247" s="14"/>
      <c r="ER247" s="14"/>
      <c r="ES247" s="14"/>
      <c r="ET247" s="14"/>
      <c r="EU247" s="14"/>
      <c r="EV247" s="14"/>
      <c r="EW247" s="14"/>
      <c r="EX247" s="14"/>
      <c r="EY247" s="14"/>
      <c r="EZ247" s="14"/>
      <c r="FA247" s="14"/>
      <c r="FB247" s="14"/>
      <c r="FC247" s="14"/>
      <c r="FD247" s="14"/>
      <c r="FE247" s="14"/>
      <c r="FF247" s="14"/>
      <c r="FG247" s="14"/>
      <c r="FH247" s="14"/>
      <c r="FI247" s="14"/>
      <c r="FJ247" s="14"/>
      <c r="FK247" s="14"/>
      <c r="FL247" s="14"/>
      <c r="FM247" s="14"/>
      <c r="FN247" s="14"/>
      <c r="FO247" s="14"/>
      <c r="FP247" s="14"/>
      <c r="FQ247" s="14"/>
      <c r="FR247" s="14"/>
      <c r="FS247" s="14"/>
      <c r="FT247" s="14"/>
      <c r="FU247" s="14"/>
      <c r="FV247" s="14"/>
      <c r="FW247" s="14"/>
      <c r="FX247" s="14"/>
      <c r="FY247" s="14"/>
      <c r="FZ247" s="14"/>
      <c r="GA247" s="14"/>
      <c r="GB247" s="14"/>
      <c r="GC247" s="14"/>
      <c r="GD247" s="14"/>
      <c r="GE247" s="14"/>
      <c r="GF247" s="14"/>
      <c r="GG247" s="14"/>
      <c r="GH247" s="14"/>
      <c r="GI247" s="14"/>
      <c r="GJ247" s="14"/>
      <c r="GK247" s="14"/>
      <c r="GL247" s="14"/>
      <c r="GM247" s="14"/>
      <c r="GN247" s="14"/>
      <c r="GO247" s="14"/>
      <c r="GP247" s="14"/>
      <c r="GQ247" s="14"/>
      <c r="GR247" s="14"/>
      <c r="GS247" s="14"/>
      <c r="GT247" s="14"/>
      <c r="GU247" s="14"/>
      <c r="GV247" s="14"/>
      <c r="GW247" s="14"/>
      <c r="GX247" s="14"/>
      <c r="GY247" s="14"/>
      <c r="GZ247" s="14"/>
      <c r="HA247" s="14"/>
      <c r="HB247" s="14"/>
      <c r="HC247" s="14"/>
      <c r="HD247" s="14"/>
      <c r="HE247" s="14"/>
      <c r="HF247" s="14"/>
      <c r="HG247" s="14"/>
      <c r="HH247" s="14"/>
      <c r="HI247" s="14"/>
      <c r="HJ247" s="14"/>
      <c r="HK247" s="14"/>
      <c r="HL247" s="14"/>
      <c r="HM247" s="14"/>
      <c r="HN247" s="14"/>
      <c r="HO247" s="14"/>
      <c r="HP247" s="14"/>
      <c r="HQ247" s="14"/>
      <c r="HR247" s="14"/>
      <c r="HS247" s="14"/>
      <c r="HT247" s="14"/>
      <c r="HU247" s="14"/>
      <c r="HV247" s="14"/>
      <c r="HW247" s="14"/>
      <c r="HX247" s="14"/>
      <c r="HY247" s="14"/>
      <c r="HZ247" s="14"/>
      <c r="IA247" s="14"/>
      <c r="IB247" s="14"/>
      <c r="IC247" s="14"/>
      <c r="ID247" s="14"/>
      <c r="IE247" s="14"/>
      <c r="IF247" s="14"/>
      <c r="IG247" s="14"/>
      <c r="IH247" s="14"/>
      <c r="II247" s="14"/>
      <c r="IJ247" s="14"/>
      <c r="IK247" s="14"/>
      <c r="IL247" s="14"/>
      <c r="IM247" s="14"/>
      <c r="IN247" s="14"/>
      <c r="IO247" s="14"/>
      <c r="IP247" s="14"/>
      <c r="IQ247" s="14"/>
      <c r="IR247" s="14"/>
      <c r="IS247" s="14"/>
      <c r="IT247" s="14"/>
      <c r="IU247" s="14"/>
      <c r="IV247" s="14"/>
    </row>
    <row r="248" spans="1:256" s="32" customFormat="1" ht="12.75" customHeight="1">
      <c r="A248" s="27">
        <v>6</v>
      </c>
      <c r="B248" s="9" t="s">
        <v>304</v>
      </c>
      <c r="C248" s="10">
        <v>2</v>
      </c>
      <c r="D248" s="9" t="s">
        <v>430</v>
      </c>
      <c r="E248" s="10">
        <v>6</v>
      </c>
      <c r="F248" s="11" t="s">
        <v>438</v>
      </c>
      <c r="G248" s="27">
        <v>7</v>
      </c>
      <c r="H248" s="11" t="s">
        <v>439</v>
      </c>
      <c r="I248" s="12">
        <v>16</v>
      </c>
      <c r="J248" s="9" t="s">
        <v>440</v>
      </c>
      <c r="K248" s="10" t="s">
        <v>450</v>
      </c>
      <c r="L248" s="9" t="s">
        <v>451</v>
      </c>
      <c r="M248" s="10" t="s">
        <v>305</v>
      </c>
      <c r="N248" s="28" t="s">
        <v>306</v>
      </c>
      <c r="O248" s="13">
        <f t="shared" si="9"/>
        <v>959070545</v>
      </c>
      <c r="P248" s="13">
        <f t="shared" si="10"/>
        <v>959070545</v>
      </c>
      <c r="Q248" s="13">
        <v>14670545</v>
      </c>
      <c r="R248" s="13"/>
      <c r="S248" s="13">
        <v>944400000</v>
      </c>
      <c r="T248" s="13"/>
      <c r="U248" s="13">
        <f t="shared" si="11"/>
        <v>0</v>
      </c>
      <c r="V248" s="13"/>
      <c r="W248" s="13"/>
      <c r="X248" s="13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  <c r="AZ248" s="14"/>
      <c r="BA248" s="14"/>
      <c r="BB248" s="14"/>
      <c r="BC248" s="14"/>
      <c r="BD248" s="14"/>
      <c r="BE248" s="14"/>
      <c r="BF248" s="14"/>
      <c r="BG248" s="14"/>
      <c r="BH248" s="14"/>
      <c r="BI248" s="14"/>
      <c r="BJ248" s="14"/>
      <c r="BK248" s="14"/>
      <c r="BL248" s="14"/>
      <c r="BM248" s="14"/>
      <c r="BN248" s="14"/>
      <c r="BO248" s="14"/>
      <c r="BP248" s="14"/>
      <c r="BQ248" s="14"/>
      <c r="BR248" s="14"/>
      <c r="BS248" s="14"/>
      <c r="BT248" s="14"/>
      <c r="BU248" s="14"/>
      <c r="BV248" s="14"/>
      <c r="BW248" s="14"/>
      <c r="BX248" s="14"/>
      <c r="BY248" s="14"/>
      <c r="BZ248" s="14"/>
      <c r="CA248" s="14"/>
      <c r="CB248" s="14"/>
      <c r="CC248" s="14"/>
      <c r="CD248" s="14"/>
      <c r="CE248" s="14"/>
      <c r="CF248" s="14"/>
      <c r="CG248" s="14"/>
      <c r="CH248" s="14"/>
      <c r="CI248" s="14"/>
      <c r="CJ248" s="14"/>
      <c r="CK248" s="14"/>
      <c r="CL248" s="14"/>
      <c r="CM248" s="14"/>
      <c r="CN248" s="14"/>
      <c r="CO248" s="14"/>
      <c r="CP248" s="14"/>
      <c r="CQ248" s="14"/>
      <c r="CR248" s="14"/>
      <c r="CS248" s="14"/>
      <c r="CT248" s="14"/>
      <c r="CU248" s="14"/>
      <c r="CV248" s="14"/>
      <c r="CW248" s="14"/>
      <c r="CX248" s="14"/>
      <c r="CY248" s="14"/>
      <c r="CZ248" s="14"/>
      <c r="DA248" s="14"/>
      <c r="DB248" s="14"/>
      <c r="DC248" s="14"/>
      <c r="DD248" s="14"/>
      <c r="DE248" s="14"/>
      <c r="DF248" s="14"/>
      <c r="DG248" s="14"/>
      <c r="DH248" s="14"/>
      <c r="DI248" s="14"/>
      <c r="DJ248" s="14"/>
      <c r="DK248" s="14"/>
      <c r="DL248" s="14"/>
      <c r="DM248" s="14"/>
      <c r="DN248" s="14"/>
      <c r="DO248" s="14"/>
      <c r="DP248" s="14"/>
      <c r="DQ248" s="14"/>
      <c r="DR248" s="14"/>
      <c r="DS248" s="14"/>
      <c r="DT248" s="14"/>
      <c r="DU248" s="14"/>
      <c r="DV248" s="14"/>
      <c r="DW248" s="14"/>
      <c r="DX248" s="14"/>
      <c r="DY248" s="14"/>
      <c r="DZ248" s="14"/>
      <c r="EA248" s="14"/>
      <c r="EB248" s="14"/>
      <c r="EC248" s="14"/>
      <c r="ED248" s="14"/>
      <c r="EE248" s="14"/>
      <c r="EF248" s="14"/>
      <c r="EG248" s="14"/>
      <c r="EH248" s="14"/>
      <c r="EI248" s="14"/>
      <c r="EJ248" s="14"/>
      <c r="EK248" s="14"/>
      <c r="EL248" s="14"/>
      <c r="EM248" s="14"/>
      <c r="EN248" s="14"/>
      <c r="EO248" s="14"/>
      <c r="EP248" s="14"/>
      <c r="EQ248" s="14"/>
      <c r="ER248" s="14"/>
      <c r="ES248" s="14"/>
      <c r="ET248" s="14"/>
      <c r="EU248" s="14"/>
      <c r="EV248" s="14"/>
      <c r="EW248" s="14"/>
      <c r="EX248" s="14"/>
      <c r="EY248" s="14"/>
      <c r="EZ248" s="14"/>
      <c r="FA248" s="14"/>
      <c r="FB248" s="14"/>
      <c r="FC248" s="14"/>
      <c r="FD248" s="14"/>
      <c r="FE248" s="14"/>
      <c r="FF248" s="14"/>
      <c r="FG248" s="14"/>
      <c r="FH248" s="14"/>
      <c r="FI248" s="14"/>
      <c r="FJ248" s="14"/>
      <c r="FK248" s="14"/>
      <c r="FL248" s="14"/>
      <c r="FM248" s="14"/>
      <c r="FN248" s="14"/>
      <c r="FO248" s="14"/>
      <c r="FP248" s="14"/>
      <c r="FQ248" s="14"/>
      <c r="FR248" s="14"/>
      <c r="FS248" s="14"/>
      <c r="FT248" s="14"/>
      <c r="FU248" s="14"/>
      <c r="FV248" s="14"/>
      <c r="FW248" s="14"/>
      <c r="FX248" s="14"/>
      <c r="FY248" s="14"/>
      <c r="FZ248" s="14"/>
      <c r="GA248" s="14"/>
      <c r="GB248" s="14"/>
      <c r="GC248" s="14"/>
      <c r="GD248" s="14"/>
      <c r="GE248" s="14"/>
      <c r="GF248" s="14"/>
      <c r="GG248" s="14"/>
      <c r="GH248" s="14"/>
      <c r="GI248" s="14"/>
      <c r="GJ248" s="14"/>
      <c r="GK248" s="14"/>
      <c r="GL248" s="14"/>
      <c r="GM248" s="14"/>
      <c r="GN248" s="14"/>
      <c r="GO248" s="14"/>
      <c r="GP248" s="14"/>
      <c r="GQ248" s="14"/>
      <c r="GR248" s="14"/>
      <c r="GS248" s="14"/>
      <c r="GT248" s="14"/>
      <c r="GU248" s="14"/>
      <c r="GV248" s="14"/>
      <c r="GW248" s="14"/>
      <c r="GX248" s="14"/>
      <c r="GY248" s="14"/>
      <c r="GZ248" s="14"/>
      <c r="HA248" s="14"/>
      <c r="HB248" s="14"/>
      <c r="HC248" s="14"/>
      <c r="HD248" s="14"/>
      <c r="HE248" s="14"/>
      <c r="HF248" s="14"/>
      <c r="HG248" s="14"/>
      <c r="HH248" s="14"/>
      <c r="HI248" s="14"/>
      <c r="HJ248" s="14"/>
      <c r="HK248" s="14"/>
      <c r="HL248" s="14"/>
      <c r="HM248" s="14"/>
      <c r="HN248" s="14"/>
      <c r="HO248" s="14"/>
      <c r="HP248" s="14"/>
      <c r="HQ248" s="14"/>
      <c r="HR248" s="14"/>
      <c r="HS248" s="14"/>
      <c r="HT248" s="14"/>
      <c r="HU248" s="14"/>
      <c r="HV248" s="14"/>
      <c r="HW248" s="14"/>
      <c r="HX248" s="14"/>
      <c r="HY248" s="14"/>
      <c r="HZ248" s="14"/>
      <c r="IA248" s="14"/>
      <c r="IB248" s="14"/>
      <c r="IC248" s="14"/>
      <c r="ID248" s="14"/>
      <c r="IE248" s="14"/>
      <c r="IF248" s="14"/>
      <c r="IG248" s="14"/>
      <c r="IH248" s="14"/>
      <c r="II248" s="14"/>
      <c r="IJ248" s="14"/>
      <c r="IK248" s="14"/>
      <c r="IL248" s="14"/>
      <c r="IM248" s="14"/>
      <c r="IN248" s="14"/>
      <c r="IO248" s="14"/>
      <c r="IP248" s="14"/>
      <c r="IQ248" s="14"/>
      <c r="IR248" s="14"/>
      <c r="IS248" s="14"/>
      <c r="IT248" s="14"/>
      <c r="IU248" s="14"/>
      <c r="IV248" s="14"/>
    </row>
    <row r="249" spans="1:256" s="32" customFormat="1" ht="12.75" customHeight="1">
      <c r="A249" s="27">
        <v>6</v>
      </c>
      <c r="B249" s="9" t="s">
        <v>304</v>
      </c>
      <c r="C249" s="10">
        <v>2</v>
      </c>
      <c r="D249" s="9" t="s">
        <v>430</v>
      </c>
      <c r="E249" s="10">
        <v>6</v>
      </c>
      <c r="F249" s="11" t="s">
        <v>438</v>
      </c>
      <c r="G249" s="27">
        <v>7</v>
      </c>
      <c r="H249" s="11" t="s">
        <v>439</v>
      </c>
      <c r="I249" s="12">
        <v>16</v>
      </c>
      <c r="J249" s="9" t="s">
        <v>440</v>
      </c>
      <c r="K249" s="10" t="s">
        <v>452</v>
      </c>
      <c r="L249" s="9" t="s">
        <v>453</v>
      </c>
      <c r="M249" s="10" t="s">
        <v>305</v>
      </c>
      <c r="N249" s="28" t="s">
        <v>306</v>
      </c>
      <c r="O249" s="13">
        <f t="shared" si="9"/>
        <v>4705327119</v>
      </c>
      <c r="P249" s="13">
        <f t="shared" si="10"/>
        <v>4705327119</v>
      </c>
      <c r="Q249" s="13">
        <v>89239347</v>
      </c>
      <c r="R249" s="13"/>
      <c r="S249" s="13">
        <v>4616087772</v>
      </c>
      <c r="T249" s="13"/>
      <c r="U249" s="13">
        <f t="shared" si="11"/>
        <v>0</v>
      </c>
      <c r="V249" s="13"/>
      <c r="W249" s="13"/>
      <c r="X249" s="13"/>
      <c r="Y249" s="14"/>
      <c r="Z249" s="14"/>
      <c r="AA249" s="14"/>
      <c r="AB249" s="14"/>
      <c r="AC249" s="14"/>
      <c r="AD249" s="14"/>
      <c r="AE249" s="14"/>
      <c r="AF249" s="14"/>
      <c r="AG249" s="14"/>
      <c r="AH249" s="14"/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  <c r="AZ249" s="14"/>
      <c r="BA249" s="14"/>
      <c r="BB249" s="14"/>
      <c r="BC249" s="14"/>
      <c r="BD249" s="14"/>
      <c r="BE249" s="14"/>
      <c r="BF249" s="14"/>
      <c r="BG249" s="14"/>
      <c r="BH249" s="14"/>
      <c r="BI249" s="14"/>
      <c r="BJ249" s="14"/>
      <c r="BK249" s="14"/>
      <c r="BL249" s="14"/>
      <c r="BM249" s="14"/>
      <c r="BN249" s="14"/>
      <c r="BO249" s="14"/>
      <c r="BP249" s="14"/>
      <c r="BQ249" s="14"/>
      <c r="BR249" s="14"/>
      <c r="BS249" s="14"/>
      <c r="BT249" s="14"/>
      <c r="BU249" s="14"/>
      <c r="BV249" s="14"/>
      <c r="BW249" s="14"/>
      <c r="BX249" s="14"/>
      <c r="BY249" s="14"/>
      <c r="BZ249" s="14"/>
      <c r="CA249" s="14"/>
      <c r="CB249" s="14"/>
      <c r="CC249" s="14"/>
      <c r="CD249" s="14"/>
      <c r="CE249" s="14"/>
      <c r="CF249" s="14"/>
      <c r="CG249" s="14"/>
      <c r="CH249" s="14"/>
      <c r="CI249" s="14"/>
      <c r="CJ249" s="14"/>
      <c r="CK249" s="14"/>
      <c r="CL249" s="14"/>
      <c r="CM249" s="14"/>
      <c r="CN249" s="14"/>
      <c r="CO249" s="14"/>
      <c r="CP249" s="14"/>
      <c r="CQ249" s="14"/>
      <c r="CR249" s="14"/>
      <c r="CS249" s="14"/>
      <c r="CT249" s="14"/>
      <c r="CU249" s="14"/>
      <c r="CV249" s="14"/>
      <c r="CW249" s="14"/>
      <c r="CX249" s="14"/>
      <c r="CY249" s="14"/>
      <c r="CZ249" s="14"/>
      <c r="DA249" s="14"/>
      <c r="DB249" s="14"/>
      <c r="DC249" s="14"/>
      <c r="DD249" s="14"/>
      <c r="DE249" s="14"/>
      <c r="DF249" s="14"/>
      <c r="DG249" s="14"/>
      <c r="DH249" s="14"/>
      <c r="DI249" s="14"/>
      <c r="DJ249" s="14"/>
      <c r="DK249" s="14"/>
      <c r="DL249" s="14"/>
      <c r="DM249" s="14"/>
      <c r="DN249" s="14"/>
      <c r="DO249" s="14"/>
      <c r="DP249" s="14"/>
      <c r="DQ249" s="14"/>
      <c r="DR249" s="14"/>
      <c r="DS249" s="14"/>
      <c r="DT249" s="14"/>
      <c r="DU249" s="14"/>
      <c r="DV249" s="14"/>
      <c r="DW249" s="14"/>
      <c r="DX249" s="14"/>
      <c r="DY249" s="14"/>
      <c r="DZ249" s="14"/>
      <c r="EA249" s="14"/>
      <c r="EB249" s="14"/>
      <c r="EC249" s="14"/>
      <c r="ED249" s="14"/>
      <c r="EE249" s="14"/>
      <c r="EF249" s="14"/>
      <c r="EG249" s="14"/>
      <c r="EH249" s="14"/>
      <c r="EI249" s="14"/>
      <c r="EJ249" s="14"/>
      <c r="EK249" s="14"/>
      <c r="EL249" s="14"/>
      <c r="EM249" s="14"/>
      <c r="EN249" s="14"/>
      <c r="EO249" s="14"/>
      <c r="EP249" s="14"/>
      <c r="EQ249" s="14"/>
      <c r="ER249" s="14"/>
      <c r="ES249" s="14"/>
      <c r="ET249" s="14"/>
      <c r="EU249" s="14"/>
      <c r="EV249" s="14"/>
      <c r="EW249" s="14"/>
      <c r="EX249" s="14"/>
      <c r="EY249" s="14"/>
      <c r="EZ249" s="14"/>
      <c r="FA249" s="14"/>
      <c r="FB249" s="14"/>
      <c r="FC249" s="14"/>
      <c r="FD249" s="14"/>
      <c r="FE249" s="14"/>
      <c r="FF249" s="14"/>
      <c r="FG249" s="14"/>
      <c r="FH249" s="14"/>
      <c r="FI249" s="14"/>
      <c r="FJ249" s="14"/>
      <c r="FK249" s="14"/>
      <c r="FL249" s="14"/>
      <c r="FM249" s="14"/>
      <c r="FN249" s="14"/>
      <c r="FO249" s="14"/>
      <c r="FP249" s="14"/>
      <c r="FQ249" s="14"/>
      <c r="FR249" s="14"/>
      <c r="FS249" s="14"/>
      <c r="FT249" s="14"/>
      <c r="FU249" s="14"/>
      <c r="FV249" s="14"/>
      <c r="FW249" s="14"/>
      <c r="FX249" s="14"/>
      <c r="FY249" s="14"/>
      <c r="FZ249" s="14"/>
      <c r="GA249" s="14"/>
      <c r="GB249" s="14"/>
      <c r="GC249" s="14"/>
      <c r="GD249" s="14"/>
      <c r="GE249" s="14"/>
      <c r="GF249" s="14"/>
      <c r="GG249" s="14"/>
      <c r="GH249" s="14"/>
      <c r="GI249" s="14"/>
      <c r="GJ249" s="14"/>
      <c r="GK249" s="14"/>
      <c r="GL249" s="14"/>
      <c r="GM249" s="14"/>
      <c r="GN249" s="14"/>
      <c r="GO249" s="14"/>
      <c r="GP249" s="14"/>
      <c r="GQ249" s="14"/>
      <c r="GR249" s="14"/>
      <c r="GS249" s="14"/>
      <c r="GT249" s="14"/>
      <c r="GU249" s="14"/>
      <c r="GV249" s="14"/>
      <c r="GW249" s="14"/>
      <c r="GX249" s="14"/>
      <c r="GY249" s="14"/>
      <c r="GZ249" s="14"/>
      <c r="HA249" s="14"/>
      <c r="HB249" s="14"/>
      <c r="HC249" s="14"/>
      <c r="HD249" s="14"/>
      <c r="HE249" s="14"/>
      <c r="HF249" s="14"/>
      <c r="HG249" s="14"/>
      <c r="HH249" s="14"/>
      <c r="HI249" s="14"/>
      <c r="HJ249" s="14"/>
      <c r="HK249" s="14"/>
      <c r="HL249" s="14"/>
      <c r="HM249" s="14"/>
      <c r="HN249" s="14"/>
      <c r="HO249" s="14"/>
      <c r="HP249" s="14"/>
      <c r="HQ249" s="14"/>
      <c r="HR249" s="14"/>
      <c r="HS249" s="14"/>
      <c r="HT249" s="14"/>
      <c r="HU249" s="14"/>
      <c r="HV249" s="14"/>
      <c r="HW249" s="14"/>
      <c r="HX249" s="14"/>
      <c r="HY249" s="14"/>
      <c r="HZ249" s="14"/>
      <c r="IA249" s="14"/>
      <c r="IB249" s="14"/>
      <c r="IC249" s="14"/>
      <c r="ID249" s="14"/>
      <c r="IE249" s="14"/>
      <c r="IF249" s="14"/>
      <c r="IG249" s="14"/>
      <c r="IH249" s="14"/>
      <c r="II249" s="14"/>
      <c r="IJ249" s="14"/>
      <c r="IK249" s="14"/>
      <c r="IL249" s="14"/>
      <c r="IM249" s="14"/>
      <c r="IN249" s="14"/>
      <c r="IO249" s="14"/>
      <c r="IP249" s="14"/>
      <c r="IQ249" s="14"/>
      <c r="IR249" s="14"/>
      <c r="IS249" s="14"/>
      <c r="IT249" s="14"/>
      <c r="IU249" s="14"/>
      <c r="IV249" s="14"/>
    </row>
    <row r="250" spans="1:256" s="32" customFormat="1" ht="12.75" customHeight="1">
      <c r="A250" s="27">
        <v>6</v>
      </c>
      <c r="B250" s="9" t="s">
        <v>304</v>
      </c>
      <c r="C250" s="10">
        <v>2</v>
      </c>
      <c r="D250" s="9" t="s">
        <v>430</v>
      </c>
      <c r="E250" s="10">
        <v>6</v>
      </c>
      <c r="F250" s="11" t="s">
        <v>438</v>
      </c>
      <c r="G250" s="27">
        <v>7</v>
      </c>
      <c r="H250" s="11" t="s">
        <v>439</v>
      </c>
      <c r="I250" s="12">
        <v>16</v>
      </c>
      <c r="J250" s="9" t="s">
        <v>440</v>
      </c>
      <c r="K250" s="10" t="s">
        <v>454</v>
      </c>
      <c r="L250" s="9" t="s">
        <v>455</v>
      </c>
      <c r="M250" s="10" t="s">
        <v>305</v>
      </c>
      <c r="N250" s="28" t="s">
        <v>306</v>
      </c>
      <c r="O250" s="13">
        <f t="shared" si="9"/>
        <v>285393825</v>
      </c>
      <c r="P250" s="13">
        <f t="shared" si="10"/>
        <v>285393825</v>
      </c>
      <c r="Q250" s="13">
        <v>9793825</v>
      </c>
      <c r="R250" s="13"/>
      <c r="S250" s="13">
        <v>275600000</v>
      </c>
      <c r="T250" s="13"/>
      <c r="U250" s="13">
        <f t="shared" si="11"/>
        <v>0</v>
      </c>
      <c r="V250" s="13"/>
      <c r="W250" s="13"/>
      <c r="X250" s="13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4"/>
      <c r="BJ250" s="14"/>
      <c r="BK250" s="14"/>
      <c r="BL250" s="14"/>
      <c r="BM250" s="14"/>
      <c r="BN250" s="14"/>
      <c r="BO250" s="14"/>
      <c r="BP250" s="14"/>
      <c r="BQ250" s="14"/>
      <c r="BR250" s="14"/>
      <c r="BS250" s="14"/>
      <c r="BT250" s="14"/>
      <c r="BU250" s="14"/>
      <c r="BV250" s="14"/>
      <c r="BW250" s="14"/>
      <c r="BX250" s="14"/>
      <c r="BY250" s="14"/>
      <c r="BZ250" s="14"/>
      <c r="CA250" s="14"/>
      <c r="CB250" s="14"/>
      <c r="CC250" s="14"/>
      <c r="CD250" s="14"/>
      <c r="CE250" s="14"/>
      <c r="CF250" s="14"/>
      <c r="CG250" s="14"/>
      <c r="CH250" s="14"/>
      <c r="CI250" s="14"/>
      <c r="CJ250" s="14"/>
      <c r="CK250" s="14"/>
      <c r="CL250" s="14"/>
      <c r="CM250" s="14"/>
      <c r="CN250" s="14"/>
      <c r="CO250" s="14"/>
      <c r="CP250" s="14"/>
      <c r="CQ250" s="14"/>
      <c r="CR250" s="14"/>
      <c r="CS250" s="14"/>
      <c r="CT250" s="14"/>
      <c r="CU250" s="14"/>
      <c r="CV250" s="14"/>
      <c r="CW250" s="14"/>
      <c r="CX250" s="14"/>
      <c r="CY250" s="14"/>
      <c r="CZ250" s="14"/>
      <c r="DA250" s="14"/>
      <c r="DB250" s="14"/>
      <c r="DC250" s="14"/>
      <c r="DD250" s="14"/>
      <c r="DE250" s="14"/>
      <c r="DF250" s="14"/>
      <c r="DG250" s="14"/>
      <c r="DH250" s="14"/>
      <c r="DI250" s="14"/>
      <c r="DJ250" s="14"/>
      <c r="DK250" s="14"/>
      <c r="DL250" s="14"/>
      <c r="DM250" s="14"/>
      <c r="DN250" s="14"/>
      <c r="DO250" s="14"/>
      <c r="DP250" s="14"/>
      <c r="DQ250" s="14"/>
      <c r="DR250" s="14"/>
      <c r="DS250" s="14"/>
      <c r="DT250" s="14"/>
      <c r="DU250" s="14"/>
      <c r="DV250" s="14"/>
      <c r="DW250" s="14"/>
      <c r="DX250" s="14"/>
      <c r="DY250" s="14"/>
      <c r="DZ250" s="14"/>
      <c r="EA250" s="14"/>
      <c r="EB250" s="14"/>
      <c r="EC250" s="14"/>
      <c r="ED250" s="14"/>
      <c r="EE250" s="14"/>
      <c r="EF250" s="14"/>
      <c r="EG250" s="14"/>
      <c r="EH250" s="14"/>
      <c r="EI250" s="14"/>
      <c r="EJ250" s="14"/>
      <c r="EK250" s="14"/>
      <c r="EL250" s="14"/>
      <c r="EM250" s="14"/>
      <c r="EN250" s="14"/>
      <c r="EO250" s="14"/>
      <c r="EP250" s="14"/>
      <c r="EQ250" s="14"/>
      <c r="ER250" s="14"/>
      <c r="ES250" s="14"/>
      <c r="ET250" s="14"/>
      <c r="EU250" s="14"/>
      <c r="EV250" s="14"/>
      <c r="EW250" s="14"/>
      <c r="EX250" s="14"/>
      <c r="EY250" s="14"/>
      <c r="EZ250" s="14"/>
      <c r="FA250" s="14"/>
      <c r="FB250" s="14"/>
      <c r="FC250" s="14"/>
      <c r="FD250" s="14"/>
      <c r="FE250" s="14"/>
      <c r="FF250" s="14"/>
      <c r="FG250" s="14"/>
      <c r="FH250" s="14"/>
      <c r="FI250" s="14"/>
      <c r="FJ250" s="14"/>
      <c r="FK250" s="14"/>
      <c r="FL250" s="14"/>
      <c r="FM250" s="14"/>
      <c r="FN250" s="14"/>
      <c r="FO250" s="14"/>
      <c r="FP250" s="14"/>
      <c r="FQ250" s="14"/>
      <c r="FR250" s="14"/>
      <c r="FS250" s="14"/>
      <c r="FT250" s="14"/>
      <c r="FU250" s="14"/>
      <c r="FV250" s="14"/>
      <c r="FW250" s="14"/>
      <c r="FX250" s="14"/>
      <c r="FY250" s="14"/>
      <c r="FZ250" s="14"/>
      <c r="GA250" s="14"/>
      <c r="GB250" s="14"/>
      <c r="GC250" s="14"/>
      <c r="GD250" s="14"/>
      <c r="GE250" s="14"/>
      <c r="GF250" s="14"/>
      <c r="GG250" s="14"/>
      <c r="GH250" s="14"/>
      <c r="GI250" s="14"/>
      <c r="GJ250" s="14"/>
      <c r="GK250" s="14"/>
      <c r="GL250" s="14"/>
      <c r="GM250" s="14"/>
      <c r="GN250" s="14"/>
      <c r="GO250" s="14"/>
      <c r="GP250" s="14"/>
      <c r="GQ250" s="14"/>
      <c r="GR250" s="14"/>
      <c r="GS250" s="14"/>
      <c r="GT250" s="14"/>
      <c r="GU250" s="14"/>
      <c r="GV250" s="14"/>
      <c r="GW250" s="14"/>
      <c r="GX250" s="14"/>
      <c r="GY250" s="14"/>
      <c r="GZ250" s="14"/>
      <c r="HA250" s="14"/>
      <c r="HB250" s="14"/>
      <c r="HC250" s="14"/>
      <c r="HD250" s="14"/>
      <c r="HE250" s="14"/>
      <c r="HF250" s="14"/>
      <c r="HG250" s="14"/>
      <c r="HH250" s="14"/>
      <c r="HI250" s="14"/>
      <c r="HJ250" s="14"/>
      <c r="HK250" s="14"/>
      <c r="HL250" s="14"/>
      <c r="HM250" s="14"/>
      <c r="HN250" s="14"/>
      <c r="HO250" s="14"/>
      <c r="HP250" s="14"/>
      <c r="HQ250" s="14"/>
      <c r="HR250" s="14"/>
      <c r="HS250" s="14"/>
      <c r="HT250" s="14"/>
      <c r="HU250" s="14"/>
      <c r="HV250" s="14"/>
      <c r="HW250" s="14"/>
      <c r="HX250" s="14"/>
      <c r="HY250" s="14"/>
      <c r="HZ250" s="14"/>
      <c r="IA250" s="14"/>
      <c r="IB250" s="14"/>
      <c r="IC250" s="14"/>
      <c r="ID250" s="14"/>
      <c r="IE250" s="14"/>
      <c r="IF250" s="14"/>
      <c r="IG250" s="14"/>
      <c r="IH250" s="14"/>
      <c r="II250" s="14"/>
      <c r="IJ250" s="14"/>
      <c r="IK250" s="14"/>
      <c r="IL250" s="14"/>
      <c r="IM250" s="14"/>
      <c r="IN250" s="14"/>
      <c r="IO250" s="14"/>
      <c r="IP250" s="14"/>
      <c r="IQ250" s="14"/>
      <c r="IR250" s="14"/>
      <c r="IS250" s="14"/>
      <c r="IT250" s="14"/>
      <c r="IU250" s="14"/>
      <c r="IV250" s="14"/>
    </row>
    <row r="251" spans="1:256" s="32" customFormat="1" ht="12.75" customHeight="1">
      <c r="A251" s="27">
        <v>6</v>
      </c>
      <c r="B251" s="9" t="s">
        <v>304</v>
      </c>
      <c r="C251" s="10">
        <v>2</v>
      </c>
      <c r="D251" s="9" t="s">
        <v>430</v>
      </c>
      <c r="E251" s="10">
        <v>6</v>
      </c>
      <c r="F251" s="11" t="s">
        <v>438</v>
      </c>
      <c r="G251" s="27">
        <v>7</v>
      </c>
      <c r="H251" s="11" t="s">
        <v>439</v>
      </c>
      <c r="I251" s="12">
        <v>16</v>
      </c>
      <c r="J251" s="9" t="s">
        <v>440</v>
      </c>
      <c r="K251" s="10" t="s">
        <v>456</v>
      </c>
      <c r="L251" s="9" t="s">
        <v>457</v>
      </c>
      <c r="M251" s="10" t="s">
        <v>305</v>
      </c>
      <c r="N251" s="28" t="s">
        <v>306</v>
      </c>
      <c r="O251" s="13">
        <f t="shared" si="9"/>
        <v>283884639</v>
      </c>
      <c r="P251" s="13">
        <f t="shared" si="10"/>
        <v>283884639</v>
      </c>
      <c r="Q251" s="13">
        <v>3884639</v>
      </c>
      <c r="R251" s="13"/>
      <c r="S251" s="13">
        <v>280000000</v>
      </c>
      <c r="T251" s="13"/>
      <c r="U251" s="13">
        <f t="shared" si="11"/>
        <v>0</v>
      </c>
      <c r="V251" s="13"/>
      <c r="W251" s="13"/>
      <c r="X251" s="13"/>
      <c r="Y251" s="14"/>
      <c r="Z251" s="14"/>
      <c r="AA251" s="14"/>
      <c r="AB251" s="14"/>
      <c r="AC251" s="14"/>
      <c r="AD251" s="14"/>
      <c r="AE251" s="14"/>
      <c r="AF251" s="14"/>
      <c r="AG251" s="14"/>
      <c r="AH251" s="1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  <c r="AZ251" s="14"/>
      <c r="BA251" s="14"/>
      <c r="BB251" s="14"/>
      <c r="BC251" s="14"/>
      <c r="BD251" s="14"/>
      <c r="BE251" s="14"/>
      <c r="BF251" s="14"/>
      <c r="BG251" s="14"/>
      <c r="BH251" s="14"/>
      <c r="BI251" s="14"/>
      <c r="BJ251" s="14"/>
      <c r="BK251" s="14"/>
      <c r="BL251" s="14"/>
      <c r="BM251" s="14"/>
      <c r="BN251" s="14"/>
      <c r="BO251" s="14"/>
      <c r="BP251" s="14"/>
      <c r="BQ251" s="14"/>
      <c r="BR251" s="14"/>
      <c r="BS251" s="14"/>
      <c r="BT251" s="14"/>
      <c r="BU251" s="14"/>
      <c r="BV251" s="14"/>
      <c r="BW251" s="14"/>
      <c r="BX251" s="14"/>
      <c r="BY251" s="14"/>
      <c r="BZ251" s="14"/>
      <c r="CA251" s="14"/>
      <c r="CB251" s="14"/>
      <c r="CC251" s="14"/>
      <c r="CD251" s="14"/>
      <c r="CE251" s="14"/>
      <c r="CF251" s="14"/>
      <c r="CG251" s="14"/>
      <c r="CH251" s="14"/>
      <c r="CI251" s="14"/>
      <c r="CJ251" s="14"/>
      <c r="CK251" s="14"/>
      <c r="CL251" s="14"/>
      <c r="CM251" s="14"/>
      <c r="CN251" s="14"/>
      <c r="CO251" s="14"/>
      <c r="CP251" s="14"/>
      <c r="CQ251" s="14"/>
      <c r="CR251" s="14"/>
      <c r="CS251" s="14"/>
      <c r="CT251" s="14"/>
      <c r="CU251" s="14"/>
      <c r="CV251" s="14"/>
      <c r="CW251" s="14"/>
      <c r="CX251" s="14"/>
      <c r="CY251" s="14"/>
      <c r="CZ251" s="14"/>
      <c r="DA251" s="14"/>
      <c r="DB251" s="14"/>
      <c r="DC251" s="14"/>
      <c r="DD251" s="14"/>
      <c r="DE251" s="14"/>
      <c r="DF251" s="14"/>
      <c r="DG251" s="14"/>
      <c r="DH251" s="14"/>
      <c r="DI251" s="14"/>
      <c r="DJ251" s="14"/>
      <c r="DK251" s="14"/>
      <c r="DL251" s="14"/>
      <c r="DM251" s="14"/>
      <c r="DN251" s="14"/>
      <c r="DO251" s="14"/>
      <c r="DP251" s="14"/>
      <c r="DQ251" s="14"/>
      <c r="DR251" s="14"/>
      <c r="DS251" s="14"/>
      <c r="DT251" s="14"/>
      <c r="DU251" s="14"/>
      <c r="DV251" s="14"/>
      <c r="DW251" s="14"/>
      <c r="DX251" s="14"/>
      <c r="DY251" s="14"/>
      <c r="DZ251" s="14"/>
      <c r="EA251" s="14"/>
      <c r="EB251" s="14"/>
      <c r="EC251" s="14"/>
      <c r="ED251" s="14"/>
      <c r="EE251" s="14"/>
      <c r="EF251" s="14"/>
      <c r="EG251" s="14"/>
      <c r="EH251" s="14"/>
      <c r="EI251" s="14"/>
      <c r="EJ251" s="14"/>
      <c r="EK251" s="14"/>
      <c r="EL251" s="14"/>
      <c r="EM251" s="14"/>
      <c r="EN251" s="14"/>
      <c r="EO251" s="14"/>
      <c r="EP251" s="14"/>
      <c r="EQ251" s="14"/>
      <c r="ER251" s="14"/>
      <c r="ES251" s="14"/>
      <c r="ET251" s="14"/>
      <c r="EU251" s="14"/>
      <c r="EV251" s="14"/>
      <c r="EW251" s="14"/>
      <c r="EX251" s="14"/>
      <c r="EY251" s="14"/>
      <c r="EZ251" s="14"/>
      <c r="FA251" s="14"/>
      <c r="FB251" s="14"/>
      <c r="FC251" s="14"/>
      <c r="FD251" s="14"/>
      <c r="FE251" s="14"/>
      <c r="FF251" s="14"/>
      <c r="FG251" s="14"/>
      <c r="FH251" s="14"/>
      <c r="FI251" s="14"/>
      <c r="FJ251" s="14"/>
      <c r="FK251" s="14"/>
      <c r="FL251" s="14"/>
      <c r="FM251" s="14"/>
      <c r="FN251" s="14"/>
      <c r="FO251" s="14"/>
      <c r="FP251" s="14"/>
      <c r="FQ251" s="14"/>
      <c r="FR251" s="14"/>
      <c r="FS251" s="14"/>
      <c r="FT251" s="14"/>
      <c r="FU251" s="14"/>
      <c r="FV251" s="14"/>
      <c r="FW251" s="14"/>
      <c r="FX251" s="14"/>
      <c r="FY251" s="14"/>
      <c r="FZ251" s="14"/>
      <c r="GA251" s="14"/>
      <c r="GB251" s="14"/>
      <c r="GC251" s="14"/>
      <c r="GD251" s="14"/>
      <c r="GE251" s="14"/>
      <c r="GF251" s="14"/>
      <c r="GG251" s="14"/>
      <c r="GH251" s="14"/>
      <c r="GI251" s="14"/>
      <c r="GJ251" s="14"/>
      <c r="GK251" s="14"/>
      <c r="GL251" s="14"/>
      <c r="GM251" s="14"/>
      <c r="GN251" s="14"/>
      <c r="GO251" s="14"/>
      <c r="GP251" s="14"/>
      <c r="GQ251" s="14"/>
      <c r="GR251" s="14"/>
      <c r="GS251" s="14"/>
      <c r="GT251" s="14"/>
      <c r="GU251" s="14"/>
      <c r="GV251" s="14"/>
      <c r="GW251" s="14"/>
      <c r="GX251" s="14"/>
      <c r="GY251" s="14"/>
      <c r="GZ251" s="14"/>
      <c r="HA251" s="14"/>
      <c r="HB251" s="14"/>
      <c r="HC251" s="14"/>
      <c r="HD251" s="14"/>
      <c r="HE251" s="14"/>
      <c r="HF251" s="14"/>
      <c r="HG251" s="14"/>
      <c r="HH251" s="14"/>
      <c r="HI251" s="14"/>
      <c r="HJ251" s="14"/>
      <c r="HK251" s="14"/>
      <c r="HL251" s="14"/>
      <c r="HM251" s="14"/>
      <c r="HN251" s="14"/>
      <c r="HO251" s="14"/>
      <c r="HP251" s="14"/>
      <c r="HQ251" s="14"/>
      <c r="HR251" s="14"/>
      <c r="HS251" s="14"/>
      <c r="HT251" s="14"/>
      <c r="HU251" s="14"/>
      <c r="HV251" s="14"/>
      <c r="HW251" s="14"/>
      <c r="HX251" s="14"/>
      <c r="HY251" s="14"/>
      <c r="HZ251" s="14"/>
      <c r="IA251" s="14"/>
      <c r="IB251" s="14"/>
      <c r="IC251" s="14"/>
      <c r="ID251" s="14"/>
      <c r="IE251" s="14"/>
      <c r="IF251" s="14"/>
      <c r="IG251" s="14"/>
      <c r="IH251" s="14"/>
      <c r="II251" s="14"/>
      <c r="IJ251" s="14"/>
      <c r="IK251" s="14"/>
      <c r="IL251" s="14"/>
      <c r="IM251" s="14"/>
      <c r="IN251" s="14"/>
      <c r="IO251" s="14"/>
      <c r="IP251" s="14"/>
      <c r="IQ251" s="14"/>
      <c r="IR251" s="14"/>
      <c r="IS251" s="14"/>
      <c r="IT251" s="14"/>
      <c r="IU251" s="14"/>
      <c r="IV251" s="14"/>
    </row>
    <row r="252" spans="1:256" s="14" customFormat="1" ht="12.75" customHeight="1">
      <c r="A252" s="27">
        <v>6</v>
      </c>
      <c r="B252" s="9" t="s">
        <v>304</v>
      </c>
      <c r="C252" s="10">
        <v>2</v>
      </c>
      <c r="D252" s="9" t="s">
        <v>430</v>
      </c>
      <c r="E252" s="10">
        <v>6</v>
      </c>
      <c r="F252" s="11" t="s">
        <v>438</v>
      </c>
      <c r="G252" s="27">
        <v>7</v>
      </c>
      <c r="H252" s="11" t="s">
        <v>439</v>
      </c>
      <c r="I252" s="12">
        <v>16</v>
      </c>
      <c r="J252" s="9" t="s">
        <v>440</v>
      </c>
      <c r="K252" s="10" t="s">
        <v>458</v>
      </c>
      <c r="L252" s="9" t="s">
        <v>459</v>
      </c>
      <c r="M252" s="10" t="s">
        <v>305</v>
      </c>
      <c r="N252" s="28" t="s">
        <v>306</v>
      </c>
      <c r="O252" s="13">
        <f t="shared" si="9"/>
        <v>42146943</v>
      </c>
      <c r="P252" s="13">
        <f t="shared" si="10"/>
        <v>42146943</v>
      </c>
      <c r="Q252" s="13">
        <v>746943</v>
      </c>
      <c r="R252" s="13"/>
      <c r="S252" s="13">
        <v>41400000</v>
      </c>
      <c r="T252" s="13"/>
      <c r="U252" s="13">
        <f t="shared" si="11"/>
        <v>0</v>
      </c>
      <c r="V252" s="13"/>
      <c r="W252" s="13"/>
      <c r="X252" s="13"/>
    </row>
    <row r="253" spans="1:256" s="14" customFormat="1" ht="12.75" customHeight="1">
      <c r="A253" s="27">
        <v>6</v>
      </c>
      <c r="B253" s="9" t="s">
        <v>304</v>
      </c>
      <c r="C253" s="10">
        <v>2</v>
      </c>
      <c r="D253" s="9" t="s">
        <v>430</v>
      </c>
      <c r="E253" s="10">
        <v>6</v>
      </c>
      <c r="F253" s="11" t="s">
        <v>438</v>
      </c>
      <c r="G253" s="27">
        <v>7</v>
      </c>
      <c r="H253" s="11" t="s">
        <v>439</v>
      </c>
      <c r="I253" s="12">
        <v>16</v>
      </c>
      <c r="J253" s="9" t="s">
        <v>440</v>
      </c>
      <c r="K253" s="10" t="s">
        <v>460</v>
      </c>
      <c r="L253" s="9" t="s">
        <v>461</v>
      </c>
      <c r="M253" s="10" t="s">
        <v>305</v>
      </c>
      <c r="N253" s="28" t="s">
        <v>306</v>
      </c>
      <c r="O253" s="13">
        <f t="shared" si="9"/>
        <v>53787320</v>
      </c>
      <c r="P253" s="13">
        <f t="shared" si="10"/>
        <v>53787320</v>
      </c>
      <c r="Q253" s="13">
        <v>787320</v>
      </c>
      <c r="R253" s="13"/>
      <c r="S253" s="13">
        <v>53000000</v>
      </c>
      <c r="T253" s="13"/>
      <c r="U253" s="13">
        <f t="shared" si="11"/>
        <v>0</v>
      </c>
      <c r="V253" s="13"/>
      <c r="W253" s="13"/>
      <c r="X253" s="13"/>
    </row>
    <row r="254" spans="1:256" s="14" customFormat="1" ht="12.75" customHeight="1">
      <c r="A254" s="27">
        <v>6</v>
      </c>
      <c r="B254" s="9" t="s">
        <v>304</v>
      </c>
      <c r="C254" s="10">
        <v>2</v>
      </c>
      <c r="D254" s="9" t="s">
        <v>430</v>
      </c>
      <c r="E254" s="10">
        <v>6</v>
      </c>
      <c r="F254" s="11" t="s">
        <v>438</v>
      </c>
      <c r="G254" s="27">
        <v>7</v>
      </c>
      <c r="H254" s="11" t="s">
        <v>439</v>
      </c>
      <c r="I254" s="12">
        <v>16</v>
      </c>
      <c r="J254" s="9" t="s">
        <v>440</v>
      </c>
      <c r="K254" s="10" t="s">
        <v>462</v>
      </c>
      <c r="L254" s="9" t="s">
        <v>463</v>
      </c>
      <c r="M254" s="10" t="s">
        <v>305</v>
      </c>
      <c r="N254" s="28" t="s">
        <v>306</v>
      </c>
      <c r="O254" s="13">
        <f t="shared" si="9"/>
        <v>201810898</v>
      </c>
      <c r="P254" s="13">
        <f t="shared" si="10"/>
        <v>201810898</v>
      </c>
      <c r="Q254" s="13">
        <v>3710898</v>
      </c>
      <c r="R254" s="13"/>
      <c r="S254" s="13">
        <v>198100000</v>
      </c>
      <c r="T254" s="13"/>
      <c r="U254" s="13">
        <f t="shared" si="11"/>
        <v>0</v>
      </c>
      <c r="V254" s="13"/>
      <c r="W254" s="13"/>
      <c r="X254" s="13"/>
    </row>
    <row r="255" spans="1:256" s="14" customFormat="1" ht="12.75" customHeight="1">
      <c r="A255" s="27">
        <v>6</v>
      </c>
      <c r="B255" s="9" t="s">
        <v>304</v>
      </c>
      <c r="C255" s="10">
        <v>2</v>
      </c>
      <c r="D255" s="9" t="s">
        <v>430</v>
      </c>
      <c r="E255" s="10">
        <v>6</v>
      </c>
      <c r="F255" s="11" t="s">
        <v>438</v>
      </c>
      <c r="G255" s="27">
        <v>7</v>
      </c>
      <c r="H255" s="11" t="s">
        <v>439</v>
      </c>
      <c r="I255" s="12">
        <v>16</v>
      </c>
      <c r="J255" s="9" t="s">
        <v>440</v>
      </c>
      <c r="K255" s="10" t="s">
        <v>464</v>
      </c>
      <c r="L255" s="9" t="s">
        <v>465</v>
      </c>
      <c r="M255" s="10" t="s">
        <v>305</v>
      </c>
      <c r="N255" s="28" t="s">
        <v>306</v>
      </c>
      <c r="O255" s="13">
        <f t="shared" si="9"/>
        <v>171209978</v>
      </c>
      <c r="P255" s="13">
        <f t="shared" si="10"/>
        <v>171209978</v>
      </c>
      <c r="Q255" s="13">
        <v>1609978</v>
      </c>
      <c r="R255" s="13"/>
      <c r="S255" s="13">
        <v>169600000</v>
      </c>
      <c r="T255" s="13"/>
      <c r="U255" s="13">
        <f t="shared" si="11"/>
        <v>0</v>
      </c>
      <c r="V255" s="13"/>
      <c r="W255" s="13"/>
      <c r="X255" s="13"/>
    </row>
    <row r="256" spans="1:256" s="14" customFormat="1" ht="12.75" customHeight="1">
      <c r="A256" s="27">
        <v>6</v>
      </c>
      <c r="B256" s="9" t="s">
        <v>304</v>
      </c>
      <c r="C256" s="10">
        <v>2</v>
      </c>
      <c r="D256" s="9" t="s">
        <v>430</v>
      </c>
      <c r="E256" s="10">
        <v>6</v>
      </c>
      <c r="F256" s="11" t="s">
        <v>438</v>
      </c>
      <c r="G256" s="27">
        <v>7</v>
      </c>
      <c r="H256" s="11" t="s">
        <v>439</v>
      </c>
      <c r="I256" s="12">
        <v>16</v>
      </c>
      <c r="J256" s="9" t="s">
        <v>440</v>
      </c>
      <c r="K256" s="10" t="s">
        <v>466</v>
      </c>
      <c r="L256" s="9" t="s">
        <v>467</v>
      </c>
      <c r="M256" s="10" t="s">
        <v>305</v>
      </c>
      <c r="N256" s="28" t="s">
        <v>306</v>
      </c>
      <c r="O256" s="13">
        <f t="shared" si="9"/>
        <v>80000000</v>
      </c>
      <c r="P256" s="13">
        <f t="shared" si="10"/>
        <v>80000000</v>
      </c>
      <c r="Q256" s="13"/>
      <c r="R256" s="13"/>
      <c r="S256" s="13">
        <v>80000000</v>
      </c>
      <c r="T256" s="13"/>
      <c r="U256" s="13">
        <f t="shared" si="11"/>
        <v>0</v>
      </c>
      <c r="V256" s="13"/>
      <c r="W256" s="13"/>
      <c r="X256" s="13"/>
    </row>
    <row r="257" spans="1:24" s="14" customFormat="1" ht="12.75" customHeight="1">
      <c r="A257" s="27">
        <v>6</v>
      </c>
      <c r="B257" s="9" t="s">
        <v>304</v>
      </c>
      <c r="C257" s="10">
        <v>2</v>
      </c>
      <c r="D257" s="9" t="s">
        <v>430</v>
      </c>
      <c r="E257" s="10">
        <v>6</v>
      </c>
      <c r="F257" s="11" t="s">
        <v>438</v>
      </c>
      <c r="G257" s="27">
        <v>7</v>
      </c>
      <c r="H257" s="11" t="s">
        <v>439</v>
      </c>
      <c r="I257" s="12">
        <v>16</v>
      </c>
      <c r="J257" s="9" t="s">
        <v>440</v>
      </c>
      <c r="K257" s="10" t="s">
        <v>211</v>
      </c>
      <c r="L257" s="9" t="s">
        <v>468</v>
      </c>
      <c r="M257" s="10" t="s">
        <v>305</v>
      </c>
      <c r="N257" s="28" t="s">
        <v>306</v>
      </c>
      <c r="O257" s="13">
        <f t="shared" si="9"/>
        <v>23000000</v>
      </c>
      <c r="P257" s="13">
        <f t="shared" si="10"/>
        <v>23000000</v>
      </c>
      <c r="Q257" s="13"/>
      <c r="R257" s="13"/>
      <c r="S257" s="13">
        <v>23000000</v>
      </c>
      <c r="T257" s="13"/>
      <c r="U257" s="13">
        <f t="shared" si="11"/>
        <v>0</v>
      </c>
      <c r="V257" s="13"/>
      <c r="W257" s="13"/>
      <c r="X257" s="13"/>
    </row>
    <row r="258" spans="1:24" s="14" customFormat="1" ht="12.75" customHeight="1">
      <c r="A258" s="27">
        <v>6</v>
      </c>
      <c r="B258" s="9" t="s">
        <v>304</v>
      </c>
      <c r="C258" s="10">
        <v>2</v>
      </c>
      <c r="D258" s="9" t="s">
        <v>430</v>
      </c>
      <c r="E258" s="10">
        <v>6</v>
      </c>
      <c r="F258" s="11" t="s">
        <v>438</v>
      </c>
      <c r="G258" s="27">
        <v>7</v>
      </c>
      <c r="H258" s="11" t="s">
        <v>439</v>
      </c>
      <c r="I258" s="12">
        <v>16</v>
      </c>
      <c r="J258" s="9" t="s">
        <v>440</v>
      </c>
      <c r="K258" s="10" t="s">
        <v>90</v>
      </c>
      <c r="L258" s="9" t="s">
        <v>469</v>
      </c>
      <c r="M258" s="10" t="s">
        <v>305</v>
      </c>
      <c r="N258" s="28" t="s">
        <v>306</v>
      </c>
      <c r="O258" s="13">
        <f t="shared" si="9"/>
        <v>4000000</v>
      </c>
      <c r="P258" s="13">
        <f t="shared" si="10"/>
        <v>4000000</v>
      </c>
      <c r="Q258" s="13"/>
      <c r="R258" s="13"/>
      <c r="S258" s="13">
        <v>4000000</v>
      </c>
      <c r="T258" s="13"/>
      <c r="U258" s="13">
        <f t="shared" si="11"/>
        <v>0</v>
      </c>
      <c r="V258" s="13"/>
      <c r="W258" s="13"/>
      <c r="X258" s="13"/>
    </row>
    <row r="259" spans="1:24" s="14" customFormat="1" ht="12.75" customHeight="1">
      <c r="A259" s="27">
        <v>6</v>
      </c>
      <c r="B259" s="9" t="s">
        <v>304</v>
      </c>
      <c r="C259" s="10">
        <v>2</v>
      </c>
      <c r="D259" s="9" t="s">
        <v>430</v>
      </c>
      <c r="E259" s="10">
        <v>6</v>
      </c>
      <c r="F259" s="11" t="s">
        <v>438</v>
      </c>
      <c r="G259" s="27">
        <v>7</v>
      </c>
      <c r="H259" s="11" t="s">
        <v>439</v>
      </c>
      <c r="I259" s="12">
        <v>16</v>
      </c>
      <c r="J259" s="9" t="s">
        <v>440</v>
      </c>
      <c r="K259" s="10" t="s">
        <v>470</v>
      </c>
      <c r="L259" s="9" t="s">
        <v>471</v>
      </c>
      <c r="M259" s="10" t="s">
        <v>305</v>
      </c>
      <c r="N259" s="28" t="s">
        <v>306</v>
      </c>
      <c r="O259" s="13">
        <f t="shared" si="9"/>
        <v>20100000</v>
      </c>
      <c r="P259" s="13">
        <f t="shared" si="10"/>
        <v>20100000</v>
      </c>
      <c r="Q259" s="13"/>
      <c r="R259" s="13"/>
      <c r="S259" s="13">
        <v>20100000</v>
      </c>
      <c r="T259" s="13"/>
      <c r="U259" s="13">
        <f t="shared" si="11"/>
        <v>0</v>
      </c>
      <c r="V259" s="13"/>
      <c r="W259" s="13"/>
      <c r="X259" s="13"/>
    </row>
    <row r="260" spans="1:24" s="14" customFormat="1" ht="12.75" customHeight="1">
      <c r="A260" s="27">
        <v>6</v>
      </c>
      <c r="B260" s="9" t="s">
        <v>304</v>
      </c>
      <c r="C260" s="10">
        <v>2</v>
      </c>
      <c r="D260" s="9" t="s">
        <v>430</v>
      </c>
      <c r="E260" s="10">
        <v>6</v>
      </c>
      <c r="F260" s="11" t="s">
        <v>438</v>
      </c>
      <c r="G260" s="27">
        <v>7</v>
      </c>
      <c r="H260" s="11" t="s">
        <v>439</v>
      </c>
      <c r="I260" s="12">
        <v>16</v>
      </c>
      <c r="J260" s="9" t="s">
        <v>440</v>
      </c>
      <c r="K260" s="10" t="s">
        <v>472</v>
      </c>
      <c r="L260" s="9" t="s">
        <v>473</v>
      </c>
      <c r="M260" s="10" t="s">
        <v>305</v>
      </c>
      <c r="N260" s="28" t="s">
        <v>306</v>
      </c>
      <c r="O260" s="13">
        <f t="shared" si="9"/>
        <v>35000000</v>
      </c>
      <c r="P260" s="13">
        <f t="shared" si="10"/>
        <v>35000000</v>
      </c>
      <c r="Q260" s="13"/>
      <c r="R260" s="13"/>
      <c r="S260" s="13">
        <v>35000000</v>
      </c>
      <c r="T260" s="13"/>
      <c r="U260" s="13">
        <f t="shared" si="11"/>
        <v>0</v>
      </c>
      <c r="V260" s="13"/>
      <c r="W260" s="13"/>
      <c r="X260" s="13"/>
    </row>
    <row r="261" spans="1:24" s="14" customFormat="1" ht="12.75" customHeight="1">
      <c r="A261" s="27">
        <v>6</v>
      </c>
      <c r="B261" s="9" t="s">
        <v>304</v>
      </c>
      <c r="C261" s="10">
        <v>2</v>
      </c>
      <c r="D261" s="9" t="s">
        <v>430</v>
      </c>
      <c r="E261" s="10">
        <v>6</v>
      </c>
      <c r="F261" s="11" t="s">
        <v>438</v>
      </c>
      <c r="G261" s="27">
        <v>7</v>
      </c>
      <c r="H261" s="11" t="s">
        <v>439</v>
      </c>
      <c r="I261" s="12">
        <v>16</v>
      </c>
      <c r="J261" s="9" t="s">
        <v>440</v>
      </c>
      <c r="K261" s="10" t="s">
        <v>474</v>
      </c>
      <c r="L261" s="9" t="s">
        <v>475</v>
      </c>
      <c r="M261" s="10" t="s">
        <v>305</v>
      </c>
      <c r="N261" s="28" t="s">
        <v>306</v>
      </c>
      <c r="O261" s="13">
        <f t="shared" si="9"/>
        <v>18000000</v>
      </c>
      <c r="P261" s="13">
        <f t="shared" si="10"/>
        <v>18000000</v>
      </c>
      <c r="Q261" s="13"/>
      <c r="R261" s="13"/>
      <c r="S261" s="13">
        <v>18000000</v>
      </c>
      <c r="T261" s="13"/>
      <c r="U261" s="13">
        <f t="shared" si="11"/>
        <v>0</v>
      </c>
      <c r="V261" s="13"/>
      <c r="W261" s="13"/>
      <c r="X261" s="13"/>
    </row>
    <row r="262" spans="1:24" s="14" customFormat="1" ht="12.75" customHeight="1">
      <c r="A262" s="27">
        <v>6</v>
      </c>
      <c r="B262" s="9" t="s">
        <v>304</v>
      </c>
      <c r="C262" s="10">
        <v>2</v>
      </c>
      <c r="D262" s="9" t="s">
        <v>430</v>
      </c>
      <c r="E262" s="10">
        <v>7</v>
      </c>
      <c r="F262" s="11" t="s">
        <v>476</v>
      </c>
      <c r="G262" s="27">
        <v>1</v>
      </c>
      <c r="H262" s="11" t="s">
        <v>476</v>
      </c>
      <c r="I262" s="12">
        <v>17</v>
      </c>
      <c r="J262" s="9" t="s">
        <v>477</v>
      </c>
      <c r="K262" s="10" t="s">
        <v>478</v>
      </c>
      <c r="L262" s="9" t="s">
        <v>479</v>
      </c>
      <c r="M262" s="10" t="s">
        <v>480</v>
      </c>
      <c r="N262" s="28" t="s">
        <v>481</v>
      </c>
      <c r="O262" s="13">
        <f t="shared" si="9"/>
        <v>773700000</v>
      </c>
      <c r="P262" s="13">
        <f t="shared" si="10"/>
        <v>65000000</v>
      </c>
      <c r="Q262" s="13"/>
      <c r="R262" s="13">
        <v>65000000</v>
      </c>
      <c r="S262" s="13"/>
      <c r="T262" s="13"/>
      <c r="U262" s="13">
        <f t="shared" si="11"/>
        <v>708700000</v>
      </c>
      <c r="V262" s="13">
        <v>708700000</v>
      </c>
      <c r="W262" s="13"/>
      <c r="X262" s="13"/>
    </row>
    <row r="263" spans="1:24" s="14" customFormat="1" ht="12.75" customHeight="1">
      <c r="A263" s="27">
        <v>6</v>
      </c>
      <c r="B263" s="9" t="s">
        <v>304</v>
      </c>
      <c r="C263" s="10">
        <v>3</v>
      </c>
      <c r="D263" s="9" t="s">
        <v>482</v>
      </c>
      <c r="E263" s="10">
        <v>2</v>
      </c>
      <c r="F263" s="11" t="s">
        <v>483</v>
      </c>
      <c r="G263" s="27">
        <v>6</v>
      </c>
      <c r="H263" s="11" t="s">
        <v>484</v>
      </c>
      <c r="I263" s="12">
        <v>18</v>
      </c>
      <c r="J263" s="9" t="s">
        <v>485</v>
      </c>
      <c r="K263" s="10" t="s">
        <v>486</v>
      </c>
      <c r="L263" s="9" t="s">
        <v>487</v>
      </c>
      <c r="M263" s="10" t="s">
        <v>488</v>
      </c>
      <c r="N263" s="28" t="s">
        <v>489</v>
      </c>
      <c r="O263" s="13">
        <f t="shared" ref="O263:O326" si="12">P263+U263</f>
        <v>293615327</v>
      </c>
      <c r="P263" s="13">
        <f t="shared" ref="P263:P326" si="13">Q263+R263+S263+T263</f>
        <v>0</v>
      </c>
      <c r="Q263" s="13"/>
      <c r="R263" s="13"/>
      <c r="S263" s="13"/>
      <c r="T263" s="13"/>
      <c r="U263" s="13">
        <f t="shared" ref="U263:U326" si="14">V263+W263+X263</f>
        <v>293615327</v>
      </c>
      <c r="V263" s="13"/>
      <c r="W263" s="13"/>
      <c r="X263" s="13">
        <v>293615327</v>
      </c>
    </row>
    <row r="264" spans="1:24" s="14" customFormat="1" ht="12.75" customHeight="1">
      <c r="A264" s="27">
        <v>6</v>
      </c>
      <c r="B264" s="9" t="s">
        <v>304</v>
      </c>
      <c r="C264" s="10">
        <v>3</v>
      </c>
      <c r="D264" s="9" t="s">
        <v>482</v>
      </c>
      <c r="E264" s="10">
        <v>2</v>
      </c>
      <c r="F264" s="11" t="s">
        <v>483</v>
      </c>
      <c r="G264" s="27">
        <v>6</v>
      </c>
      <c r="H264" s="11" t="s">
        <v>484</v>
      </c>
      <c r="I264" s="12">
        <v>18</v>
      </c>
      <c r="J264" s="9" t="s">
        <v>485</v>
      </c>
      <c r="K264" s="10" t="s">
        <v>490</v>
      </c>
      <c r="L264" s="9" t="s">
        <v>491</v>
      </c>
      <c r="M264" s="10" t="s">
        <v>488</v>
      </c>
      <c r="N264" s="28" t="s">
        <v>489</v>
      </c>
      <c r="O264" s="13">
        <f t="shared" si="12"/>
        <v>62605515</v>
      </c>
      <c r="P264" s="13">
        <f t="shared" si="13"/>
        <v>0</v>
      </c>
      <c r="Q264" s="13"/>
      <c r="R264" s="13"/>
      <c r="S264" s="13"/>
      <c r="T264" s="13"/>
      <c r="U264" s="13">
        <f t="shared" si="14"/>
        <v>62605515</v>
      </c>
      <c r="V264" s="13"/>
      <c r="W264" s="13"/>
      <c r="X264" s="13">
        <v>62605515</v>
      </c>
    </row>
    <row r="265" spans="1:24" s="14" customFormat="1" ht="12.75" customHeight="1">
      <c r="A265" s="27">
        <v>6</v>
      </c>
      <c r="B265" s="9" t="s">
        <v>304</v>
      </c>
      <c r="C265" s="10">
        <v>3</v>
      </c>
      <c r="D265" s="9" t="s">
        <v>482</v>
      </c>
      <c r="E265" s="10">
        <v>2</v>
      </c>
      <c r="F265" s="11" t="s">
        <v>483</v>
      </c>
      <c r="G265" s="27">
        <v>6</v>
      </c>
      <c r="H265" s="11" t="s">
        <v>484</v>
      </c>
      <c r="I265" s="12">
        <v>18</v>
      </c>
      <c r="J265" s="9" t="s">
        <v>485</v>
      </c>
      <c r="K265" s="10" t="s">
        <v>492</v>
      </c>
      <c r="L265" s="9" t="s">
        <v>493</v>
      </c>
      <c r="M265" s="10" t="s">
        <v>494</v>
      </c>
      <c r="N265" s="28" t="s">
        <v>495</v>
      </c>
      <c r="O265" s="13">
        <f t="shared" si="12"/>
        <v>100000000</v>
      </c>
      <c r="P265" s="13">
        <f t="shared" si="13"/>
        <v>0</v>
      </c>
      <c r="Q265" s="13"/>
      <c r="R265" s="13"/>
      <c r="S265" s="13"/>
      <c r="T265" s="13"/>
      <c r="U265" s="13">
        <f t="shared" si="14"/>
        <v>100000000</v>
      </c>
      <c r="V265" s="13"/>
      <c r="W265" s="13"/>
      <c r="X265" s="13">
        <v>100000000</v>
      </c>
    </row>
    <row r="266" spans="1:24" s="14" customFormat="1" ht="12.75" customHeight="1">
      <c r="A266" s="27">
        <v>6</v>
      </c>
      <c r="B266" s="9" t="s">
        <v>304</v>
      </c>
      <c r="C266" s="10">
        <v>3</v>
      </c>
      <c r="D266" s="9" t="s">
        <v>482</v>
      </c>
      <c r="E266" s="10">
        <v>2</v>
      </c>
      <c r="F266" s="11" t="s">
        <v>483</v>
      </c>
      <c r="G266" s="27">
        <v>6</v>
      </c>
      <c r="H266" s="11" t="s">
        <v>484</v>
      </c>
      <c r="I266" s="12">
        <v>18</v>
      </c>
      <c r="J266" s="9" t="s">
        <v>485</v>
      </c>
      <c r="K266" s="10" t="s">
        <v>496</v>
      </c>
      <c r="L266" s="9" t="s">
        <v>497</v>
      </c>
      <c r="M266" s="10" t="s">
        <v>498</v>
      </c>
      <c r="N266" s="28" t="s">
        <v>499</v>
      </c>
      <c r="O266" s="13">
        <f t="shared" si="12"/>
        <v>321900000</v>
      </c>
      <c r="P266" s="13">
        <f t="shared" si="13"/>
        <v>0</v>
      </c>
      <c r="Q266" s="13"/>
      <c r="R266" s="13"/>
      <c r="S266" s="13"/>
      <c r="T266" s="13"/>
      <c r="U266" s="13">
        <f t="shared" si="14"/>
        <v>321900000</v>
      </c>
      <c r="V266" s="13"/>
      <c r="W266" s="13"/>
      <c r="X266" s="13">
        <v>321900000</v>
      </c>
    </row>
    <row r="267" spans="1:24" s="14" customFormat="1" ht="12.75" customHeight="1">
      <c r="A267" s="27">
        <v>6</v>
      </c>
      <c r="B267" s="9" t="s">
        <v>304</v>
      </c>
      <c r="C267" s="10">
        <v>3</v>
      </c>
      <c r="D267" s="9" t="s">
        <v>482</v>
      </c>
      <c r="E267" s="10">
        <v>2</v>
      </c>
      <c r="F267" s="11" t="s">
        <v>483</v>
      </c>
      <c r="G267" s="27">
        <v>6</v>
      </c>
      <c r="H267" s="11" t="s">
        <v>484</v>
      </c>
      <c r="I267" s="12">
        <v>18</v>
      </c>
      <c r="J267" s="9" t="s">
        <v>485</v>
      </c>
      <c r="K267" s="10" t="s">
        <v>500</v>
      </c>
      <c r="L267" s="9" t="s">
        <v>501</v>
      </c>
      <c r="M267" s="10" t="s">
        <v>488</v>
      </c>
      <c r="N267" s="28" t="s">
        <v>489</v>
      </c>
      <c r="O267" s="13">
        <f t="shared" si="12"/>
        <v>126612336</v>
      </c>
      <c r="P267" s="13">
        <f t="shared" si="13"/>
        <v>0</v>
      </c>
      <c r="Q267" s="13"/>
      <c r="R267" s="13"/>
      <c r="S267" s="13"/>
      <c r="T267" s="13"/>
      <c r="U267" s="13">
        <f t="shared" si="14"/>
        <v>126612336</v>
      </c>
      <c r="V267" s="13"/>
      <c r="W267" s="13"/>
      <c r="X267" s="13">
        <v>126612336</v>
      </c>
    </row>
    <row r="268" spans="1:24" s="14" customFormat="1" ht="12.75" customHeight="1">
      <c r="A268" s="27">
        <v>6</v>
      </c>
      <c r="B268" s="9" t="s">
        <v>304</v>
      </c>
      <c r="C268" s="10">
        <v>3</v>
      </c>
      <c r="D268" s="9" t="s">
        <v>482</v>
      </c>
      <c r="E268" s="10">
        <v>2</v>
      </c>
      <c r="F268" s="11" t="s">
        <v>483</v>
      </c>
      <c r="G268" s="27">
        <v>6</v>
      </c>
      <c r="H268" s="11" t="s">
        <v>484</v>
      </c>
      <c r="I268" s="12">
        <v>18</v>
      </c>
      <c r="J268" s="9" t="s">
        <v>485</v>
      </c>
      <c r="K268" s="10" t="s">
        <v>502</v>
      </c>
      <c r="L268" s="9" t="s">
        <v>503</v>
      </c>
      <c r="M268" s="10" t="s">
        <v>488</v>
      </c>
      <c r="N268" s="28" t="s">
        <v>489</v>
      </c>
      <c r="O268" s="13">
        <f t="shared" si="12"/>
        <v>46366822</v>
      </c>
      <c r="P268" s="13">
        <f t="shared" si="13"/>
        <v>0</v>
      </c>
      <c r="Q268" s="13"/>
      <c r="R268" s="13"/>
      <c r="S268" s="13"/>
      <c r="T268" s="13"/>
      <c r="U268" s="13">
        <f t="shared" si="14"/>
        <v>46366822</v>
      </c>
      <c r="V268" s="13"/>
      <c r="W268" s="13"/>
      <c r="X268" s="13">
        <v>46366822</v>
      </c>
    </row>
    <row r="269" spans="1:24" s="14" customFormat="1" ht="12.75" customHeight="1">
      <c r="A269" s="27">
        <v>6</v>
      </c>
      <c r="B269" s="9" t="s">
        <v>304</v>
      </c>
      <c r="C269" s="10">
        <v>3</v>
      </c>
      <c r="D269" s="9" t="s">
        <v>482</v>
      </c>
      <c r="E269" s="10">
        <v>2</v>
      </c>
      <c r="F269" s="11" t="s">
        <v>483</v>
      </c>
      <c r="G269" s="27">
        <v>6</v>
      </c>
      <c r="H269" s="11" t="s">
        <v>484</v>
      </c>
      <c r="I269" s="12">
        <v>19</v>
      </c>
      <c r="J269" s="9" t="s">
        <v>504</v>
      </c>
      <c r="K269" s="10" t="s">
        <v>505</v>
      </c>
      <c r="L269" s="9" t="s">
        <v>506</v>
      </c>
      <c r="M269" s="10" t="s">
        <v>507</v>
      </c>
      <c r="N269" s="28" t="s">
        <v>508</v>
      </c>
      <c r="O269" s="13">
        <f t="shared" si="12"/>
        <v>425000000</v>
      </c>
      <c r="P269" s="13">
        <f t="shared" si="13"/>
        <v>425000000</v>
      </c>
      <c r="Q269" s="13"/>
      <c r="R269" s="13"/>
      <c r="S269" s="13">
        <v>425000000</v>
      </c>
      <c r="T269" s="13"/>
      <c r="U269" s="13">
        <f t="shared" si="14"/>
        <v>0</v>
      </c>
      <c r="V269" s="13"/>
      <c r="W269" s="13"/>
      <c r="X269" s="13"/>
    </row>
    <row r="270" spans="1:24" s="14" customFormat="1" ht="12.75" customHeight="1">
      <c r="A270" s="27">
        <v>6</v>
      </c>
      <c r="B270" s="9" t="s">
        <v>304</v>
      </c>
      <c r="C270" s="10">
        <v>3</v>
      </c>
      <c r="D270" s="9" t="s">
        <v>482</v>
      </c>
      <c r="E270" s="10">
        <v>2</v>
      </c>
      <c r="F270" s="11" t="s">
        <v>483</v>
      </c>
      <c r="G270" s="27">
        <v>6</v>
      </c>
      <c r="H270" s="11" t="s">
        <v>484</v>
      </c>
      <c r="I270" s="12">
        <v>19</v>
      </c>
      <c r="J270" s="9" t="s">
        <v>504</v>
      </c>
      <c r="K270" s="10" t="s">
        <v>509</v>
      </c>
      <c r="L270" s="9" t="s">
        <v>510</v>
      </c>
      <c r="M270" s="10" t="s">
        <v>507</v>
      </c>
      <c r="N270" s="28" t="s">
        <v>508</v>
      </c>
      <c r="O270" s="13">
        <f t="shared" si="12"/>
        <v>47200000</v>
      </c>
      <c r="P270" s="13">
        <f t="shared" si="13"/>
        <v>47200000</v>
      </c>
      <c r="Q270" s="13"/>
      <c r="R270" s="13"/>
      <c r="S270" s="13">
        <v>47200000</v>
      </c>
      <c r="T270" s="13"/>
      <c r="U270" s="13">
        <f t="shared" si="14"/>
        <v>0</v>
      </c>
      <c r="V270" s="13"/>
      <c r="W270" s="13"/>
      <c r="X270" s="13"/>
    </row>
    <row r="271" spans="1:24" s="14" customFormat="1" ht="12.75" customHeight="1">
      <c r="A271" s="27">
        <v>6</v>
      </c>
      <c r="B271" s="9" t="s">
        <v>304</v>
      </c>
      <c r="C271" s="10">
        <v>3</v>
      </c>
      <c r="D271" s="9" t="s">
        <v>482</v>
      </c>
      <c r="E271" s="10">
        <v>2</v>
      </c>
      <c r="F271" s="11" t="s">
        <v>483</v>
      </c>
      <c r="G271" s="27">
        <v>6</v>
      </c>
      <c r="H271" s="11" t="s">
        <v>484</v>
      </c>
      <c r="I271" s="12">
        <v>19</v>
      </c>
      <c r="J271" s="9" t="s">
        <v>504</v>
      </c>
      <c r="K271" s="10" t="s">
        <v>511</v>
      </c>
      <c r="L271" s="9" t="s">
        <v>512</v>
      </c>
      <c r="M271" s="10" t="s">
        <v>507</v>
      </c>
      <c r="N271" s="28" t="s">
        <v>508</v>
      </c>
      <c r="O271" s="13">
        <f t="shared" si="12"/>
        <v>94500000</v>
      </c>
      <c r="P271" s="13">
        <f t="shared" si="13"/>
        <v>94500000</v>
      </c>
      <c r="Q271" s="13"/>
      <c r="R271" s="13"/>
      <c r="S271" s="13">
        <v>94500000</v>
      </c>
      <c r="T271" s="13"/>
      <c r="U271" s="13">
        <f t="shared" si="14"/>
        <v>0</v>
      </c>
      <c r="V271" s="13"/>
      <c r="W271" s="13"/>
      <c r="X271" s="13"/>
    </row>
    <row r="272" spans="1:24" s="14" customFormat="1" ht="12.75" customHeight="1">
      <c r="A272" s="27">
        <v>6</v>
      </c>
      <c r="B272" s="9" t="s">
        <v>304</v>
      </c>
      <c r="C272" s="10">
        <v>3</v>
      </c>
      <c r="D272" s="9" t="s">
        <v>482</v>
      </c>
      <c r="E272" s="10">
        <v>9</v>
      </c>
      <c r="F272" s="11" t="s">
        <v>513</v>
      </c>
      <c r="G272" s="27">
        <v>3</v>
      </c>
      <c r="H272" s="11" t="s">
        <v>514</v>
      </c>
      <c r="I272" s="12">
        <v>7</v>
      </c>
      <c r="J272" s="9" t="s">
        <v>339</v>
      </c>
      <c r="K272" s="10" t="s">
        <v>515</v>
      </c>
      <c r="L272" s="9" t="s">
        <v>516</v>
      </c>
      <c r="M272" s="10" t="s">
        <v>319</v>
      </c>
      <c r="N272" s="28" t="s">
        <v>320</v>
      </c>
      <c r="O272" s="13">
        <f t="shared" si="12"/>
        <v>1000000</v>
      </c>
      <c r="P272" s="13">
        <f t="shared" si="13"/>
        <v>500000</v>
      </c>
      <c r="Q272" s="13"/>
      <c r="R272" s="13"/>
      <c r="S272" s="13"/>
      <c r="T272" s="13">
        <v>500000</v>
      </c>
      <c r="U272" s="13">
        <f t="shared" si="14"/>
        <v>500000</v>
      </c>
      <c r="V272" s="13"/>
      <c r="W272" s="13"/>
      <c r="X272" s="13">
        <v>500000</v>
      </c>
    </row>
    <row r="273" spans="1:24" ht="12.75" customHeight="1">
      <c r="A273" s="27">
        <v>7</v>
      </c>
      <c r="B273" s="9" t="s">
        <v>517</v>
      </c>
      <c r="C273" s="10">
        <v>1</v>
      </c>
      <c r="D273" s="9" t="s">
        <v>27</v>
      </c>
      <c r="E273" s="10">
        <v>2</v>
      </c>
      <c r="F273" s="11" t="s">
        <v>79</v>
      </c>
      <c r="G273" s="27">
        <v>1</v>
      </c>
      <c r="H273" s="11" t="s">
        <v>80</v>
      </c>
      <c r="I273" s="12">
        <v>3</v>
      </c>
      <c r="J273" s="9" t="s">
        <v>518</v>
      </c>
      <c r="K273" s="10" t="s">
        <v>519</v>
      </c>
      <c r="L273" s="9" t="s">
        <v>520</v>
      </c>
      <c r="M273" s="10">
        <v>114</v>
      </c>
      <c r="N273" s="9" t="s">
        <v>521</v>
      </c>
      <c r="O273" s="13">
        <f t="shared" si="12"/>
        <v>191487840</v>
      </c>
      <c r="P273" s="13">
        <f t="shared" si="13"/>
        <v>191487840</v>
      </c>
      <c r="Q273" s="13">
        <v>191487840</v>
      </c>
      <c r="R273" s="13"/>
      <c r="S273" s="13"/>
      <c r="T273" s="13"/>
      <c r="U273" s="13">
        <f t="shared" si="14"/>
        <v>0</v>
      </c>
      <c r="V273" s="13"/>
      <c r="W273" s="13"/>
      <c r="X273" s="13"/>
    </row>
    <row r="274" spans="1:24" ht="12.75" customHeight="1">
      <c r="A274" s="27">
        <v>7</v>
      </c>
      <c r="B274" s="9" t="s">
        <v>517</v>
      </c>
      <c r="C274" s="10">
        <v>1</v>
      </c>
      <c r="D274" s="9" t="s">
        <v>27</v>
      </c>
      <c r="E274" s="10">
        <v>2</v>
      </c>
      <c r="F274" s="11" t="s">
        <v>79</v>
      </c>
      <c r="G274" s="27">
        <v>1</v>
      </c>
      <c r="H274" s="11" t="s">
        <v>80</v>
      </c>
      <c r="I274" s="12">
        <v>3</v>
      </c>
      <c r="J274" s="9" t="s">
        <v>518</v>
      </c>
      <c r="K274" s="10" t="s">
        <v>519</v>
      </c>
      <c r="L274" s="9" t="s">
        <v>520</v>
      </c>
      <c r="M274" s="10">
        <v>135</v>
      </c>
      <c r="N274" s="9" t="s">
        <v>522</v>
      </c>
      <c r="O274" s="13">
        <f t="shared" si="12"/>
        <v>111251629</v>
      </c>
      <c r="P274" s="13">
        <f t="shared" si="13"/>
        <v>111251629</v>
      </c>
      <c r="Q274" s="13">
        <v>107822037</v>
      </c>
      <c r="R274" s="13">
        <v>3429592</v>
      </c>
      <c r="S274" s="13"/>
      <c r="T274" s="13"/>
      <c r="U274" s="13">
        <f t="shared" si="14"/>
        <v>0</v>
      </c>
      <c r="V274" s="13"/>
      <c r="W274" s="13"/>
      <c r="X274" s="13"/>
    </row>
    <row r="275" spans="1:24" ht="12.75" customHeight="1">
      <c r="A275" s="27">
        <v>7</v>
      </c>
      <c r="B275" s="9" t="s">
        <v>517</v>
      </c>
      <c r="C275" s="10">
        <v>1</v>
      </c>
      <c r="D275" s="9" t="s">
        <v>27</v>
      </c>
      <c r="E275" s="10">
        <v>2</v>
      </c>
      <c r="F275" s="11" t="s">
        <v>79</v>
      </c>
      <c r="G275" s="27">
        <v>2</v>
      </c>
      <c r="H275" s="11" t="s">
        <v>523</v>
      </c>
      <c r="I275" s="12">
        <v>3</v>
      </c>
      <c r="J275" s="9" t="s">
        <v>518</v>
      </c>
      <c r="K275" s="10" t="s">
        <v>519</v>
      </c>
      <c r="L275" s="9" t="s">
        <v>520</v>
      </c>
      <c r="M275" s="10">
        <v>136</v>
      </c>
      <c r="N275" s="9" t="s">
        <v>524</v>
      </c>
      <c r="O275" s="13">
        <f t="shared" si="12"/>
        <v>246736405</v>
      </c>
      <c r="P275" s="13">
        <f t="shared" si="13"/>
        <v>246736405</v>
      </c>
      <c r="Q275" s="13">
        <v>229649058</v>
      </c>
      <c r="R275" s="13">
        <v>17087347</v>
      </c>
      <c r="S275" s="13"/>
      <c r="T275" s="13"/>
      <c r="U275" s="13">
        <f t="shared" si="14"/>
        <v>0</v>
      </c>
      <c r="V275" s="13"/>
      <c r="W275" s="13"/>
      <c r="X275" s="13"/>
    </row>
    <row r="276" spans="1:24" ht="12.75" customHeight="1">
      <c r="A276" s="27">
        <v>7</v>
      </c>
      <c r="B276" s="9" t="s">
        <v>517</v>
      </c>
      <c r="C276" s="10">
        <v>1</v>
      </c>
      <c r="D276" s="9" t="s">
        <v>27</v>
      </c>
      <c r="E276" s="10">
        <v>2</v>
      </c>
      <c r="F276" s="11" t="s">
        <v>79</v>
      </c>
      <c r="G276" s="27">
        <v>4</v>
      </c>
      <c r="H276" s="11" t="s">
        <v>525</v>
      </c>
      <c r="I276" s="12">
        <v>3</v>
      </c>
      <c r="J276" s="9" t="s">
        <v>518</v>
      </c>
      <c r="K276" s="10" t="s">
        <v>526</v>
      </c>
      <c r="L276" s="9" t="s">
        <v>527</v>
      </c>
      <c r="M276" s="10">
        <v>139</v>
      </c>
      <c r="N276" s="9" t="s">
        <v>528</v>
      </c>
      <c r="O276" s="13">
        <f t="shared" si="12"/>
        <v>40005339</v>
      </c>
      <c r="P276" s="13">
        <f t="shared" si="13"/>
        <v>40005339</v>
      </c>
      <c r="Q276" s="13">
        <v>34932579</v>
      </c>
      <c r="R276" s="13">
        <v>5072760</v>
      </c>
      <c r="S276" s="13"/>
      <c r="T276" s="13"/>
      <c r="U276" s="13">
        <f t="shared" si="14"/>
        <v>0</v>
      </c>
      <c r="V276" s="13"/>
      <c r="W276" s="13"/>
      <c r="X276" s="13"/>
    </row>
    <row r="277" spans="1:24" ht="12.75" customHeight="1">
      <c r="A277" s="27">
        <v>7</v>
      </c>
      <c r="B277" s="9" t="s">
        <v>517</v>
      </c>
      <c r="C277" s="10">
        <v>1</v>
      </c>
      <c r="D277" s="9" t="s">
        <v>27</v>
      </c>
      <c r="E277" s="10">
        <v>2</v>
      </c>
      <c r="F277" s="11" t="s">
        <v>79</v>
      </c>
      <c r="G277" s="27">
        <v>4</v>
      </c>
      <c r="H277" s="11" t="s">
        <v>525</v>
      </c>
      <c r="I277" s="12">
        <v>3</v>
      </c>
      <c r="J277" s="9" t="s">
        <v>518</v>
      </c>
      <c r="K277" s="10" t="s">
        <v>529</v>
      </c>
      <c r="L277" s="9" t="s">
        <v>530</v>
      </c>
      <c r="M277" s="10">
        <v>139</v>
      </c>
      <c r="N277" s="9" t="s">
        <v>528</v>
      </c>
      <c r="O277" s="13">
        <f t="shared" si="12"/>
        <v>29700000</v>
      </c>
      <c r="P277" s="13">
        <f t="shared" si="13"/>
        <v>29700000</v>
      </c>
      <c r="Q277" s="13"/>
      <c r="R277" s="13">
        <v>29700000</v>
      </c>
      <c r="S277" s="13"/>
      <c r="T277" s="13"/>
      <c r="U277" s="13">
        <f t="shared" si="14"/>
        <v>0</v>
      </c>
      <c r="V277" s="13"/>
      <c r="W277" s="13"/>
      <c r="X277" s="13"/>
    </row>
    <row r="278" spans="1:24" ht="12.75" customHeight="1">
      <c r="A278" s="27">
        <v>7</v>
      </c>
      <c r="B278" s="9" t="s">
        <v>517</v>
      </c>
      <c r="C278" s="10">
        <v>1</v>
      </c>
      <c r="D278" s="9" t="s">
        <v>27</v>
      </c>
      <c r="E278" s="10">
        <v>6</v>
      </c>
      <c r="F278" s="11" t="s">
        <v>69</v>
      </c>
      <c r="G278" s="27">
        <v>1</v>
      </c>
      <c r="H278" s="11" t="s">
        <v>531</v>
      </c>
      <c r="I278" s="12">
        <v>2</v>
      </c>
      <c r="J278" s="9" t="s">
        <v>46</v>
      </c>
      <c r="K278" s="10" t="s">
        <v>529</v>
      </c>
      <c r="L278" s="9" t="s">
        <v>530</v>
      </c>
      <c r="M278" s="10">
        <v>138</v>
      </c>
      <c r="N278" s="9" t="s">
        <v>228</v>
      </c>
      <c r="O278" s="13">
        <f t="shared" si="12"/>
        <v>10000000</v>
      </c>
      <c r="P278" s="13">
        <f t="shared" si="13"/>
        <v>10000000</v>
      </c>
      <c r="Q278" s="13"/>
      <c r="R278" s="13">
        <v>10000000</v>
      </c>
      <c r="S278" s="13"/>
      <c r="T278" s="13"/>
      <c r="U278" s="13">
        <f t="shared" si="14"/>
        <v>0</v>
      </c>
      <c r="V278" s="13"/>
      <c r="W278" s="13"/>
      <c r="X278" s="13"/>
    </row>
    <row r="279" spans="1:24" ht="12.75" customHeight="1">
      <c r="A279" s="27">
        <v>7</v>
      </c>
      <c r="B279" s="9" t="s">
        <v>517</v>
      </c>
      <c r="C279" s="10">
        <v>1</v>
      </c>
      <c r="D279" s="9" t="s">
        <v>27</v>
      </c>
      <c r="E279" s="10">
        <v>6</v>
      </c>
      <c r="F279" s="11" t="s">
        <v>69</v>
      </c>
      <c r="G279" s="27">
        <v>1</v>
      </c>
      <c r="H279" s="11" t="s">
        <v>531</v>
      </c>
      <c r="I279" s="12">
        <v>2</v>
      </c>
      <c r="J279" s="9" t="s">
        <v>46</v>
      </c>
      <c r="K279" s="10" t="s">
        <v>47</v>
      </c>
      <c r="L279" s="9" t="s">
        <v>48</v>
      </c>
      <c r="M279" s="10">
        <v>110</v>
      </c>
      <c r="N279" s="9" t="s">
        <v>532</v>
      </c>
      <c r="O279" s="13">
        <f t="shared" si="12"/>
        <v>4414189094</v>
      </c>
      <c r="P279" s="13">
        <f t="shared" si="13"/>
        <v>4414189094</v>
      </c>
      <c r="Q279" s="13">
        <v>4122354751</v>
      </c>
      <c r="R279" s="13">
        <v>291834343</v>
      </c>
      <c r="S279" s="13"/>
      <c r="T279" s="13"/>
      <c r="U279" s="13">
        <f t="shared" si="14"/>
        <v>0</v>
      </c>
      <c r="V279" s="13"/>
      <c r="W279" s="13"/>
      <c r="X279" s="13"/>
    </row>
    <row r="280" spans="1:24" ht="12.75" customHeight="1">
      <c r="A280" s="27">
        <v>7</v>
      </c>
      <c r="B280" s="9" t="s">
        <v>517</v>
      </c>
      <c r="C280" s="10">
        <v>1</v>
      </c>
      <c r="D280" s="9" t="s">
        <v>27</v>
      </c>
      <c r="E280" s="10">
        <v>6</v>
      </c>
      <c r="F280" s="11" t="s">
        <v>69</v>
      </c>
      <c r="G280" s="27">
        <v>1</v>
      </c>
      <c r="H280" s="11" t="s">
        <v>531</v>
      </c>
      <c r="I280" s="12">
        <v>2</v>
      </c>
      <c r="J280" s="9" t="s">
        <v>46</v>
      </c>
      <c r="K280" s="10" t="s">
        <v>47</v>
      </c>
      <c r="L280" s="9" t="s">
        <v>48</v>
      </c>
      <c r="M280" s="10">
        <v>138</v>
      </c>
      <c r="N280" s="9" t="s">
        <v>228</v>
      </c>
      <c r="O280" s="13">
        <f t="shared" si="12"/>
        <v>232011531</v>
      </c>
      <c r="P280" s="13">
        <f t="shared" si="13"/>
        <v>232011531</v>
      </c>
      <c r="Q280" s="13">
        <v>135623040</v>
      </c>
      <c r="R280" s="13">
        <v>96388491</v>
      </c>
      <c r="S280" s="13"/>
      <c r="T280" s="13"/>
      <c r="U280" s="13">
        <f t="shared" si="14"/>
        <v>0</v>
      </c>
      <c r="V280" s="13"/>
      <c r="W280" s="13"/>
      <c r="X280" s="13"/>
    </row>
    <row r="281" spans="1:24" ht="12.75" customHeight="1">
      <c r="A281" s="27">
        <v>7</v>
      </c>
      <c r="B281" s="9" t="s">
        <v>517</v>
      </c>
      <c r="C281" s="10">
        <v>1</v>
      </c>
      <c r="D281" s="9" t="s">
        <v>27</v>
      </c>
      <c r="E281" s="10">
        <v>6</v>
      </c>
      <c r="F281" s="11" t="s">
        <v>69</v>
      </c>
      <c r="G281" s="27">
        <v>1</v>
      </c>
      <c r="H281" s="11" t="s">
        <v>531</v>
      </c>
      <c r="I281" s="12">
        <v>2</v>
      </c>
      <c r="J281" s="9" t="s">
        <v>46</v>
      </c>
      <c r="K281" s="10" t="s">
        <v>47</v>
      </c>
      <c r="L281" s="9" t="s">
        <v>48</v>
      </c>
      <c r="M281" s="10">
        <v>140</v>
      </c>
      <c r="N281" s="9" t="s">
        <v>533</v>
      </c>
      <c r="O281" s="13">
        <f t="shared" si="12"/>
        <v>362173603</v>
      </c>
      <c r="P281" s="13">
        <f t="shared" si="13"/>
        <v>362173603</v>
      </c>
      <c r="Q281" s="13">
        <v>243218239</v>
      </c>
      <c r="R281" s="13">
        <v>118955364</v>
      </c>
      <c r="S281" s="13"/>
      <c r="T281" s="13"/>
      <c r="U281" s="13">
        <f t="shared" si="14"/>
        <v>0</v>
      </c>
      <c r="V281" s="13"/>
      <c r="W281" s="13"/>
      <c r="X281" s="13"/>
    </row>
    <row r="282" spans="1:24" ht="12.75" customHeight="1">
      <c r="A282" s="27">
        <v>7</v>
      </c>
      <c r="B282" s="9" t="s">
        <v>517</v>
      </c>
      <c r="C282" s="10">
        <v>1</v>
      </c>
      <c r="D282" s="9" t="s">
        <v>27</v>
      </c>
      <c r="E282" s="10">
        <v>6</v>
      </c>
      <c r="F282" s="11" t="s">
        <v>69</v>
      </c>
      <c r="G282" s="27">
        <v>1</v>
      </c>
      <c r="H282" s="11" t="s">
        <v>531</v>
      </c>
      <c r="I282" s="12">
        <v>3</v>
      </c>
      <c r="J282" s="9" t="s">
        <v>518</v>
      </c>
      <c r="K282" s="10" t="s">
        <v>534</v>
      </c>
      <c r="L282" s="9" t="s">
        <v>535</v>
      </c>
      <c r="M282" s="10">
        <v>111</v>
      </c>
      <c r="N282" s="9" t="s">
        <v>536</v>
      </c>
      <c r="O282" s="13">
        <f t="shared" si="12"/>
        <v>1606823051</v>
      </c>
      <c r="P282" s="13">
        <f t="shared" si="13"/>
        <v>1606823051</v>
      </c>
      <c r="Q282" s="13">
        <v>1380429783</v>
      </c>
      <c r="R282" s="13">
        <v>226393268</v>
      </c>
      <c r="S282" s="13"/>
      <c r="T282" s="13"/>
      <c r="U282" s="13">
        <f t="shared" si="14"/>
        <v>0</v>
      </c>
      <c r="V282" s="13"/>
      <c r="W282" s="13"/>
      <c r="X282" s="13"/>
    </row>
    <row r="283" spans="1:24" ht="12.75" customHeight="1">
      <c r="A283" s="27">
        <v>7</v>
      </c>
      <c r="B283" s="9" t="s">
        <v>517</v>
      </c>
      <c r="C283" s="10">
        <v>1</v>
      </c>
      <c r="D283" s="9" t="s">
        <v>27</v>
      </c>
      <c r="E283" s="10">
        <v>6</v>
      </c>
      <c r="F283" s="11" t="s">
        <v>69</v>
      </c>
      <c r="G283" s="27">
        <v>1</v>
      </c>
      <c r="H283" s="11" t="s">
        <v>531</v>
      </c>
      <c r="I283" s="12">
        <v>3</v>
      </c>
      <c r="J283" s="9" t="s">
        <v>518</v>
      </c>
      <c r="K283" s="10" t="s">
        <v>534</v>
      </c>
      <c r="L283" s="9" t="s">
        <v>535</v>
      </c>
      <c r="M283" s="10">
        <v>120</v>
      </c>
      <c r="N283" s="9" t="s">
        <v>537</v>
      </c>
      <c r="O283" s="13">
        <f t="shared" si="12"/>
        <v>12414066773</v>
      </c>
      <c r="P283" s="13">
        <f t="shared" si="13"/>
        <v>12414066773</v>
      </c>
      <c r="Q283" s="13">
        <v>10559636475</v>
      </c>
      <c r="R283" s="13">
        <v>1850029888</v>
      </c>
      <c r="S283" s="13"/>
      <c r="T283" s="13">
        <v>4400410</v>
      </c>
      <c r="U283" s="13">
        <f t="shared" si="14"/>
        <v>0</v>
      </c>
      <c r="V283" s="13"/>
      <c r="W283" s="13"/>
      <c r="X283" s="13"/>
    </row>
    <row r="284" spans="1:24" ht="12.75" customHeight="1">
      <c r="A284" s="27">
        <v>7</v>
      </c>
      <c r="B284" s="9" t="s">
        <v>517</v>
      </c>
      <c r="C284" s="10">
        <v>1</v>
      </c>
      <c r="D284" s="9" t="s">
        <v>27</v>
      </c>
      <c r="E284" s="10">
        <v>6</v>
      </c>
      <c r="F284" s="11" t="s">
        <v>69</v>
      </c>
      <c r="G284" s="27">
        <v>1</v>
      </c>
      <c r="H284" s="11" t="s">
        <v>531</v>
      </c>
      <c r="I284" s="12">
        <v>3</v>
      </c>
      <c r="J284" s="9" t="s">
        <v>518</v>
      </c>
      <c r="K284" s="10" t="s">
        <v>534</v>
      </c>
      <c r="L284" s="9" t="s">
        <v>535</v>
      </c>
      <c r="M284" s="10">
        <v>121</v>
      </c>
      <c r="N284" s="9" t="s">
        <v>538</v>
      </c>
      <c r="O284" s="13">
        <f t="shared" si="12"/>
        <v>1617049387</v>
      </c>
      <c r="P284" s="13">
        <f t="shared" si="13"/>
        <v>1617049387</v>
      </c>
      <c r="Q284" s="13">
        <v>1434760555</v>
      </c>
      <c r="R284" s="13">
        <v>182288832</v>
      </c>
      <c r="S284" s="13"/>
      <c r="T284" s="13"/>
      <c r="U284" s="13">
        <f t="shared" si="14"/>
        <v>0</v>
      </c>
      <c r="V284" s="13"/>
      <c r="W284" s="13"/>
      <c r="X284" s="13"/>
    </row>
    <row r="285" spans="1:24" ht="12.75" customHeight="1">
      <c r="A285" s="27">
        <v>7</v>
      </c>
      <c r="B285" s="9" t="s">
        <v>517</v>
      </c>
      <c r="C285" s="10">
        <v>1</v>
      </c>
      <c r="D285" s="9" t="s">
        <v>27</v>
      </c>
      <c r="E285" s="10">
        <v>6</v>
      </c>
      <c r="F285" s="11" t="s">
        <v>69</v>
      </c>
      <c r="G285" s="27">
        <v>1</v>
      </c>
      <c r="H285" s="11" t="s">
        <v>531</v>
      </c>
      <c r="I285" s="12">
        <v>3</v>
      </c>
      <c r="J285" s="9" t="s">
        <v>518</v>
      </c>
      <c r="K285" s="10" t="s">
        <v>534</v>
      </c>
      <c r="L285" s="9" t="s">
        <v>535</v>
      </c>
      <c r="M285" s="10">
        <v>122</v>
      </c>
      <c r="N285" s="9" t="s">
        <v>539</v>
      </c>
      <c r="O285" s="13">
        <f t="shared" si="12"/>
        <v>1045704699</v>
      </c>
      <c r="P285" s="13">
        <f t="shared" si="13"/>
        <v>1045704699</v>
      </c>
      <c r="Q285" s="13">
        <v>916577190</v>
      </c>
      <c r="R285" s="13">
        <v>129127509</v>
      </c>
      <c r="S285" s="13"/>
      <c r="T285" s="13"/>
      <c r="U285" s="13">
        <f t="shared" si="14"/>
        <v>0</v>
      </c>
      <c r="V285" s="13"/>
      <c r="W285" s="13"/>
      <c r="X285" s="13"/>
    </row>
    <row r="286" spans="1:24" ht="12.75" customHeight="1">
      <c r="A286" s="27">
        <v>7</v>
      </c>
      <c r="B286" s="9" t="s">
        <v>517</v>
      </c>
      <c r="C286" s="10">
        <v>1</v>
      </c>
      <c r="D286" s="9" t="s">
        <v>27</v>
      </c>
      <c r="E286" s="10">
        <v>6</v>
      </c>
      <c r="F286" s="11" t="s">
        <v>69</v>
      </c>
      <c r="G286" s="27">
        <v>1</v>
      </c>
      <c r="H286" s="11" t="s">
        <v>531</v>
      </c>
      <c r="I286" s="12">
        <v>3</v>
      </c>
      <c r="J286" s="9" t="s">
        <v>518</v>
      </c>
      <c r="K286" s="10" t="s">
        <v>534</v>
      </c>
      <c r="L286" s="9" t="s">
        <v>535</v>
      </c>
      <c r="M286" s="10">
        <v>123</v>
      </c>
      <c r="N286" s="9" t="s">
        <v>540</v>
      </c>
      <c r="O286" s="13">
        <f t="shared" si="12"/>
        <v>977920812</v>
      </c>
      <c r="P286" s="13">
        <f t="shared" si="13"/>
        <v>977920812</v>
      </c>
      <c r="Q286" s="13">
        <v>809868457</v>
      </c>
      <c r="R286" s="13">
        <v>168052355</v>
      </c>
      <c r="S286" s="13"/>
      <c r="T286" s="13"/>
      <c r="U286" s="13">
        <f t="shared" si="14"/>
        <v>0</v>
      </c>
      <c r="V286" s="13"/>
      <c r="W286" s="13"/>
      <c r="X286" s="13"/>
    </row>
    <row r="287" spans="1:24" ht="12.75" customHeight="1">
      <c r="A287" s="27">
        <v>7</v>
      </c>
      <c r="B287" s="9" t="s">
        <v>517</v>
      </c>
      <c r="C287" s="10">
        <v>1</v>
      </c>
      <c r="D287" s="9" t="s">
        <v>27</v>
      </c>
      <c r="E287" s="10">
        <v>6</v>
      </c>
      <c r="F287" s="11" t="s">
        <v>69</v>
      </c>
      <c r="G287" s="27">
        <v>1</v>
      </c>
      <c r="H287" s="11" t="s">
        <v>531</v>
      </c>
      <c r="I287" s="12">
        <v>3</v>
      </c>
      <c r="J287" s="9" t="s">
        <v>518</v>
      </c>
      <c r="K287" s="10" t="s">
        <v>534</v>
      </c>
      <c r="L287" s="9" t="s">
        <v>535</v>
      </c>
      <c r="M287" s="10">
        <v>124</v>
      </c>
      <c r="N287" s="9" t="s">
        <v>541</v>
      </c>
      <c r="O287" s="13">
        <f t="shared" si="12"/>
        <v>1600533987</v>
      </c>
      <c r="P287" s="13">
        <f t="shared" si="13"/>
        <v>1600533987</v>
      </c>
      <c r="Q287" s="13">
        <v>1441685852</v>
      </c>
      <c r="R287" s="13">
        <v>158848135</v>
      </c>
      <c r="S287" s="13"/>
      <c r="T287" s="13"/>
      <c r="U287" s="13">
        <f t="shared" si="14"/>
        <v>0</v>
      </c>
      <c r="V287" s="13"/>
      <c r="W287" s="13"/>
      <c r="X287" s="13"/>
    </row>
    <row r="288" spans="1:24" ht="12.75" customHeight="1">
      <c r="A288" s="27">
        <v>7</v>
      </c>
      <c r="B288" s="9" t="s">
        <v>517</v>
      </c>
      <c r="C288" s="10">
        <v>1</v>
      </c>
      <c r="D288" s="9" t="s">
        <v>27</v>
      </c>
      <c r="E288" s="10">
        <v>6</v>
      </c>
      <c r="F288" s="11" t="s">
        <v>69</v>
      </c>
      <c r="G288" s="27">
        <v>1</v>
      </c>
      <c r="H288" s="11" t="s">
        <v>531</v>
      </c>
      <c r="I288" s="12">
        <v>3</v>
      </c>
      <c r="J288" s="9" t="s">
        <v>518</v>
      </c>
      <c r="K288" s="10" t="s">
        <v>534</v>
      </c>
      <c r="L288" s="9" t="s">
        <v>535</v>
      </c>
      <c r="M288" s="10">
        <v>125</v>
      </c>
      <c r="N288" s="9" t="s">
        <v>542</v>
      </c>
      <c r="O288" s="13">
        <f t="shared" si="12"/>
        <v>2029375931</v>
      </c>
      <c r="P288" s="13">
        <f t="shared" si="13"/>
        <v>2029375931</v>
      </c>
      <c r="Q288" s="13">
        <v>1815446012</v>
      </c>
      <c r="R288" s="13">
        <v>213929919</v>
      </c>
      <c r="S288" s="13"/>
      <c r="T288" s="13"/>
      <c r="U288" s="13">
        <f t="shared" si="14"/>
        <v>0</v>
      </c>
      <c r="V288" s="13"/>
      <c r="W288" s="13"/>
      <c r="X288" s="13"/>
    </row>
    <row r="289" spans="1:24" ht="12.75" customHeight="1">
      <c r="A289" s="27">
        <v>7</v>
      </c>
      <c r="B289" s="9" t="s">
        <v>517</v>
      </c>
      <c r="C289" s="10">
        <v>1</v>
      </c>
      <c r="D289" s="9" t="s">
        <v>27</v>
      </c>
      <c r="E289" s="10">
        <v>6</v>
      </c>
      <c r="F289" s="11" t="s">
        <v>69</v>
      </c>
      <c r="G289" s="27">
        <v>1</v>
      </c>
      <c r="H289" s="11" t="s">
        <v>531</v>
      </c>
      <c r="I289" s="12">
        <v>3</v>
      </c>
      <c r="J289" s="9" t="s">
        <v>518</v>
      </c>
      <c r="K289" s="10" t="s">
        <v>534</v>
      </c>
      <c r="L289" s="9" t="s">
        <v>535</v>
      </c>
      <c r="M289" s="10">
        <v>126</v>
      </c>
      <c r="N289" s="9" t="s">
        <v>543</v>
      </c>
      <c r="O289" s="13">
        <f t="shared" si="12"/>
        <v>2175849153</v>
      </c>
      <c r="P289" s="13">
        <f t="shared" si="13"/>
        <v>2175849153</v>
      </c>
      <c r="Q289" s="13">
        <v>1948585575</v>
      </c>
      <c r="R289" s="13">
        <v>227263578</v>
      </c>
      <c r="S289" s="13"/>
      <c r="T289" s="13"/>
      <c r="U289" s="13">
        <f t="shared" si="14"/>
        <v>0</v>
      </c>
      <c r="V289" s="13"/>
      <c r="W289" s="13"/>
      <c r="X289" s="13"/>
    </row>
    <row r="290" spans="1:24" ht="12.75" customHeight="1">
      <c r="A290" s="27">
        <v>7</v>
      </c>
      <c r="B290" s="9" t="s">
        <v>517</v>
      </c>
      <c r="C290" s="10">
        <v>1</v>
      </c>
      <c r="D290" s="9" t="s">
        <v>27</v>
      </c>
      <c r="E290" s="10">
        <v>6</v>
      </c>
      <c r="F290" s="11" t="s">
        <v>69</v>
      </c>
      <c r="G290" s="27">
        <v>1</v>
      </c>
      <c r="H290" s="11" t="s">
        <v>531</v>
      </c>
      <c r="I290" s="12">
        <v>3</v>
      </c>
      <c r="J290" s="9" t="s">
        <v>518</v>
      </c>
      <c r="K290" s="10" t="s">
        <v>534</v>
      </c>
      <c r="L290" s="9" t="s">
        <v>535</v>
      </c>
      <c r="M290" s="10">
        <v>127</v>
      </c>
      <c r="N290" s="9" t="s">
        <v>544</v>
      </c>
      <c r="O290" s="13">
        <f t="shared" si="12"/>
        <v>1573828427</v>
      </c>
      <c r="P290" s="13">
        <f t="shared" si="13"/>
        <v>1573828427</v>
      </c>
      <c r="Q290" s="13">
        <v>1411568371</v>
      </c>
      <c r="R290" s="13">
        <v>162260056</v>
      </c>
      <c r="S290" s="13"/>
      <c r="T290" s="13"/>
      <c r="U290" s="13">
        <f t="shared" si="14"/>
        <v>0</v>
      </c>
      <c r="V290" s="13"/>
      <c r="W290" s="13"/>
      <c r="X290" s="13"/>
    </row>
    <row r="291" spans="1:24" ht="12.75" customHeight="1">
      <c r="A291" s="27">
        <v>7</v>
      </c>
      <c r="B291" s="9" t="s">
        <v>517</v>
      </c>
      <c r="C291" s="10">
        <v>1</v>
      </c>
      <c r="D291" s="9" t="s">
        <v>27</v>
      </c>
      <c r="E291" s="10">
        <v>6</v>
      </c>
      <c r="F291" s="11" t="s">
        <v>69</v>
      </c>
      <c r="G291" s="27">
        <v>1</v>
      </c>
      <c r="H291" s="11" t="s">
        <v>531</v>
      </c>
      <c r="I291" s="12">
        <v>3</v>
      </c>
      <c r="J291" s="9" t="s">
        <v>518</v>
      </c>
      <c r="K291" s="10" t="s">
        <v>534</v>
      </c>
      <c r="L291" s="9" t="s">
        <v>535</v>
      </c>
      <c r="M291" s="10">
        <v>128</v>
      </c>
      <c r="N291" s="9" t="s">
        <v>545</v>
      </c>
      <c r="O291" s="13">
        <f t="shared" si="12"/>
        <v>1039475820</v>
      </c>
      <c r="P291" s="13">
        <f t="shared" si="13"/>
        <v>1039475820</v>
      </c>
      <c r="Q291" s="13">
        <v>921865783</v>
      </c>
      <c r="R291" s="13">
        <v>117610037</v>
      </c>
      <c r="S291" s="13"/>
      <c r="T291" s="13"/>
      <c r="U291" s="13">
        <f t="shared" si="14"/>
        <v>0</v>
      </c>
      <c r="V291" s="13"/>
      <c r="W291" s="13"/>
      <c r="X291" s="13"/>
    </row>
    <row r="292" spans="1:24" ht="12.75" customHeight="1">
      <c r="A292" s="27">
        <v>7</v>
      </c>
      <c r="B292" s="9" t="s">
        <v>517</v>
      </c>
      <c r="C292" s="10">
        <v>1</v>
      </c>
      <c r="D292" s="9" t="s">
        <v>27</v>
      </c>
      <c r="E292" s="10">
        <v>6</v>
      </c>
      <c r="F292" s="11" t="s">
        <v>69</v>
      </c>
      <c r="G292" s="27">
        <v>1</v>
      </c>
      <c r="H292" s="11" t="s">
        <v>531</v>
      </c>
      <c r="I292" s="12">
        <v>3</v>
      </c>
      <c r="J292" s="9" t="s">
        <v>518</v>
      </c>
      <c r="K292" s="10" t="s">
        <v>534</v>
      </c>
      <c r="L292" s="9" t="s">
        <v>535</v>
      </c>
      <c r="M292" s="10">
        <v>129</v>
      </c>
      <c r="N292" s="9" t="s">
        <v>546</v>
      </c>
      <c r="O292" s="13">
        <f t="shared" si="12"/>
        <v>879359375</v>
      </c>
      <c r="P292" s="13">
        <f t="shared" si="13"/>
        <v>879359375</v>
      </c>
      <c r="Q292" s="13">
        <v>758217630</v>
      </c>
      <c r="R292" s="13">
        <v>121141745</v>
      </c>
      <c r="S292" s="13"/>
      <c r="T292" s="13"/>
      <c r="U292" s="13">
        <f t="shared" si="14"/>
        <v>0</v>
      </c>
      <c r="V292" s="13"/>
      <c r="W292" s="13"/>
      <c r="X292" s="13"/>
    </row>
    <row r="293" spans="1:24" ht="12.75" customHeight="1">
      <c r="A293" s="27">
        <v>7</v>
      </c>
      <c r="B293" s="9" t="s">
        <v>517</v>
      </c>
      <c r="C293" s="10">
        <v>1</v>
      </c>
      <c r="D293" s="9" t="s">
        <v>27</v>
      </c>
      <c r="E293" s="10">
        <v>6</v>
      </c>
      <c r="F293" s="11" t="s">
        <v>69</v>
      </c>
      <c r="G293" s="27">
        <v>1</v>
      </c>
      <c r="H293" s="11" t="s">
        <v>531</v>
      </c>
      <c r="I293" s="12">
        <v>3</v>
      </c>
      <c r="J293" s="9" t="s">
        <v>518</v>
      </c>
      <c r="K293" s="10" t="s">
        <v>534</v>
      </c>
      <c r="L293" s="9" t="s">
        <v>535</v>
      </c>
      <c r="M293" s="10">
        <v>130</v>
      </c>
      <c r="N293" s="9" t="s">
        <v>547</v>
      </c>
      <c r="O293" s="13">
        <f t="shared" si="12"/>
        <v>1152404633</v>
      </c>
      <c r="P293" s="13">
        <f t="shared" si="13"/>
        <v>1152404633</v>
      </c>
      <c r="Q293" s="13">
        <v>1002881015</v>
      </c>
      <c r="R293" s="13">
        <v>149523618</v>
      </c>
      <c r="S293" s="13"/>
      <c r="T293" s="13"/>
      <c r="U293" s="13">
        <f t="shared" si="14"/>
        <v>0</v>
      </c>
      <c r="V293" s="13"/>
      <c r="W293" s="13"/>
      <c r="X293" s="13"/>
    </row>
    <row r="294" spans="1:24" ht="12.75" customHeight="1">
      <c r="A294" s="27">
        <v>7</v>
      </c>
      <c r="B294" s="9" t="s">
        <v>517</v>
      </c>
      <c r="C294" s="10">
        <v>1</v>
      </c>
      <c r="D294" s="9" t="s">
        <v>27</v>
      </c>
      <c r="E294" s="10">
        <v>6</v>
      </c>
      <c r="F294" s="11" t="s">
        <v>69</v>
      </c>
      <c r="G294" s="27">
        <v>1</v>
      </c>
      <c r="H294" s="11" t="s">
        <v>531</v>
      </c>
      <c r="I294" s="12">
        <v>3</v>
      </c>
      <c r="J294" s="9" t="s">
        <v>518</v>
      </c>
      <c r="K294" s="10" t="s">
        <v>534</v>
      </c>
      <c r="L294" s="9" t="s">
        <v>535</v>
      </c>
      <c r="M294" s="10">
        <v>131</v>
      </c>
      <c r="N294" s="9" t="s">
        <v>548</v>
      </c>
      <c r="O294" s="13">
        <f t="shared" si="12"/>
        <v>1710835431</v>
      </c>
      <c r="P294" s="13">
        <f t="shared" si="13"/>
        <v>1710835431</v>
      </c>
      <c r="Q294" s="13">
        <v>1547012301</v>
      </c>
      <c r="R294" s="13">
        <v>163823130</v>
      </c>
      <c r="S294" s="13"/>
      <c r="T294" s="13"/>
      <c r="U294" s="13">
        <f t="shared" si="14"/>
        <v>0</v>
      </c>
      <c r="V294" s="13"/>
      <c r="W294" s="13"/>
      <c r="X294" s="13"/>
    </row>
    <row r="295" spans="1:24" ht="12.75" customHeight="1">
      <c r="A295" s="27">
        <v>7</v>
      </c>
      <c r="B295" s="9" t="s">
        <v>517</v>
      </c>
      <c r="C295" s="10">
        <v>1</v>
      </c>
      <c r="D295" s="9" t="s">
        <v>27</v>
      </c>
      <c r="E295" s="10">
        <v>6</v>
      </c>
      <c r="F295" s="11" t="s">
        <v>69</v>
      </c>
      <c r="G295" s="27">
        <v>1</v>
      </c>
      <c r="H295" s="11" t="s">
        <v>531</v>
      </c>
      <c r="I295" s="12">
        <v>3</v>
      </c>
      <c r="J295" s="9" t="s">
        <v>518</v>
      </c>
      <c r="K295" s="10" t="s">
        <v>549</v>
      </c>
      <c r="L295" s="9" t="s">
        <v>550</v>
      </c>
      <c r="M295" s="10">
        <v>132</v>
      </c>
      <c r="N295" s="9" t="s">
        <v>551</v>
      </c>
      <c r="O295" s="13">
        <f t="shared" si="12"/>
        <v>6642878820</v>
      </c>
      <c r="P295" s="13">
        <f t="shared" si="13"/>
        <v>5497201240</v>
      </c>
      <c r="Q295" s="13">
        <v>2461595053</v>
      </c>
      <c r="R295" s="13">
        <v>3035606187</v>
      </c>
      <c r="S295" s="13"/>
      <c r="T295" s="33"/>
      <c r="U295" s="13">
        <f t="shared" si="14"/>
        <v>1145677580</v>
      </c>
      <c r="V295" s="13">
        <v>1145677580</v>
      </c>
      <c r="W295" s="13"/>
      <c r="X295" s="13"/>
    </row>
    <row r="296" spans="1:24" ht="12.75" customHeight="1">
      <c r="A296" s="27">
        <v>7</v>
      </c>
      <c r="B296" s="9" t="s">
        <v>517</v>
      </c>
      <c r="C296" s="10">
        <v>1</v>
      </c>
      <c r="D296" s="9" t="s">
        <v>27</v>
      </c>
      <c r="E296" s="10">
        <v>6</v>
      </c>
      <c r="F296" s="11" t="s">
        <v>69</v>
      </c>
      <c r="G296" s="27">
        <v>1</v>
      </c>
      <c r="H296" s="11" t="s">
        <v>531</v>
      </c>
      <c r="I296" s="12">
        <v>3</v>
      </c>
      <c r="J296" s="9" t="s">
        <v>518</v>
      </c>
      <c r="K296" s="10" t="s">
        <v>552</v>
      </c>
      <c r="L296" s="9" t="s">
        <v>553</v>
      </c>
      <c r="M296" s="10">
        <v>111</v>
      </c>
      <c r="N296" s="9" t="s">
        <v>536</v>
      </c>
      <c r="O296" s="13">
        <f t="shared" si="12"/>
        <v>2795166502</v>
      </c>
      <c r="P296" s="13">
        <f t="shared" si="13"/>
        <v>2795166502</v>
      </c>
      <c r="Q296" s="13">
        <v>2550420199</v>
      </c>
      <c r="R296" s="13">
        <v>244746303</v>
      </c>
      <c r="S296" s="13"/>
      <c r="T296" s="13"/>
      <c r="U296" s="13">
        <f t="shared" si="14"/>
        <v>0</v>
      </c>
      <c r="V296" s="13"/>
      <c r="W296" s="13"/>
      <c r="X296" s="13"/>
    </row>
    <row r="297" spans="1:24" ht="12.75" customHeight="1">
      <c r="A297" s="27">
        <v>7</v>
      </c>
      <c r="B297" s="9" t="s">
        <v>517</v>
      </c>
      <c r="C297" s="10">
        <v>1</v>
      </c>
      <c r="D297" s="9" t="s">
        <v>27</v>
      </c>
      <c r="E297" s="10">
        <v>6</v>
      </c>
      <c r="F297" s="11" t="s">
        <v>69</v>
      </c>
      <c r="G297" s="27">
        <v>1</v>
      </c>
      <c r="H297" s="11" t="s">
        <v>531</v>
      </c>
      <c r="I297" s="12">
        <v>3</v>
      </c>
      <c r="J297" s="9" t="s">
        <v>518</v>
      </c>
      <c r="K297" s="10" t="s">
        <v>554</v>
      </c>
      <c r="L297" s="9" t="s">
        <v>555</v>
      </c>
      <c r="M297" s="10">
        <v>125</v>
      </c>
      <c r="N297" s="9" t="s">
        <v>542</v>
      </c>
      <c r="O297" s="13">
        <f t="shared" si="12"/>
        <v>1965343</v>
      </c>
      <c r="P297" s="13">
        <f t="shared" si="13"/>
        <v>1965343</v>
      </c>
      <c r="Q297" s="13"/>
      <c r="R297" s="13">
        <v>1965343</v>
      </c>
      <c r="S297" s="13"/>
      <c r="T297" s="13"/>
      <c r="U297" s="13">
        <f t="shared" si="14"/>
        <v>0</v>
      </c>
      <c r="V297" s="13"/>
      <c r="W297" s="13"/>
      <c r="X297" s="13"/>
    </row>
    <row r="298" spans="1:24" ht="12.75" customHeight="1">
      <c r="A298" s="27">
        <v>7</v>
      </c>
      <c r="B298" s="9" t="s">
        <v>517</v>
      </c>
      <c r="C298" s="10">
        <v>1</v>
      </c>
      <c r="D298" s="9" t="s">
        <v>27</v>
      </c>
      <c r="E298" s="10">
        <v>6</v>
      </c>
      <c r="F298" s="11" t="s">
        <v>69</v>
      </c>
      <c r="G298" s="27">
        <v>1</v>
      </c>
      <c r="H298" s="11" t="s">
        <v>531</v>
      </c>
      <c r="I298" s="12">
        <v>3</v>
      </c>
      <c r="J298" s="9" t="s">
        <v>518</v>
      </c>
      <c r="K298" s="10" t="s">
        <v>556</v>
      </c>
      <c r="L298" s="9" t="s">
        <v>557</v>
      </c>
      <c r="M298" s="10">
        <v>111</v>
      </c>
      <c r="N298" s="9" t="s">
        <v>536</v>
      </c>
      <c r="O298" s="13">
        <f t="shared" si="12"/>
        <v>100000000</v>
      </c>
      <c r="P298" s="13">
        <f t="shared" si="13"/>
        <v>100000000</v>
      </c>
      <c r="Q298" s="13"/>
      <c r="R298" s="13">
        <v>100000000</v>
      </c>
      <c r="S298" s="13"/>
      <c r="T298" s="13"/>
      <c r="U298" s="13">
        <f t="shared" si="14"/>
        <v>0</v>
      </c>
      <c r="V298" s="13"/>
      <c r="W298" s="13"/>
      <c r="X298" s="13"/>
    </row>
    <row r="299" spans="1:24" ht="12.75" customHeight="1">
      <c r="A299" s="27">
        <v>7</v>
      </c>
      <c r="B299" s="9" t="s">
        <v>517</v>
      </c>
      <c r="C299" s="10">
        <v>1</v>
      </c>
      <c r="D299" s="9" t="s">
        <v>27</v>
      </c>
      <c r="E299" s="10">
        <v>6</v>
      </c>
      <c r="F299" s="11" t="s">
        <v>69</v>
      </c>
      <c r="G299" s="27">
        <v>1</v>
      </c>
      <c r="H299" s="11" t="s">
        <v>531</v>
      </c>
      <c r="I299" s="12">
        <v>3</v>
      </c>
      <c r="J299" s="9" t="s">
        <v>518</v>
      </c>
      <c r="K299" s="10" t="s">
        <v>558</v>
      </c>
      <c r="L299" s="9" t="s">
        <v>530</v>
      </c>
      <c r="M299" s="10">
        <v>111</v>
      </c>
      <c r="N299" s="9" t="s">
        <v>536</v>
      </c>
      <c r="O299" s="13">
        <f t="shared" si="12"/>
        <v>64300000</v>
      </c>
      <c r="P299" s="13">
        <f t="shared" si="13"/>
        <v>64300000</v>
      </c>
      <c r="Q299" s="13"/>
      <c r="R299" s="13">
        <v>64300000</v>
      </c>
      <c r="S299" s="13"/>
      <c r="T299" s="13"/>
      <c r="U299" s="13">
        <f t="shared" si="14"/>
        <v>0</v>
      </c>
      <c r="V299" s="13"/>
      <c r="W299" s="13"/>
      <c r="X299" s="13"/>
    </row>
    <row r="300" spans="1:24" ht="12.75" customHeight="1">
      <c r="A300" s="27">
        <v>7</v>
      </c>
      <c r="B300" s="9" t="s">
        <v>517</v>
      </c>
      <c r="C300" s="10">
        <v>1</v>
      </c>
      <c r="D300" s="9" t="s">
        <v>27</v>
      </c>
      <c r="E300" s="10">
        <v>6</v>
      </c>
      <c r="F300" s="11" t="s">
        <v>69</v>
      </c>
      <c r="G300" s="27">
        <v>1</v>
      </c>
      <c r="H300" s="11" t="s">
        <v>531</v>
      </c>
      <c r="I300" s="12">
        <v>3</v>
      </c>
      <c r="J300" s="9" t="s">
        <v>518</v>
      </c>
      <c r="K300" s="10" t="s">
        <v>385</v>
      </c>
      <c r="L300" s="9" t="s">
        <v>559</v>
      </c>
      <c r="M300" s="10">
        <v>111</v>
      </c>
      <c r="N300" s="9" t="s">
        <v>560</v>
      </c>
      <c r="O300" s="13">
        <f t="shared" si="12"/>
        <v>18000000</v>
      </c>
      <c r="P300" s="13">
        <f t="shared" si="13"/>
        <v>18000000</v>
      </c>
      <c r="Q300" s="13"/>
      <c r="R300" s="13"/>
      <c r="S300" s="13"/>
      <c r="T300" s="13">
        <v>18000000</v>
      </c>
      <c r="U300" s="13">
        <f t="shared" si="14"/>
        <v>0</v>
      </c>
      <c r="V300" s="13"/>
      <c r="W300" s="13"/>
      <c r="X300" s="13"/>
    </row>
    <row r="301" spans="1:24" ht="12.75" customHeight="1">
      <c r="A301" s="27">
        <v>7</v>
      </c>
      <c r="B301" s="9" t="s">
        <v>517</v>
      </c>
      <c r="C301" s="10">
        <v>1</v>
      </c>
      <c r="D301" s="9" t="s">
        <v>27</v>
      </c>
      <c r="E301" s="10">
        <v>6</v>
      </c>
      <c r="F301" s="11" t="s">
        <v>69</v>
      </c>
      <c r="G301" s="27">
        <v>1</v>
      </c>
      <c r="H301" s="11" t="s">
        <v>531</v>
      </c>
      <c r="I301" s="12">
        <v>4</v>
      </c>
      <c r="J301" s="9" t="s">
        <v>561</v>
      </c>
      <c r="K301" s="10" t="s">
        <v>562</v>
      </c>
      <c r="L301" s="9" t="s">
        <v>563</v>
      </c>
      <c r="M301" s="10">
        <v>112</v>
      </c>
      <c r="N301" s="9" t="s">
        <v>564</v>
      </c>
      <c r="O301" s="13">
        <f t="shared" si="12"/>
        <v>991542368</v>
      </c>
      <c r="P301" s="13">
        <f t="shared" si="13"/>
        <v>991542368</v>
      </c>
      <c r="Q301" s="13">
        <v>568883733</v>
      </c>
      <c r="R301" s="13">
        <v>422658635</v>
      </c>
      <c r="S301" s="13"/>
      <c r="T301" s="13"/>
      <c r="U301" s="13">
        <f t="shared" si="14"/>
        <v>0</v>
      </c>
      <c r="V301" s="13"/>
      <c r="W301" s="13"/>
      <c r="X301" s="13"/>
    </row>
    <row r="302" spans="1:24" ht="12.75" customHeight="1">
      <c r="A302" s="27">
        <v>7</v>
      </c>
      <c r="B302" s="9" t="s">
        <v>517</v>
      </c>
      <c r="C302" s="10">
        <v>1</v>
      </c>
      <c r="D302" s="9" t="s">
        <v>27</v>
      </c>
      <c r="E302" s="10">
        <v>6</v>
      </c>
      <c r="F302" s="11" t="s">
        <v>69</v>
      </c>
      <c r="G302" s="27">
        <v>1</v>
      </c>
      <c r="H302" s="11" t="s">
        <v>531</v>
      </c>
      <c r="I302" s="12">
        <v>4</v>
      </c>
      <c r="J302" s="9" t="s">
        <v>561</v>
      </c>
      <c r="K302" s="10" t="s">
        <v>565</v>
      </c>
      <c r="L302" s="9" t="s">
        <v>566</v>
      </c>
      <c r="M302" s="10">
        <v>113</v>
      </c>
      <c r="N302" s="9" t="s">
        <v>567</v>
      </c>
      <c r="O302" s="13">
        <f t="shared" si="12"/>
        <v>961375801</v>
      </c>
      <c r="P302" s="13">
        <f t="shared" si="13"/>
        <v>961375801</v>
      </c>
      <c r="Q302" s="13">
        <v>305030608</v>
      </c>
      <c r="R302" s="13">
        <v>656345193</v>
      </c>
      <c r="S302" s="13"/>
      <c r="T302" s="13"/>
      <c r="U302" s="13">
        <f t="shared" si="14"/>
        <v>0</v>
      </c>
      <c r="V302" s="13"/>
      <c r="W302" s="13"/>
      <c r="X302" s="13"/>
    </row>
    <row r="303" spans="1:24" ht="12.75" customHeight="1">
      <c r="A303" s="27">
        <v>7</v>
      </c>
      <c r="B303" s="9" t="s">
        <v>517</v>
      </c>
      <c r="C303" s="10">
        <v>1</v>
      </c>
      <c r="D303" s="9" t="s">
        <v>27</v>
      </c>
      <c r="E303" s="10">
        <v>6</v>
      </c>
      <c r="F303" s="11" t="s">
        <v>69</v>
      </c>
      <c r="G303" s="27">
        <v>1</v>
      </c>
      <c r="H303" s="11" t="s">
        <v>531</v>
      </c>
      <c r="I303" s="12">
        <v>4</v>
      </c>
      <c r="J303" s="9" t="s">
        <v>561</v>
      </c>
      <c r="K303" s="10" t="s">
        <v>568</v>
      </c>
      <c r="L303" s="9" t="s">
        <v>569</v>
      </c>
      <c r="M303" s="10">
        <v>117</v>
      </c>
      <c r="N303" s="9" t="s">
        <v>570</v>
      </c>
      <c r="O303" s="13">
        <f t="shared" si="12"/>
        <v>2023830587</v>
      </c>
      <c r="P303" s="13">
        <f t="shared" si="13"/>
        <v>2023830587</v>
      </c>
      <c r="Q303" s="13">
        <v>1782598602</v>
      </c>
      <c r="R303" s="13">
        <v>241231985</v>
      </c>
      <c r="S303" s="13"/>
      <c r="T303" s="13"/>
      <c r="U303" s="13">
        <f t="shared" si="14"/>
        <v>0</v>
      </c>
      <c r="V303" s="13"/>
      <c r="W303" s="13"/>
      <c r="X303" s="13"/>
    </row>
    <row r="304" spans="1:24" ht="12.75" customHeight="1">
      <c r="A304" s="27">
        <v>7</v>
      </c>
      <c r="B304" s="9" t="s">
        <v>517</v>
      </c>
      <c r="C304" s="10">
        <v>2</v>
      </c>
      <c r="D304" s="9" t="s">
        <v>430</v>
      </c>
      <c r="E304" s="10">
        <v>3</v>
      </c>
      <c r="F304" s="11" t="s">
        <v>571</v>
      </c>
      <c r="G304" s="27">
        <v>2</v>
      </c>
      <c r="H304" s="11" t="s">
        <v>572</v>
      </c>
      <c r="I304" s="12">
        <v>6</v>
      </c>
      <c r="J304" s="9" t="s">
        <v>573</v>
      </c>
      <c r="K304" s="10" t="s">
        <v>558</v>
      </c>
      <c r="L304" s="9" t="s">
        <v>574</v>
      </c>
      <c r="M304" s="10">
        <v>116</v>
      </c>
      <c r="N304" s="9" t="s">
        <v>575</v>
      </c>
      <c r="O304" s="13">
        <f t="shared" si="12"/>
        <v>4982386916</v>
      </c>
      <c r="P304" s="13">
        <f t="shared" si="13"/>
        <v>4982386916</v>
      </c>
      <c r="Q304" s="13">
        <v>3495199090</v>
      </c>
      <c r="R304" s="13">
        <v>1487187826</v>
      </c>
      <c r="S304" s="13"/>
      <c r="T304" s="13"/>
      <c r="U304" s="13">
        <f t="shared" si="14"/>
        <v>0</v>
      </c>
      <c r="V304" s="13"/>
      <c r="W304" s="13"/>
      <c r="X304" s="13"/>
    </row>
    <row r="305" spans="1:24" ht="12.75" customHeight="1">
      <c r="A305" s="27">
        <v>7</v>
      </c>
      <c r="B305" s="9" t="s">
        <v>517</v>
      </c>
      <c r="C305" s="10">
        <v>2</v>
      </c>
      <c r="D305" s="9" t="s">
        <v>430</v>
      </c>
      <c r="E305" s="10">
        <v>5</v>
      </c>
      <c r="F305" s="11" t="s">
        <v>576</v>
      </c>
      <c r="G305" s="27">
        <v>1</v>
      </c>
      <c r="H305" s="11" t="s">
        <v>577</v>
      </c>
      <c r="I305" s="12">
        <v>9</v>
      </c>
      <c r="J305" s="9" t="s">
        <v>578</v>
      </c>
      <c r="K305" s="10" t="s">
        <v>448</v>
      </c>
      <c r="L305" s="9" t="s">
        <v>579</v>
      </c>
      <c r="M305" s="10">
        <v>111</v>
      </c>
      <c r="N305" s="9" t="s">
        <v>536</v>
      </c>
      <c r="O305" s="13">
        <f t="shared" si="12"/>
        <v>3000000</v>
      </c>
      <c r="P305" s="13">
        <f t="shared" si="13"/>
        <v>3000000</v>
      </c>
      <c r="Q305" s="13"/>
      <c r="R305" s="13"/>
      <c r="S305" s="13"/>
      <c r="T305" s="13">
        <v>3000000</v>
      </c>
      <c r="U305" s="13">
        <f t="shared" si="14"/>
        <v>0</v>
      </c>
      <c r="V305" s="13"/>
      <c r="W305" s="13"/>
      <c r="X305" s="13"/>
    </row>
    <row r="306" spans="1:24" ht="12.75" customHeight="1">
      <c r="A306" s="27">
        <v>7</v>
      </c>
      <c r="B306" s="9" t="s">
        <v>517</v>
      </c>
      <c r="C306" s="10">
        <v>2</v>
      </c>
      <c r="D306" s="9" t="s">
        <v>430</v>
      </c>
      <c r="E306" s="10">
        <v>5</v>
      </c>
      <c r="F306" s="11" t="s">
        <v>576</v>
      </c>
      <c r="G306" s="27">
        <v>1</v>
      </c>
      <c r="H306" s="11" t="s">
        <v>577</v>
      </c>
      <c r="I306" s="12">
        <v>5</v>
      </c>
      <c r="J306" s="9" t="s">
        <v>580</v>
      </c>
      <c r="K306" s="10" t="s">
        <v>515</v>
      </c>
      <c r="L306" s="9" t="s">
        <v>581</v>
      </c>
      <c r="M306" s="10">
        <v>111</v>
      </c>
      <c r="N306" s="9" t="s">
        <v>536</v>
      </c>
      <c r="O306" s="13">
        <f t="shared" si="12"/>
        <v>9768600</v>
      </c>
      <c r="P306" s="13">
        <f t="shared" si="13"/>
        <v>9768600</v>
      </c>
      <c r="Q306" s="13"/>
      <c r="R306" s="13"/>
      <c r="S306" s="13"/>
      <c r="T306" s="13">
        <v>9768600</v>
      </c>
      <c r="U306" s="13">
        <f t="shared" si="14"/>
        <v>0</v>
      </c>
      <c r="V306" s="13"/>
      <c r="W306" s="13"/>
      <c r="X306" s="13"/>
    </row>
    <row r="307" spans="1:24" ht="12.75" customHeight="1">
      <c r="A307" s="27">
        <v>7</v>
      </c>
      <c r="B307" s="9" t="s">
        <v>517</v>
      </c>
      <c r="C307" s="10">
        <v>2</v>
      </c>
      <c r="D307" s="9" t="s">
        <v>430</v>
      </c>
      <c r="E307" s="10">
        <v>5</v>
      </c>
      <c r="F307" s="11" t="s">
        <v>576</v>
      </c>
      <c r="G307" s="27">
        <v>2</v>
      </c>
      <c r="H307" s="11" t="s">
        <v>582</v>
      </c>
      <c r="I307" s="12">
        <v>5</v>
      </c>
      <c r="J307" s="9" t="s">
        <v>580</v>
      </c>
      <c r="K307" s="10" t="s">
        <v>583</v>
      </c>
      <c r="L307" s="9" t="s">
        <v>584</v>
      </c>
      <c r="M307" s="10">
        <v>115</v>
      </c>
      <c r="N307" s="9" t="s">
        <v>585</v>
      </c>
      <c r="O307" s="13">
        <f t="shared" si="12"/>
        <v>726859686</v>
      </c>
      <c r="P307" s="13">
        <f t="shared" si="13"/>
        <v>726859686</v>
      </c>
      <c r="Q307" s="13">
        <v>651419557</v>
      </c>
      <c r="R307" s="13">
        <v>56875147</v>
      </c>
      <c r="S307" s="13"/>
      <c r="T307" s="13">
        <v>18564982</v>
      </c>
      <c r="U307" s="13">
        <f t="shared" si="14"/>
        <v>0</v>
      </c>
      <c r="V307" s="13"/>
      <c r="W307" s="13"/>
      <c r="X307" s="13"/>
    </row>
    <row r="308" spans="1:24" ht="12.75" customHeight="1">
      <c r="A308" s="27">
        <v>7</v>
      </c>
      <c r="B308" s="9" t="s">
        <v>517</v>
      </c>
      <c r="C308" s="10">
        <v>2</v>
      </c>
      <c r="D308" s="9" t="s">
        <v>430</v>
      </c>
      <c r="E308" s="10">
        <v>5</v>
      </c>
      <c r="F308" s="11" t="s">
        <v>576</v>
      </c>
      <c r="G308" s="27">
        <v>2</v>
      </c>
      <c r="H308" s="11" t="s">
        <v>582</v>
      </c>
      <c r="I308" s="12">
        <v>9</v>
      </c>
      <c r="J308" s="9" t="s">
        <v>578</v>
      </c>
      <c r="K308" s="10" t="s">
        <v>448</v>
      </c>
      <c r="L308" s="9" t="s">
        <v>579</v>
      </c>
      <c r="M308" s="10">
        <v>111</v>
      </c>
      <c r="N308" s="9" t="s">
        <v>536</v>
      </c>
      <c r="O308" s="13">
        <f t="shared" si="12"/>
        <v>95300000</v>
      </c>
      <c r="P308" s="13">
        <f t="shared" si="13"/>
        <v>95300000</v>
      </c>
      <c r="Q308" s="13"/>
      <c r="R308" s="13"/>
      <c r="S308" s="13"/>
      <c r="T308" s="13">
        <v>95300000</v>
      </c>
      <c r="U308" s="13">
        <f t="shared" si="14"/>
        <v>0</v>
      </c>
      <c r="V308" s="13"/>
      <c r="W308" s="13"/>
      <c r="X308" s="13"/>
    </row>
    <row r="309" spans="1:24" ht="12.75" customHeight="1">
      <c r="A309" s="27">
        <v>7</v>
      </c>
      <c r="B309" s="9" t="s">
        <v>517</v>
      </c>
      <c r="C309" s="10">
        <v>2</v>
      </c>
      <c r="D309" s="9" t="s">
        <v>430</v>
      </c>
      <c r="E309" s="10">
        <v>5</v>
      </c>
      <c r="F309" s="11" t="s">
        <v>576</v>
      </c>
      <c r="G309" s="27">
        <v>3</v>
      </c>
      <c r="H309" s="11" t="s">
        <v>586</v>
      </c>
      <c r="I309" s="12">
        <v>5</v>
      </c>
      <c r="J309" s="9" t="s">
        <v>580</v>
      </c>
      <c r="K309" s="10" t="s">
        <v>583</v>
      </c>
      <c r="L309" s="9" t="s">
        <v>584</v>
      </c>
      <c r="M309" s="10">
        <v>115</v>
      </c>
      <c r="N309" s="9" t="s">
        <v>585</v>
      </c>
      <c r="O309" s="13">
        <f t="shared" si="12"/>
        <v>593900839</v>
      </c>
      <c r="P309" s="13">
        <f t="shared" si="13"/>
        <v>593900839</v>
      </c>
      <c r="Q309" s="13">
        <v>532766920</v>
      </c>
      <c r="R309" s="13">
        <v>57720183</v>
      </c>
      <c r="S309" s="13"/>
      <c r="T309" s="13">
        <v>3413736</v>
      </c>
      <c r="U309" s="13">
        <f t="shared" si="14"/>
        <v>0</v>
      </c>
      <c r="V309" s="13"/>
      <c r="W309" s="13"/>
      <c r="X309" s="13"/>
    </row>
    <row r="310" spans="1:24" ht="12.75" customHeight="1">
      <c r="A310" s="27">
        <v>7</v>
      </c>
      <c r="B310" s="9" t="s">
        <v>517</v>
      </c>
      <c r="C310" s="10">
        <v>2</v>
      </c>
      <c r="D310" s="9" t="s">
        <v>430</v>
      </c>
      <c r="E310" s="10">
        <v>5</v>
      </c>
      <c r="F310" s="11" t="s">
        <v>576</v>
      </c>
      <c r="G310" s="27">
        <v>3</v>
      </c>
      <c r="H310" s="11" t="s">
        <v>586</v>
      </c>
      <c r="I310" s="12">
        <v>9</v>
      </c>
      <c r="J310" s="9" t="s">
        <v>578</v>
      </c>
      <c r="K310" s="10" t="s">
        <v>448</v>
      </c>
      <c r="L310" s="9" t="s">
        <v>579</v>
      </c>
      <c r="M310" s="10">
        <v>111</v>
      </c>
      <c r="N310" s="9" t="s">
        <v>536</v>
      </c>
      <c r="O310" s="13">
        <f t="shared" si="12"/>
        <v>139931400</v>
      </c>
      <c r="P310" s="13">
        <f t="shared" si="13"/>
        <v>139931400</v>
      </c>
      <c r="Q310" s="13"/>
      <c r="R310" s="13"/>
      <c r="S310" s="13"/>
      <c r="T310" s="13">
        <v>139931400</v>
      </c>
      <c r="U310" s="13">
        <f t="shared" si="14"/>
        <v>0</v>
      </c>
      <c r="V310" s="13"/>
      <c r="W310" s="13"/>
      <c r="X310" s="13"/>
    </row>
    <row r="311" spans="1:24" ht="12.75" customHeight="1">
      <c r="A311" s="27">
        <v>8</v>
      </c>
      <c r="B311" s="9" t="s">
        <v>587</v>
      </c>
      <c r="C311" s="10">
        <v>1</v>
      </c>
      <c r="D311" s="9" t="s">
        <v>27</v>
      </c>
      <c r="E311" s="34">
        <v>3</v>
      </c>
      <c r="F311" s="35" t="s">
        <v>44</v>
      </c>
      <c r="G311" s="36">
        <v>4</v>
      </c>
      <c r="H311" s="35" t="s">
        <v>64</v>
      </c>
      <c r="I311" s="37">
        <v>1</v>
      </c>
      <c r="J311" s="38" t="s">
        <v>65</v>
      </c>
      <c r="K311" s="10" t="s">
        <v>66</v>
      </c>
      <c r="L311" s="9" t="s">
        <v>588</v>
      </c>
      <c r="M311" s="10" t="s">
        <v>589</v>
      </c>
      <c r="N311" s="9" t="s">
        <v>590</v>
      </c>
      <c r="O311" s="13">
        <f t="shared" si="12"/>
        <v>4909909</v>
      </c>
      <c r="P311" s="13">
        <f t="shared" si="13"/>
        <v>4909909</v>
      </c>
      <c r="Q311" s="39">
        <v>4645600</v>
      </c>
      <c r="R311" s="39">
        <v>264309</v>
      </c>
      <c r="S311" s="39"/>
      <c r="T311" s="39"/>
      <c r="U311" s="13">
        <f t="shared" si="14"/>
        <v>0</v>
      </c>
      <c r="V311" s="39"/>
      <c r="W311" s="39"/>
      <c r="X311" s="39"/>
    </row>
    <row r="312" spans="1:24" ht="12.75" customHeight="1">
      <c r="A312" s="27">
        <v>8</v>
      </c>
      <c r="B312" s="9" t="s">
        <v>587</v>
      </c>
      <c r="C312" s="10">
        <v>1</v>
      </c>
      <c r="D312" s="9" t="s">
        <v>27</v>
      </c>
      <c r="E312" s="34">
        <v>3</v>
      </c>
      <c r="F312" s="35" t="s">
        <v>44</v>
      </c>
      <c r="G312" s="36">
        <v>4</v>
      </c>
      <c r="H312" s="35" t="s">
        <v>64</v>
      </c>
      <c r="I312" s="37">
        <v>1</v>
      </c>
      <c r="J312" s="38" t="s">
        <v>65</v>
      </c>
      <c r="K312" s="10" t="s">
        <v>66</v>
      </c>
      <c r="L312" s="9" t="s">
        <v>588</v>
      </c>
      <c r="M312" s="34" t="s">
        <v>127</v>
      </c>
      <c r="N312" s="38" t="s">
        <v>591</v>
      </c>
      <c r="O312" s="13">
        <f t="shared" si="12"/>
        <v>2418397</v>
      </c>
      <c r="P312" s="13">
        <f t="shared" si="13"/>
        <v>2418397</v>
      </c>
      <c r="Q312" s="39">
        <v>0</v>
      </c>
      <c r="R312" s="39">
        <v>2418397</v>
      </c>
      <c r="S312" s="39"/>
      <c r="T312" s="39"/>
      <c r="U312" s="13">
        <f t="shared" si="14"/>
        <v>0</v>
      </c>
      <c r="V312" s="39"/>
      <c r="W312" s="39"/>
      <c r="X312" s="39"/>
    </row>
    <row r="313" spans="1:24" ht="12.75" customHeight="1">
      <c r="A313" s="27">
        <v>8</v>
      </c>
      <c r="B313" s="9" t="s">
        <v>587</v>
      </c>
      <c r="C313" s="10">
        <v>1</v>
      </c>
      <c r="D313" s="9" t="s">
        <v>27</v>
      </c>
      <c r="E313" s="34">
        <v>3</v>
      </c>
      <c r="F313" s="35" t="s">
        <v>44</v>
      </c>
      <c r="G313" s="36">
        <v>4</v>
      </c>
      <c r="H313" s="35" t="s">
        <v>64</v>
      </c>
      <c r="I313" s="37">
        <v>1</v>
      </c>
      <c r="J313" s="38" t="s">
        <v>65</v>
      </c>
      <c r="K313" s="10" t="s">
        <v>66</v>
      </c>
      <c r="L313" s="9" t="s">
        <v>588</v>
      </c>
      <c r="M313" s="10" t="s">
        <v>96</v>
      </c>
      <c r="N313" s="9" t="s">
        <v>592</v>
      </c>
      <c r="O313" s="13">
        <f t="shared" si="12"/>
        <v>8128476</v>
      </c>
      <c r="P313" s="13">
        <f t="shared" si="13"/>
        <v>8128476</v>
      </c>
      <c r="Q313" s="39">
        <v>7741604</v>
      </c>
      <c r="R313" s="39">
        <v>386872</v>
      </c>
      <c r="S313" s="39"/>
      <c r="T313" s="39"/>
      <c r="U313" s="13">
        <f t="shared" si="14"/>
        <v>0</v>
      </c>
      <c r="V313" s="39"/>
      <c r="W313" s="39"/>
      <c r="X313" s="39"/>
    </row>
    <row r="314" spans="1:24" ht="12.75" customHeight="1">
      <c r="A314" s="27">
        <v>8</v>
      </c>
      <c r="B314" s="9" t="s">
        <v>587</v>
      </c>
      <c r="C314" s="10">
        <v>1</v>
      </c>
      <c r="D314" s="9" t="s">
        <v>27</v>
      </c>
      <c r="E314" s="34">
        <v>3</v>
      </c>
      <c r="F314" s="35" t="s">
        <v>44</v>
      </c>
      <c r="G314" s="36">
        <v>4</v>
      </c>
      <c r="H314" s="35" t="s">
        <v>64</v>
      </c>
      <c r="I314" s="37">
        <v>1</v>
      </c>
      <c r="J314" s="38" t="s">
        <v>65</v>
      </c>
      <c r="K314" s="10" t="s">
        <v>66</v>
      </c>
      <c r="L314" s="9" t="s">
        <v>588</v>
      </c>
      <c r="M314" s="10" t="s">
        <v>593</v>
      </c>
      <c r="N314" s="9" t="s">
        <v>594</v>
      </c>
      <c r="O314" s="13">
        <f t="shared" si="12"/>
        <v>2008504</v>
      </c>
      <c r="P314" s="13">
        <f t="shared" si="13"/>
        <v>2008504</v>
      </c>
      <c r="Q314" s="39">
        <v>0</v>
      </c>
      <c r="R314" s="39">
        <v>2008504</v>
      </c>
      <c r="S314" s="39"/>
      <c r="T314" s="39"/>
      <c r="U314" s="13">
        <f t="shared" si="14"/>
        <v>0</v>
      </c>
      <c r="V314" s="39"/>
      <c r="W314" s="39"/>
      <c r="X314" s="39"/>
    </row>
    <row r="315" spans="1:24" ht="12.75" customHeight="1">
      <c r="A315" s="27">
        <v>8</v>
      </c>
      <c r="B315" s="9" t="s">
        <v>587</v>
      </c>
      <c r="C315" s="10">
        <v>1</v>
      </c>
      <c r="D315" s="9" t="s">
        <v>27</v>
      </c>
      <c r="E315" s="34">
        <v>3</v>
      </c>
      <c r="F315" s="35" t="s">
        <v>44</v>
      </c>
      <c r="G315" s="36">
        <v>4</v>
      </c>
      <c r="H315" s="35" t="s">
        <v>64</v>
      </c>
      <c r="I315" s="37">
        <v>1</v>
      </c>
      <c r="J315" s="38" t="s">
        <v>65</v>
      </c>
      <c r="K315" s="10" t="s">
        <v>66</v>
      </c>
      <c r="L315" s="9" t="s">
        <v>588</v>
      </c>
      <c r="M315" s="10" t="s">
        <v>595</v>
      </c>
      <c r="N315" s="9" t="s">
        <v>596</v>
      </c>
      <c r="O315" s="13">
        <f t="shared" si="12"/>
        <v>4293731</v>
      </c>
      <c r="P315" s="13">
        <f t="shared" si="13"/>
        <v>4293731</v>
      </c>
      <c r="Q315" s="39">
        <v>3629886</v>
      </c>
      <c r="R315" s="39">
        <v>663845</v>
      </c>
      <c r="S315" s="39"/>
      <c r="T315" s="39"/>
      <c r="U315" s="13">
        <f t="shared" si="14"/>
        <v>0</v>
      </c>
      <c r="V315" s="39"/>
      <c r="W315" s="39"/>
      <c r="X315" s="39"/>
    </row>
    <row r="316" spans="1:24" ht="12.75" customHeight="1">
      <c r="A316" s="27">
        <v>8</v>
      </c>
      <c r="B316" s="9" t="s">
        <v>587</v>
      </c>
      <c r="C316" s="10">
        <v>1</v>
      </c>
      <c r="D316" s="9" t="s">
        <v>27</v>
      </c>
      <c r="E316" s="34">
        <v>3</v>
      </c>
      <c r="F316" s="35" t="s">
        <v>44</v>
      </c>
      <c r="G316" s="36">
        <v>4</v>
      </c>
      <c r="H316" s="35" t="s">
        <v>64</v>
      </c>
      <c r="I316" s="37">
        <v>1</v>
      </c>
      <c r="J316" s="38" t="s">
        <v>65</v>
      </c>
      <c r="K316" s="10" t="s">
        <v>66</v>
      </c>
      <c r="L316" s="9" t="s">
        <v>588</v>
      </c>
      <c r="M316" s="10" t="s">
        <v>185</v>
      </c>
      <c r="N316" s="9" t="s">
        <v>597</v>
      </c>
      <c r="O316" s="13">
        <f t="shared" si="12"/>
        <v>615896</v>
      </c>
      <c r="P316" s="13">
        <f t="shared" si="13"/>
        <v>615896</v>
      </c>
      <c r="Q316" s="39"/>
      <c r="R316" s="39">
        <v>615896</v>
      </c>
      <c r="S316" s="39"/>
      <c r="T316" s="39"/>
      <c r="U316" s="13">
        <f t="shared" si="14"/>
        <v>0</v>
      </c>
      <c r="V316" s="39"/>
      <c r="W316" s="39"/>
      <c r="X316" s="39"/>
    </row>
    <row r="317" spans="1:24" ht="12.75" customHeight="1">
      <c r="A317" s="27">
        <v>8</v>
      </c>
      <c r="B317" s="9" t="s">
        <v>587</v>
      </c>
      <c r="C317" s="10">
        <v>1</v>
      </c>
      <c r="D317" s="9" t="s">
        <v>27</v>
      </c>
      <c r="E317" s="34">
        <v>3</v>
      </c>
      <c r="F317" s="35" t="s">
        <v>44</v>
      </c>
      <c r="G317" s="36">
        <v>4</v>
      </c>
      <c r="H317" s="35" t="s">
        <v>64</v>
      </c>
      <c r="I317" s="37">
        <v>1</v>
      </c>
      <c r="J317" s="38" t="s">
        <v>65</v>
      </c>
      <c r="K317" s="10" t="s">
        <v>66</v>
      </c>
      <c r="L317" s="9" t="s">
        <v>588</v>
      </c>
      <c r="M317" s="10" t="s">
        <v>598</v>
      </c>
      <c r="N317" s="9" t="s">
        <v>599</v>
      </c>
      <c r="O317" s="13">
        <f t="shared" si="12"/>
        <v>7387348</v>
      </c>
      <c r="P317" s="13">
        <f t="shared" si="13"/>
        <v>7387348</v>
      </c>
      <c r="Q317" s="39">
        <v>6551197</v>
      </c>
      <c r="R317" s="39">
        <v>836151</v>
      </c>
      <c r="S317" s="39"/>
      <c r="T317" s="39"/>
      <c r="U317" s="13">
        <f t="shared" si="14"/>
        <v>0</v>
      </c>
      <c r="V317" s="39"/>
      <c r="W317" s="39"/>
      <c r="X317" s="39"/>
    </row>
    <row r="318" spans="1:24" ht="12.75" customHeight="1">
      <c r="A318" s="27">
        <v>8</v>
      </c>
      <c r="B318" s="9" t="s">
        <v>587</v>
      </c>
      <c r="C318" s="10">
        <v>1</v>
      </c>
      <c r="D318" s="9" t="s">
        <v>27</v>
      </c>
      <c r="E318" s="34">
        <v>3</v>
      </c>
      <c r="F318" s="35" t="s">
        <v>44</v>
      </c>
      <c r="G318" s="36">
        <v>4</v>
      </c>
      <c r="H318" s="35" t="s">
        <v>64</v>
      </c>
      <c r="I318" s="37">
        <v>1</v>
      </c>
      <c r="J318" s="38" t="s">
        <v>65</v>
      </c>
      <c r="K318" s="10" t="s">
        <v>66</v>
      </c>
      <c r="L318" s="9" t="s">
        <v>588</v>
      </c>
      <c r="M318" s="10" t="s">
        <v>600</v>
      </c>
      <c r="N318" s="9" t="s">
        <v>601</v>
      </c>
      <c r="O318" s="13">
        <f t="shared" si="12"/>
        <v>1788404</v>
      </c>
      <c r="P318" s="13">
        <f t="shared" si="13"/>
        <v>1788404</v>
      </c>
      <c r="Q318" s="39">
        <v>1642356</v>
      </c>
      <c r="R318" s="39">
        <v>146048</v>
      </c>
      <c r="S318" s="39"/>
      <c r="T318" s="39"/>
      <c r="U318" s="13">
        <f t="shared" si="14"/>
        <v>0</v>
      </c>
      <c r="V318" s="39"/>
      <c r="W318" s="39"/>
      <c r="X318" s="39"/>
    </row>
    <row r="319" spans="1:24" ht="12.75" customHeight="1">
      <c r="A319" s="27">
        <v>8</v>
      </c>
      <c r="B319" s="9" t="s">
        <v>587</v>
      </c>
      <c r="C319" s="10">
        <v>1</v>
      </c>
      <c r="D319" s="9" t="s">
        <v>27</v>
      </c>
      <c r="E319" s="34">
        <v>3</v>
      </c>
      <c r="F319" s="35" t="s">
        <v>44</v>
      </c>
      <c r="G319" s="36">
        <v>4</v>
      </c>
      <c r="H319" s="35" t="s">
        <v>64</v>
      </c>
      <c r="I319" s="37">
        <v>1</v>
      </c>
      <c r="J319" s="38" t="s">
        <v>65</v>
      </c>
      <c r="K319" s="10" t="s">
        <v>66</v>
      </c>
      <c r="L319" s="9" t="s">
        <v>588</v>
      </c>
      <c r="M319" s="10" t="s">
        <v>602</v>
      </c>
      <c r="N319" s="9" t="s">
        <v>603</v>
      </c>
      <c r="O319" s="13">
        <f t="shared" si="12"/>
        <v>5997798</v>
      </c>
      <c r="P319" s="13">
        <f t="shared" si="13"/>
        <v>5997798</v>
      </c>
      <c r="Q319" s="39">
        <v>5145127</v>
      </c>
      <c r="R319" s="39">
        <v>852671</v>
      </c>
      <c r="S319" s="39"/>
      <c r="T319" s="39"/>
      <c r="U319" s="13">
        <f t="shared" si="14"/>
        <v>0</v>
      </c>
      <c r="V319" s="39"/>
      <c r="W319" s="39"/>
      <c r="X319" s="39"/>
    </row>
    <row r="320" spans="1:24" ht="12.75" customHeight="1">
      <c r="A320" s="27">
        <v>8</v>
      </c>
      <c r="B320" s="9" t="s">
        <v>587</v>
      </c>
      <c r="C320" s="10">
        <v>1</v>
      </c>
      <c r="D320" s="9" t="s">
        <v>27</v>
      </c>
      <c r="E320" s="34">
        <v>3</v>
      </c>
      <c r="F320" s="35" t="s">
        <v>44</v>
      </c>
      <c r="G320" s="36">
        <v>4</v>
      </c>
      <c r="H320" s="35" t="s">
        <v>64</v>
      </c>
      <c r="I320" s="37">
        <v>1</v>
      </c>
      <c r="J320" s="38" t="s">
        <v>65</v>
      </c>
      <c r="K320" s="10" t="s">
        <v>66</v>
      </c>
      <c r="L320" s="9" t="s">
        <v>588</v>
      </c>
      <c r="M320" s="10">
        <v>114</v>
      </c>
      <c r="N320" s="9" t="s">
        <v>161</v>
      </c>
      <c r="O320" s="13">
        <f t="shared" si="12"/>
        <v>70078693</v>
      </c>
      <c r="P320" s="13">
        <f t="shared" si="13"/>
        <v>70078693</v>
      </c>
      <c r="Q320" s="39">
        <v>67555710</v>
      </c>
      <c r="R320" s="39">
        <v>2514132</v>
      </c>
      <c r="S320" s="39"/>
      <c r="T320" s="39">
        <v>8851</v>
      </c>
      <c r="U320" s="13">
        <f t="shared" si="14"/>
        <v>0</v>
      </c>
      <c r="V320" s="39"/>
      <c r="W320" s="39"/>
      <c r="X320" s="39"/>
    </row>
    <row r="321" spans="1:24" ht="12.75" customHeight="1">
      <c r="A321" s="27">
        <v>8</v>
      </c>
      <c r="B321" s="9" t="s">
        <v>587</v>
      </c>
      <c r="C321" s="10">
        <v>1</v>
      </c>
      <c r="D321" s="9" t="s">
        <v>27</v>
      </c>
      <c r="E321" s="34">
        <v>3</v>
      </c>
      <c r="F321" s="35" t="s">
        <v>44</v>
      </c>
      <c r="G321" s="36">
        <v>4</v>
      </c>
      <c r="H321" s="35" t="s">
        <v>64</v>
      </c>
      <c r="I321" s="37">
        <v>1</v>
      </c>
      <c r="J321" s="38" t="s">
        <v>65</v>
      </c>
      <c r="K321" s="10" t="s">
        <v>66</v>
      </c>
      <c r="L321" s="9" t="s">
        <v>588</v>
      </c>
      <c r="M321" s="10">
        <v>121</v>
      </c>
      <c r="N321" s="9" t="s">
        <v>604</v>
      </c>
      <c r="O321" s="13">
        <f t="shared" si="12"/>
        <v>34923</v>
      </c>
      <c r="P321" s="13">
        <f t="shared" si="13"/>
        <v>34923</v>
      </c>
      <c r="Q321" s="39"/>
      <c r="R321" s="39">
        <v>34923</v>
      </c>
      <c r="S321" s="39"/>
      <c r="T321" s="39"/>
      <c r="U321" s="13">
        <f t="shared" si="14"/>
        <v>0</v>
      </c>
      <c r="V321" s="39"/>
      <c r="W321" s="39"/>
      <c r="X321" s="39"/>
    </row>
    <row r="322" spans="1:24" ht="12.75" customHeight="1">
      <c r="A322" s="27">
        <v>8</v>
      </c>
      <c r="B322" s="9" t="s">
        <v>587</v>
      </c>
      <c r="C322" s="10">
        <v>1</v>
      </c>
      <c r="D322" s="9" t="s">
        <v>27</v>
      </c>
      <c r="E322" s="34">
        <v>3</v>
      </c>
      <c r="F322" s="35" t="s">
        <v>44</v>
      </c>
      <c r="G322" s="36">
        <v>4</v>
      </c>
      <c r="H322" s="35" t="s">
        <v>64</v>
      </c>
      <c r="I322" s="37">
        <v>1</v>
      </c>
      <c r="J322" s="38" t="s">
        <v>65</v>
      </c>
      <c r="K322" s="10" t="s">
        <v>66</v>
      </c>
      <c r="L322" s="9" t="s">
        <v>588</v>
      </c>
      <c r="M322" s="10">
        <v>122</v>
      </c>
      <c r="N322" s="9" t="s">
        <v>605</v>
      </c>
      <c r="O322" s="13">
        <f t="shared" si="12"/>
        <v>160000</v>
      </c>
      <c r="P322" s="13">
        <f t="shared" si="13"/>
        <v>160000</v>
      </c>
      <c r="Q322" s="39"/>
      <c r="R322" s="39">
        <v>160000</v>
      </c>
      <c r="S322" s="39"/>
      <c r="T322" s="39"/>
      <c r="U322" s="13">
        <f t="shared" si="14"/>
        <v>0</v>
      </c>
      <c r="V322" s="39"/>
      <c r="W322" s="39"/>
      <c r="X322" s="39"/>
    </row>
    <row r="323" spans="1:24" ht="12.75" customHeight="1">
      <c r="A323" s="27">
        <v>8</v>
      </c>
      <c r="B323" s="9" t="s">
        <v>587</v>
      </c>
      <c r="C323" s="10">
        <v>1</v>
      </c>
      <c r="D323" s="9" t="s">
        <v>27</v>
      </c>
      <c r="E323" s="34">
        <v>3</v>
      </c>
      <c r="F323" s="35" t="s">
        <v>44</v>
      </c>
      <c r="G323" s="36">
        <v>4</v>
      </c>
      <c r="H323" s="35" t="s">
        <v>64</v>
      </c>
      <c r="I323" s="37">
        <v>1</v>
      </c>
      <c r="J323" s="38" t="s">
        <v>65</v>
      </c>
      <c r="K323" s="10" t="s">
        <v>66</v>
      </c>
      <c r="L323" s="9" t="s">
        <v>588</v>
      </c>
      <c r="M323" s="10">
        <v>123</v>
      </c>
      <c r="N323" s="9" t="s">
        <v>606</v>
      </c>
      <c r="O323" s="13">
        <f t="shared" si="12"/>
        <v>92111</v>
      </c>
      <c r="P323" s="13">
        <f t="shared" si="13"/>
        <v>92111</v>
      </c>
      <c r="Q323" s="39"/>
      <c r="R323" s="39">
        <v>92111</v>
      </c>
      <c r="S323" s="39"/>
      <c r="T323" s="39"/>
      <c r="U323" s="13">
        <f t="shared" si="14"/>
        <v>0</v>
      </c>
      <c r="V323" s="39"/>
      <c r="W323" s="39"/>
      <c r="X323" s="39"/>
    </row>
    <row r="324" spans="1:24" ht="12.75" customHeight="1">
      <c r="A324" s="27">
        <v>8</v>
      </c>
      <c r="B324" s="9" t="s">
        <v>587</v>
      </c>
      <c r="C324" s="10">
        <v>1</v>
      </c>
      <c r="D324" s="9" t="s">
        <v>27</v>
      </c>
      <c r="E324" s="34">
        <v>3</v>
      </c>
      <c r="F324" s="35" t="s">
        <v>44</v>
      </c>
      <c r="G324" s="36">
        <v>4</v>
      </c>
      <c r="H324" s="35" t="s">
        <v>64</v>
      </c>
      <c r="I324" s="37">
        <v>1</v>
      </c>
      <c r="J324" s="38" t="s">
        <v>65</v>
      </c>
      <c r="K324" s="10" t="s">
        <v>66</v>
      </c>
      <c r="L324" s="9" t="s">
        <v>588</v>
      </c>
      <c r="M324" s="10">
        <v>124</v>
      </c>
      <c r="N324" s="9" t="s">
        <v>607</v>
      </c>
      <c r="O324" s="13">
        <f t="shared" si="12"/>
        <v>46418</v>
      </c>
      <c r="P324" s="13">
        <f t="shared" si="13"/>
        <v>46418</v>
      </c>
      <c r="Q324" s="39"/>
      <c r="R324" s="39">
        <v>46418</v>
      </c>
      <c r="S324" s="39"/>
      <c r="T324" s="39"/>
      <c r="U324" s="13">
        <f t="shared" si="14"/>
        <v>0</v>
      </c>
      <c r="V324" s="39"/>
      <c r="W324" s="39"/>
      <c r="X324" s="39"/>
    </row>
    <row r="325" spans="1:24" ht="12.75" customHeight="1">
      <c r="A325" s="27">
        <v>8</v>
      </c>
      <c r="B325" s="9" t="s">
        <v>587</v>
      </c>
      <c r="C325" s="10">
        <v>1</v>
      </c>
      <c r="D325" s="9" t="s">
        <v>27</v>
      </c>
      <c r="E325" s="34">
        <v>3</v>
      </c>
      <c r="F325" s="35" t="s">
        <v>44</v>
      </c>
      <c r="G325" s="36">
        <v>4</v>
      </c>
      <c r="H325" s="35" t="s">
        <v>64</v>
      </c>
      <c r="I325" s="37">
        <v>1</v>
      </c>
      <c r="J325" s="38" t="s">
        <v>65</v>
      </c>
      <c r="K325" s="10" t="s">
        <v>66</v>
      </c>
      <c r="L325" s="9" t="s">
        <v>588</v>
      </c>
      <c r="M325" s="10">
        <v>125</v>
      </c>
      <c r="N325" s="9" t="s">
        <v>608</v>
      </c>
      <c r="O325" s="13">
        <f t="shared" si="12"/>
        <v>191100</v>
      </c>
      <c r="P325" s="13">
        <f t="shared" si="13"/>
        <v>191100</v>
      </c>
      <c r="Q325" s="39"/>
      <c r="R325" s="39">
        <v>191100</v>
      </c>
      <c r="S325" s="39"/>
      <c r="T325" s="39"/>
      <c r="U325" s="13">
        <f t="shared" si="14"/>
        <v>0</v>
      </c>
      <c r="V325" s="39"/>
      <c r="W325" s="39"/>
      <c r="X325" s="39"/>
    </row>
    <row r="326" spans="1:24" ht="12.75" customHeight="1">
      <c r="A326" s="27">
        <v>8</v>
      </c>
      <c r="B326" s="9" t="s">
        <v>587</v>
      </c>
      <c r="C326" s="10">
        <v>1</v>
      </c>
      <c r="D326" s="9" t="s">
        <v>27</v>
      </c>
      <c r="E326" s="34">
        <v>3</v>
      </c>
      <c r="F326" s="35" t="s">
        <v>44</v>
      </c>
      <c r="G326" s="36">
        <v>4</v>
      </c>
      <c r="H326" s="35" t="s">
        <v>64</v>
      </c>
      <c r="I326" s="37">
        <v>1</v>
      </c>
      <c r="J326" s="38" t="s">
        <v>65</v>
      </c>
      <c r="K326" s="10" t="s">
        <v>66</v>
      </c>
      <c r="L326" s="9" t="s">
        <v>588</v>
      </c>
      <c r="M326" s="10">
        <v>126</v>
      </c>
      <c r="N326" s="9" t="s">
        <v>609</v>
      </c>
      <c r="O326" s="13">
        <f t="shared" si="12"/>
        <v>77098</v>
      </c>
      <c r="P326" s="13">
        <f t="shared" si="13"/>
        <v>77098</v>
      </c>
      <c r="Q326" s="39"/>
      <c r="R326" s="39">
        <v>77098</v>
      </c>
      <c r="S326" s="39"/>
      <c r="T326" s="39"/>
      <c r="U326" s="13">
        <f t="shared" si="14"/>
        <v>0</v>
      </c>
      <c r="V326" s="39"/>
      <c r="W326" s="39"/>
      <c r="X326" s="39"/>
    </row>
    <row r="327" spans="1:24" ht="12.75" customHeight="1">
      <c r="A327" s="27">
        <v>8</v>
      </c>
      <c r="B327" s="9" t="s">
        <v>587</v>
      </c>
      <c r="C327" s="10">
        <v>1</v>
      </c>
      <c r="D327" s="9" t="s">
        <v>27</v>
      </c>
      <c r="E327" s="34">
        <v>3</v>
      </c>
      <c r="F327" s="35" t="s">
        <v>44</v>
      </c>
      <c r="G327" s="36">
        <v>4</v>
      </c>
      <c r="H327" s="35" t="s">
        <v>64</v>
      </c>
      <c r="I327" s="37">
        <v>1</v>
      </c>
      <c r="J327" s="38" t="s">
        <v>65</v>
      </c>
      <c r="K327" s="10" t="s">
        <v>66</v>
      </c>
      <c r="L327" s="9" t="s">
        <v>588</v>
      </c>
      <c r="M327" s="10">
        <v>127</v>
      </c>
      <c r="N327" s="9" t="s">
        <v>610</v>
      </c>
      <c r="O327" s="13">
        <f t="shared" ref="O327:O390" si="15">P327+U327</f>
        <v>119614</v>
      </c>
      <c r="P327" s="13">
        <f t="shared" ref="P327:P390" si="16">Q327+R327+S327+T327</f>
        <v>119614</v>
      </c>
      <c r="Q327" s="39"/>
      <c r="R327" s="39">
        <v>119614</v>
      </c>
      <c r="S327" s="39"/>
      <c r="T327" s="39"/>
      <c r="U327" s="13">
        <f t="shared" ref="U327:U390" si="17">V327+W327+X327</f>
        <v>0</v>
      </c>
      <c r="V327" s="39"/>
      <c r="W327" s="39"/>
      <c r="X327" s="39"/>
    </row>
    <row r="328" spans="1:24" ht="12.75" customHeight="1">
      <c r="A328" s="27">
        <v>8</v>
      </c>
      <c r="B328" s="9" t="s">
        <v>587</v>
      </c>
      <c r="C328" s="10">
        <v>1</v>
      </c>
      <c r="D328" s="9" t="s">
        <v>27</v>
      </c>
      <c r="E328" s="34">
        <v>3</v>
      </c>
      <c r="F328" s="35" t="s">
        <v>44</v>
      </c>
      <c r="G328" s="36">
        <v>4</v>
      </c>
      <c r="H328" s="35" t="s">
        <v>64</v>
      </c>
      <c r="I328" s="37">
        <v>1</v>
      </c>
      <c r="J328" s="38" t="s">
        <v>65</v>
      </c>
      <c r="K328" s="10" t="s">
        <v>66</v>
      </c>
      <c r="L328" s="9" t="s">
        <v>588</v>
      </c>
      <c r="M328" s="10">
        <v>128</v>
      </c>
      <c r="N328" s="9" t="s">
        <v>611</v>
      </c>
      <c r="O328" s="13">
        <f t="shared" si="15"/>
        <v>237725</v>
      </c>
      <c r="P328" s="13">
        <f t="shared" si="16"/>
        <v>237725</v>
      </c>
      <c r="Q328" s="39"/>
      <c r="R328" s="39">
        <v>237725</v>
      </c>
      <c r="S328" s="39"/>
      <c r="T328" s="39"/>
      <c r="U328" s="13">
        <f t="shared" si="17"/>
        <v>0</v>
      </c>
      <c r="V328" s="39"/>
      <c r="W328" s="39"/>
      <c r="X328" s="39"/>
    </row>
    <row r="329" spans="1:24" ht="12.75" customHeight="1">
      <c r="A329" s="27">
        <v>8</v>
      </c>
      <c r="B329" s="9" t="s">
        <v>587</v>
      </c>
      <c r="C329" s="10">
        <v>1</v>
      </c>
      <c r="D329" s="9" t="s">
        <v>27</v>
      </c>
      <c r="E329" s="34">
        <v>3</v>
      </c>
      <c r="F329" s="35" t="s">
        <v>44</v>
      </c>
      <c r="G329" s="36">
        <v>4</v>
      </c>
      <c r="H329" s="35" t="s">
        <v>64</v>
      </c>
      <c r="I329" s="37">
        <v>1</v>
      </c>
      <c r="J329" s="38" t="s">
        <v>65</v>
      </c>
      <c r="K329" s="10" t="s">
        <v>66</v>
      </c>
      <c r="L329" s="9" t="s">
        <v>588</v>
      </c>
      <c r="M329" s="10">
        <v>130</v>
      </c>
      <c r="N329" s="9" t="s">
        <v>612</v>
      </c>
      <c r="O329" s="13">
        <f t="shared" si="15"/>
        <v>146826</v>
      </c>
      <c r="P329" s="13">
        <f t="shared" si="16"/>
        <v>146826</v>
      </c>
      <c r="Q329" s="39"/>
      <c r="R329" s="39">
        <v>146826</v>
      </c>
      <c r="S329" s="39"/>
      <c r="T329" s="39"/>
      <c r="U329" s="13">
        <f t="shared" si="17"/>
        <v>0</v>
      </c>
      <c r="V329" s="39"/>
      <c r="W329" s="39"/>
      <c r="X329" s="39"/>
    </row>
    <row r="330" spans="1:24" ht="12.75" customHeight="1">
      <c r="A330" s="27">
        <v>8</v>
      </c>
      <c r="B330" s="9" t="s">
        <v>587</v>
      </c>
      <c r="C330" s="10">
        <v>1</v>
      </c>
      <c r="D330" s="9" t="s">
        <v>27</v>
      </c>
      <c r="E330" s="34">
        <v>3</v>
      </c>
      <c r="F330" s="35" t="s">
        <v>44</v>
      </c>
      <c r="G330" s="36">
        <v>4</v>
      </c>
      <c r="H330" s="35" t="s">
        <v>64</v>
      </c>
      <c r="I330" s="37">
        <v>1</v>
      </c>
      <c r="J330" s="38" t="s">
        <v>65</v>
      </c>
      <c r="K330" s="10" t="s">
        <v>66</v>
      </c>
      <c r="L330" s="9" t="s">
        <v>588</v>
      </c>
      <c r="M330" s="10">
        <v>131</v>
      </c>
      <c r="N330" s="9" t="s">
        <v>613</v>
      </c>
      <c r="O330" s="13">
        <f t="shared" si="15"/>
        <v>65383</v>
      </c>
      <c r="P330" s="13">
        <f t="shared" si="16"/>
        <v>65383</v>
      </c>
      <c r="Q330" s="39"/>
      <c r="R330" s="39">
        <v>65383</v>
      </c>
      <c r="S330" s="39"/>
      <c r="T330" s="39"/>
      <c r="U330" s="13">
        <f t="shared" si="17"/>
        <v>0</v>
      </c>
      <c r="V330" s="39"/>
      <c r="W330" s="39"/>
      <c r="X330" s="39"/>
    </row>
    <row r="331" spans="1:24" ht="12.75" customHeight="1">
      <c r="A331" s="27">
        <v>8</v>
      </c>
      <c r="B331" s="9" t="s">
        <v>587</v>
      </c>
      <c r="C331" s="10">
        <v>1</v>
      </c>
      <c r="D331" s="9" t="s">
        <v>27</v>
      </c>
      <c r="E331" s="34">
        <v>3</v>
      </c>
      <c r="F331" s="35" t="s">
        <v>44</v>
      </c>
      <c r="G331" s="36">
        <v>4</v>
      </c>
      <c r="H331" s="35" t="s">
        <v>64</v>
      </c>
      <c r="I331" s="37">
        <v>1</v>
      </c>
      <c r="J331" s="38" t="s">
        <v>65</v>
      </c>
      <c r="K331" s="10" t="s">
        <v>66</v>
      </c>
      <c r="L331" s="9" t="s">
        <v>588</v>
      </c>
      <c r="M331" s="10">
        <v>132</v>
      </c>
      <c r="N331" s="9" t="s">
        <v>614</v>
      </c>
      <c r="O331" s="13">
        <f t="shared" si="15"/>
        <v>253800</v>
      </c>
      <c r="P331" s="13">
        <f t="shared" si="16"/>
        <v>253800</v>
      </c>
      <c r="Q331" s="39"/>
      <c r="R331" s="39">
        <v>253800</v>
      </c>
      <c r="S331" s="39"/>
      <c r="T331" s="39"/>
      <c r="U331" s="13">
        <f t="shared" si="17"/>
        <v>0</v>
      </c>
      <c r="V331" s="39"/>
      <c r="W331" s="39"/>
      <c r="X331" s="39"/>
    </row>
    <row r="332" spans="1:24" ht="12.75" customHeight="1">
      <c r="A332" s="27">
        <v>8</v>
      </c>
      <c r="B332" s="9" t="s">
        <v>587</v>
      </c>
      <c r="C332" s="10">
        <v>1</v>
      </c>
      <c r="D332" s="9" t="s">
        <v>27</v>
      </c>
      <c r="E332" s="34">
        <v>3</v>
      </c>
      <c r="F332" s="35" t="s">
        <v>44</v>
      </c>
      <c r="G332" s="36">
        <v>4</v>
      </c>
      <c r="H332" s="35" t="s">
        <v>64</v>
      </c>
      <c r="I332" s="37">
        <v>1</v>
      </c>
      <c r="J332" s="38" t="s">
        <v>65</v>
      </c>
      <c r="K332" s="10" t="s">
        <v>66</v>
      </c>
      <c r="L332" s="9" t="s">
        <v>588</v>
      </c>
      <c r="M332" s="10">
        <v>133</v>
      </c>
      <c r="N332" s="9" t="s">
        <v>615</v>
      </c>
      <c r="O332" s="13">
        <f t="shared" si="15"/>
        <v>71103</v>
      </c>
      <c r="P332" s="13">
        <f t="shared" si="16"/>
        <v>71103</v>
      </c>
      <c r="Q332" s="39"/>
      <c r="R332" s="39">
        <v>71103</v>
      </c>
      <c r="S332" s="39"/>
      <c r="T332" s="39"/>
      <c r="U332" s="13">
        <f t="shared" si="17"/>
        <v>0</v>
      </c>
      <c r="V332" s="39"/>
      <c r="W332" s="39"/>
      <c r="X332" s="39"/>
    </row>
    <row r="333" spans="1:24" ht="12.75" customHeight="1">
      <c r="A333" s="27">
        <v>8</v>
      </c>
      <c r="B333" s="9" t="s">
        <v>587</v>
      </c>
      <c r="C333" s="10">
        <v>1</v>
      </c>
      <c r="D333" s="9" t="s">
        <v>27</v>
      </c>
      <c r="E333" s="34">
        <v>3</v>
      </c>
      <c r="F333" s="35" t="s">
        <v>44</v>
      </c>
      <c r="G333" s="36">
        <v>4</v>
      </c>
      <c r="H333" s="35" t="s">
        <v>64</v>
      </c>
      <c r="I333" s="37">
        <v>1</v>
      </c>
      <c r="J333" s="38" t="s">
        <v>65</v>
      </c>
      <c r="K333" s="10" t="s">
        <v>66</v>
      </c>
      <c r="L333" s="9" t="s">
        <v>588</v>
      </c>
      <c r="M333" s="10">
        <v>134</v>
      </c>
      <c r="N333" s="9" t="s">
        <v>616</v>
      </c>
      <c r="O333" s="13">
        <f t="shared" si="15"/>
        <v>382255</v>
      </c>
      <c r="P333" s="13">
        <f t="shared" si="16"/>
        <v>382255</v>
      </c>
      <c r="Q333" s="39"/>
      <c r="R333" s="39">
        <v>382255</v>
      </c>
      <c r="S333" s="39"/>
      <c r="T333" s="39"/>
      <c r="U333" s="13">
        <f t="shared" si="17"/>
        <v>0</v>
      </c>
      <c r="V333" s="39"/>
      <c r="W333" s="39"/>
      <c r="X333" s="39"/>
    </row>
    <row r="334" spans="1:24" ht="12.75" customHeight="1">
      <c r="A334" s="27">
        <v>8</v>
      </c>
      <c r="B334" s="9" t="s">
        <v>587</v>
      </c>
      <c r="C334" s="10">
        <v>1</v>
      </c>
      <c r="D334" s="9" t="s">
        <v>27</v>
      </c>
      <c r="E334" s="34">
        <v>3</v>
      </c>
      <c r="F334" s="35" t="s">
        <v>44</v>
      </c>
      <c r="G334" s="36">
        <v>4</v>
      </c>
      <c r="H334" s="35" t="s">
        <v>64</v>
      </c>
      <c r="I334" s="37">
        <v>1</v>
      </c>
      <c r="J334" s="38" t="s">
        <v>65</v>
      </c>
      <c r="K334" s="10" t="s">
        <v>66</v>
      </c>
      <c r="L334" s="9" t="s">
        <v>588</v>
      </c>
      <c r="M334" s="10">
        <v>135</v>
      </c>
      <c r="N334" s="9" t="s">
        <v>617</v>
      </c>
      <c r="O334" s="13">
        <f t="shared" si="15"/>
        <v>102000</v>
      </c>
      <c r="P334" s="13">
        <f t="shared" si="16"/>
        <v>102000</v>
      </c>
      <c r="Q334" s="39"/>
      <c r="R334" s="39">
        <v>102000</v>
      </c>
      <c r="S334" s="39"/>
      <c r="T334" s="39"/>
      <c r="U334" s="13">
        <f t="shared" si="17"/>
        <v>0</v>
      </c>
      <c r="V334" s="39"/>
      <c r="W334" s="39"/>
      <c r="X334" s="39"/>
    </row>
    <row r="335" spans="1:24" ht="12.75" customHeight="1">
      <c r="A335" s="27">
        <v>8</v>
      </c>
      <c r="B335" s="9" t="s">
        <v>587</v>
      </c>
      <c r="C335" s="10">
        <v>1</v>
      </c>
      <c r="D335" s="9" t="s">
        <v>27</v>
      </c>
      <c r="E335" s="34">
        <v>3</v>
      </c>
      <c r="F335" s="35" t="s">
        <v>44</v>
      </c>
      <c r="G335" s="36">
        <v>4</v>
      </c>
      <c r="H335" s="35" t="s">
        <v>64</v>
      </c>
      <c r="I335" s="37">
        <v>1</v>
      </c>
      <c r="J335" s="38" t="s">
        <v>65</v>
      </c>
      <c r="K335" s="10" t="s">
        <v>66</v>
      </c>
      <c r="L335" s="9" t="s">
        <v>588</v>
      </c>
      <c r="M335" s="10">
        <v>136</v>
      </c>
      <c r="N335" s="9" t="s">
        <v>618</v>
      </c>
      <c r="O335" s="13">
        <f t="shared" si="15"/>
        <v>109428</v>
      </c>
      <c r="P335" s="13">
        <f t="shared" si="16"/>
        <v>109428</v>
      </c>
      <c r="Q335" s="39"/>
      <c r="R335" s="39">
        <v>109428</v>
      </c>
      <c r="S335" s="39"/>
      <c r="T335" s="39"/>
      <c r="U335" s="13">
        <f t="shared" si="17"/>
        <v>0</v>
      </c>
      <c r="V335" s="39"/>
      <c r="W335" s="39"/>
      <c r="X335" s="39"/>
    </row>
    <row r="336" spans="1:24" ht="12.75" customHeight="1">
      <c r="A336" s="27">
        <v>8</v>
      </c>
      <c r="B336" s="9" t="s">
        <v>587</v>
      </c>
      <c r="C336" s="10">
        <v>1</v>
      </c>
      <c r="D336" s="9" t="s">
        <v>27</v>
      </c>
      <c r="E336" s="34">
        <v>3</v>
      </c>
      <c r="F336" s="35" t="s">
        <v>44</v>
      </c>
      <c r="G336" s="36">
        <v>4</v>
      </c>
      <c r="H336" s="35" t="s">
        <v>64</v>
      </c>
      <c r="I336" s="37">
        <v>1</v>
      </c>
      <c r="J336" s="38" t="s">
        <v>65</v>
      </c>
      <c r="K336" s="10" t="s">
        <v>66</v>
      </c>
      <c r="L336" s="9" t="s">
        <v>588</v>
      </c>
      <c r="M336" s="10">
        <v>137</v>
      </c>
      <c r="N336" s="9" t="s">
        <v>619</v>
      </c>
      <c r="O336" s="13">
        <f t="shared" si="15"/>
        <v>71296</v>
      </c>
      <c r="P336" s="13">
        <f t="shared" si="16"/>
        <v>71296</v>
      </c>
      <c r="Q336" s="39"/>
      <c r="R336" s="39">
        <v>71296</v>
      </c>
      <c r="S336" s="39"/>
      <c r="T336" s="39"/>
      <c r="U336" s="13">
        <f t="shared" si="17"/>
        <v>0</v>
      </c>
      <c r="V336" s="39"/>
      <c r="W336" s="39"/>
      <c r="X336" s="39"/>
    </row>
    <row r="337" spans="1:24" ht="12.75" customHeight="1">
      <c r="A337" s="27">
        <v>8</v>
      </c>
      <c r="B337" s="9" t="s">
        <v>587</v>
      </c>
      <c r="C337" s="10">
        <v>1</v>
      </c>
      <c r="D337" s="9" t="s">
        <v>27</v>
      </c>
      <c r="E337" s="34">
        <v>3</v>
      </c>
      <c r="F337" s="35" t="s">
        <v>44</v>
      </c>
      <c r="G337" s="36">
        <v>4</v>
      </c>
      <c r="H337" s="35" t="s">
        <v>64</v>
      </c>
      <c r="I337" s="37">
        <v>1</v>
      </c>
      <c r="J337" s="38" t="s">
        <v>65</v>
      </c>
      <c r="K337" s="10" t="s">
        <v>66</v>
      </c>
      <c r="L337" s="9" t="s">
        <v>588</v>
      </c>
      <c r="M337" s="10">
        <v>138</v>
      </c>
      <c r="N337" s="9" t="s">
        <v>620</v>
      </c>
      <c r="O337" s="13">
        <f t="shared" si="15"/>
        <v>88736</v>
      </c>
      <c r="P337" s="13">
        <f t="shared" si="16"/>
        <v>88736</v>
      </c>
      <c r="Q337" s="39"/>
      <c r="R337" s="39">
        <v>88736</v>
      </c>
      <c r="S337" s="39"/>
      <c r="T337" s="39"/>
      <c r="U337" s="13">
        <f t="shared" si="17"/>
        <v>0</v>
      </c>
      <c r="V337" s="39"/>
      <c r="W337" s="39"/>
      <c r="X337" s="39"/>
    </row>
    <row r="338" spans="1:24" ht="12.75" customHeight="1">
      <c r="A338" s="27">
        <v>8</v>
      </c>
      <c r="B338" s="9" t="s">
        <v>587</v>
      </c>
      <c r="C338" s="10">
        <v>1</v>
      </c>
      <c r="D338" s="9" t="s">
        <v>27</v>
      </c>
      <c r="E338" s="34">
        <v>3</v>
      </c>
      <c r="F338" s="35" t="s">
        <v>44</v>
      </c>
      <c r="G338" s="36">
        <v>4</v>
      </c>
      <c r="H338" s="35" t="s">
        <v>64</v>
      </c>
      <c r="I338" s="37">
        <v>1</v>
      </c>
      <c r="J338" s="38" t="s">
        <v>65</v>
      </c>
      <c r="K338" s="10" t="s">
        <v>66</v>
      </c>
      <c r="L338" s="9" t="s">
        <v>588</v>
      </c>
      <c r="M338" s="10">
        <v>139</v>
      </c>
      <c r="N338" s="9" t="s">
        <v>621</v>
      </c>
      <c r="O338" s="13">
        <f t="shared" si="15"/>
        <v>290146</v>
      </c>
      <c r="P338" s="13">
        <f t="shared" si="16"/>
        <v>290146</v>
      </c>
      <c r="Q338" s="39"/>
      <c r="R338" s="39">
        <v>290146</v>
      </c>
      <c r="S338" s="39"/>
      <c r="T338" s="39"/>
      <c r="U338" s="13">
        <f t="shared" si="17"/>
        <v>0</v>
      </c>
      <c r="V338" s="39"/>
      <c r="W338" s="39"/>
      <c r="X338" s="39"/>
    </row>
    <row r="339" spans="1:24" ht="12.75" customHeight="1">
      <c r="A339" s="27">
        <v>8</v>
      </c>
      <c r="B339" s="9" t="s">
        <v>587</v>
      </c>
      <c r="C339" s="10">
        <v>1</v>
      </c>
      <c r="D339" s="9" t="s">
        <v>27</v>
      </c>
      <c r="E339" s="34">
        <v>3</v>
      </c>
      <c r="F339" s="35" t="s">
        <v>44</v>
      </c>
      <c r="G339" s="36">
        <v>4</v>
      </c>
      <c r="H339" s="35" t="s">
        <v>64</v>
      </c>
      <c r="I339" s="37">
        <v>1</v>
      </c>
      <c r="J339" s="38" t="s">
        <v>65</v>
      </c>
      <c r="K339" s="10" t="s">
        <v>66</v>
      </c>
      <c r="L339" s="9" t="s">
        <v>588</v>
      </c>
      <c r="M339" s="10">
        <v>140</v>
      </c>
      <c r="N339" s="9" t="s">
        <v>622</v>
      </c>
      <c r="O339" s="13">
        <f t="shared" si="15"/>
        <v>350000</v>
      </c>
      <c r="P339" s="13">
        <f t="shared" si="16"/>
        <v>350000</v>
      </c>
      <c r="Q339" s="39"/>
      <c r="R339" s="39">
        <v>350000</v>
      </c>
      <c r="S339" s="39"/>
      <c r="T339" s="39"/>
      <c r="U339" s="13">
        <f t="shared" si="17"/>
        <v>0</v>
      </c>
      <c r="V339" s="39"/>
      <c r="W339" s="39"/>
      <c r="X339" s="39"/>
    </row>
    <row r="340" spans="1:24" ht="12.75" customHeight="1">
      <c r="A340" s="27">
        <v>8</v>
      </c>
      <c r="B340" s="9" t="s">
        <v>587</v>
      </c>
      <c r="C340" s="10">
        <v>1</v>
      </c>
      <c r="D340" s="9" t="s">
        <v>27</v>
      </c>
      <c r="E340" s="34">
        <v>3</v>
      </c>
      <c r="F340" s="35" t="s">
        <v>44</v>
      </c>
      <c r="G340" s="36">
        <v>4</v>
      </c>
      <c r="H340" s="35" t="s">
        <v>64</v>
      </c>
      <c r="I340" s="37">
        <v>1</v>
      </c>
      <c r="J340" s="38" t="s">
        <v>65</v>
      </c>
      <c r="K340" s="10" t="s">
        <v>66</v>
      </c>
      <c r="L340" s="9" t="s">
        <v>588</v>
      </c>
      <c r="M340" s="10">
        <v>141</v>
      </c>
      <c r="N340" s="9" t="s">
        <v>623</v>
      </c>
      <c r="O340" s="13">
        <f t="shared" si="15"/>
        <v>111912</v>
      </c>
      <c r="P340" s="13">
        <f t="shared" si="16"/>
        <v>111912</v>
      </c>
      <c r="Q340" s="39"/>
      <c r="R340" s="39">
        <v>111912</v>
      </c>
      <c r="S340" s="39"/>
      <c r="T340" s="39"/>
      <c r="U340" s="13">
        <f t="shared" si="17"/>
        <v>0</v>
      </c>
      <c r="V340" s="39"/>
      <c r="W340" s="39"/>
      <c r="X340" s="39"/>
    </row>
    <row r="341" spans="1:24" ht="12.75" customHeight="1">
      <c r="A341" s="27">
        <v>8</v>
      </c>
      <c r="B341" s="9" t="s">
        <v>587</v>
      </c>
      <c r="C341" s="10">
        <v>1</v>
      </c>
      <c r="D341" s="9" t="s">
        <v>27</v>
      </c>
      <c r="E341" s="34">
        <v>3</v>
      </c>
      <c r="F341" s="35" t="s">
        <v>44</v>
      </c>
      <c r="G341" s="36">
        <v>4</v>
      </c>
      <c r="H341" s="35" t="s">
        <v>64</v>
      </c>
      <c r="I341" s="37">
        <v>1</v>
      </c>
      <c r="J341" s="38" t="s">
        <v>65</v>
      </c>
      <c r="K341" s="10" t="s">
        <v>66</v>
      </c>
      <c r="L341" s="9" t="s">
        <v>588</v>
      </c>
      <c r="M341" s="10">
        <v>142</v>
      </c>
      <c r="N341" s="9" t="s">
        <v>624</v>
      </c>
      <c r="O341" s="13">
        <f t="shared" si="15"/>
        <v>30242</v>
      </c>
      <c r="P341" s="13">
        <f t="shared" si="16"/>
        <v>30242</v>
      </c>
      <c r="Q341" s="39"/>
      <c r="R341" s="39">
        <v>30242</v>
      </c>
      <c r="S341" s="39"/>
      <c r="T341" s="39"/>
      <c r="U341" s="13">
        <f t="shared" si="17"/>
        <v>0</v>
      </c>
      <c r="V341" s="39"/>
      <c r="W341" s="39"/>
      <c r="X341" s="39"/>
    </row>
    <row r="342" spans="1:24" ht="12.75" customHeight="1">
      <c r="A342" s="27">
        <v>8</v>
      </c>
      <c r="B342" s="9" t="s">
        <v>587</v>
      </c>
      <c r="C342" s="10">
        <v>1</v>
      </c>
      <c r="D342" s="9" t="s">
        <v>27</v>
      </c>
      <c r="E342" s="34">
        <v>3</v>
      </c>
      <c r="F342" s="35" t="s">
        <v>44</v>
      </c>
      <c r="G342" s="36">
        <v>4</v>
      </c>
      <c r="H342" s="35" t="s">
        <v>64</v>
      </c>
      <c r="I342" s="37">
        <v>1</v>
      </c>
      <c r="J342" s="38" t="s">
        <v>65</v>
      </c>
      <c r="K342" s="10" t="s">
        <v>66</v>
      </c>
      <c r="L342" s="9" t="s">
        <v>588</v>
      </c>
      <c r="M342" s="10">
        <v>143</v>
      </c>
      <c r="N342" s="9" t="s">
        <v>625</v>
      </c>
      <c r="O342" s="13">
        <f t="shared" si="15"/>
        <v>126919</v>
      </c>
      <c r="P342" s="13">
        <f t="shared" si="16"/>
        <v>126919</v>
      </c>
      <c r="Q342" s="39"/>
      <c r="R342" s="39">
        <v>126919</v>
      </c>
      <c r="S342" s="39"/>
      <c r="T342" s="39"/>
      <c r="U342" s="13">
        <f t="shared" si="17"/>
        <v>0</v>
      </c>
      <c r="V342" s="39"/>
      <c r="W342" s="39"/>
      <c r="X342" s="39"/>
    </row>
    <row r="343" spans="1:24" ht="12.75" customHeight="1">
      <c r="A343" s="27">
        <v>8</v>
      </c>
      <c r="B343" s="9" t="s">
        <v>587</v>
      </c>
      <c r="C343" s="10">
        <v>1</v>
      </c>
      <c r="D343" s="9" t="s">
        <v>27</v>
      </c>
      <c r="E343" s="34">
        <v>3</v>
      </c>
      <c r="F343" s="35" t="s">
        <v>44</v>
      </c>
      <c r="G343" s="36">
        <v>4</v>
      </c>
      <c r="H343" s="35" t="s">
        <v>64</v>
      </c>
      <c r="I343" s="37">
        <v>1</v>
      </c>
      <c r="J343" s="38" t="s">
        <v>65</v>
      </c>
      <c r="K343" s="10" t="s">
        <v>66</v>
      </c>
      <c r="L343" s="9" t="s">
        <v>588</v>
      </c>
      <c r="M343" s="10">
        <v>144</v>
      </c>
      <c r="N343" s="9" t="s">
        <v>626</v>
      </c>
      <c r="O343" s="13">
        <f t="shared" si="15"/>
        <v>92928</v>
      </c>
      <c r="P343" s="13">
        <f t="shared" si="16"/>
        <v>92928</v>
      </c>
      <c r="Q343" s="39"/>
      <c r="R343" s="39">
        <v>92928</v>
      </c>
      <c r="S343" s="39"/>
      <c r="T343" s="39"/>
      <c r="U343" s="13">
        <f t="shared" si="17"/>
        <v>0</v>
      </c>
      <c r="V343" s="39"/>
      <c r="W343" s="39"/>
      <c r="X343" s="39"/>
    </row>
    <row r="344" spans="1:24" ht="12.75" customHeight="1">
      <c r="A344" s="27">
        <v>8</v>
      </c>
      <c r="B344" s="9" t="s">
        <v>587</v>
      </c>
      <c r="C344" s="10">
        <v>1</v>
      </c>
      <c r="D344" s="9" t="s">
        <v>27</v>
      </c>
      <c r="E344" s="34">
        <v>3</v>
      </c>
      <c r="F344" s="35" t="s">
        <v>44</v>
      </c>
      <c r="G344" s="36">
        <v>4</v>
      </c>
      <c r="H344" s="35" t="s">
        <v>64</v>
      </c>
      <c r="I344" s="37">
        <v>1</v>
      </c>
      <c r="J344" s="38" t="s">
        <v>65</v>
      </c>
      <c r="K344" s="10" t="s">
        <v>66</v>
      </c>
      <c r="L344" s="9" t="s">
        <v>588</v>
      </c>
      <c r="M344" s="10">
        <v>145</v>
      </c>
      <c r="N344" s="9" t="s">
        <v>627</v>
      </c>
      <c r="O344" s="13">
        <f t="shared" si="15"/>
        <v>548030</v>
      </c>
      <c r="P344" s="13">
        <f t="shared" si="16"/>
        <v>548030</v>
      </c>
      <c r="Q344" s="39"/>
      <c r="R344" s="39">
        <v>548030</v>
      </c>
      <c r="S344" s="39"/>
      <c r="T344" s="39"/>
      <c r="U344" s="13">
        <f t="shared" si="17"/>
        <v>0</v>
      </c>
      <c r="V344" s="39"/>
      <c r="W344" s="39"/>
      <c r="X344" s="39"/>
    </row>
    <row r="345" spans="1:24" ht="12.75" customHeight="1">
      <c r="A345" s="27">
        <v>8</v>
      </c>
      <c r="B345" s="9" t="s">
        <v>587</v>
      </c>
      <c r="C345" s="10">
        <v>1</v>
      </c>
      <c r="D345" s="9" t="s">
        <v>27</v>
      </c>
      <c r="E345" s="34">
        <v>3</v>
      </c>
      <c r="F345" s="35" t="s">
        <v>44</v>
      </c>
      <c r="G345" s="36">
        <v>4</v>
      </c>
      <c r="H345" s="35" t="s">
        <v>64</v>
      </c>
      <c r="I345" s="37">
        <v>1</v>
      </c>
      <c r="J345" s="38" t="s">
        <v>65</v>
      </c>
      <c r="K345" s="10" t="s">
        <v>66</v>
      </c>
      <c r="L345" s="9" t="s">
        <v>588</v>
      </c>
      <c r="M345" s="10">
        <v>146</v>
      </c>
      <c r="N345" s="9" t="s">
        <v>628</v>
      </c>
      <c r="O345" s="13">
        <f t="shared" si="15"/>
        <v>167600</v>
      </c>
      <c r="P345" s="13">
        <f t="shared" si="16"/>
        <v>167600</v>
      </c>
      <c r="Q345" s="39"/>
      <c r="R345" s="39">
        <v>167600</v>
      </c>
      <c r="S345" s="39"/>
      <c r="T345" s="39"/>
      <c r="U345" s="13">
        <f t="shared" si="17"/>
        <v>0</v>
      </c>
      <c r="V345" s="39"/>
      <c r="W345" s="39"/>
      <c r="X345" s="39"/>
    </row>
    <row r="346" spans="1:24" ht="12.75" customHeight="1">
      <c r="A346" s="27">
        <v>8</v>
      </c>
      <c r="B346" s="9" t="s">
        <v>587</v>
      </c>
      <c r="C346" s="10">
        <v>1</v>
      </c>
      <c r="D346" s="9" t="s">
        <v>27</v>
      </c>
      <c r="E346" s="34">
        <v>3</v>
      </c>
      <c r="F346" s="35" t="s">
        <v>44</v>
      </c>
      <c r="G346" s="36">
        <v>4</v>
      </c>
      <c r="H346" s="35" t="s">
        <v>64</v>
      </c>
      <c r="I346" s="37">
        <v>1</v>
      </c>
      <c r="J346" s="38" t="s">
        <v>65</v>
      </c>
      <c r="K346" s="10" t="s">
        <v>66</v>
      </c>
      <c r="L346" s="9" t="s">
        <v>588</v>
      </c>
      <c r="M346" s="10">
        <v>147</v>
      </c>
      <c r="N346" s="9" t="s">
        <v>629</v>
      </c>
      <c r="O346" s="13">
        <f t="shared" si="15"/>
        <v>43946</v>
      </c>
      <c r="P346" s="13">
        <f t="shared" si="16"/>
        <v>43946</v>
      </c>
      <c r="Q346" s="39"/>
      <c r="R346" s="39">
        <v>43946</v>
      </c>
      <c r="S346" s="39"/>
      <c r="T346" s="39"/>
      <c r="U346" s="13">
        <f t="shared" si="17"/>
        <v>0</v>
      </c>
      <c r="V346" s="39"/>
      <c r="W346" s="39"/>
      <c r="X346" s="39"/>
    </row>
    <row r="347" spans="1:24" ht="12.75" customHeight="1">
      <c r="A347" s="27">
        <v>8</v>
      </c>
      <c r="B347" s="9" t="s">
        <v>587</v>
      </c>
      <c r="C347" s="10">
        <v>1</v>
      </c>
      <c r="D347" s="9" t="s">
        <v>27</v>
      </c>
      <c r="E347" s="34">
        <v>3</v>
      </c>
      <c r="F347" s="35" t="s">
        <v>44</v>
      </c>
      <c r="G347" s="36">
        <v>4</v>
      </c>
      <c r="H347" s="35" t="s">
        <v>64</v>
      </c>
      <c r="I347" s="37">
        <v>1</v>
      </c>
      <c r="J347" s="38" t="s">
        <v>65</v>
      </c>
      <c r="K347" s="10" t="s">
        <v>66</v>
      </c>
      <c r="L347" s="9" t="s">
        <v>588</v>
      </c>
      <c r="M347" s="10">
        <v>148</v>
      </c>
      <c r="N347" s="9" t="s">
        <v>630</v>
      </c>
      <c r="O347" s="13">
        <f t="shared" si="15"/>
        <v>159500</v>
      </c>
      <c r="P347" s="13">
        <f t="shared" si="16"/>
        <v>159500</v>
      </c>
      <c r="Q347" s="39"/>
      <c r="R347" s="39">
        <v>159500</v>
      </c>
      <c r="S347" s="39"/>
      <c r="T347" s="39"/>
      <c r="U347" s="13">
        <f t="shared" si="17"/>
        <v>0</v>
      </c>
      <c r="V347" s="39"/>
      <c r="W347" s="39"/>
      <c r="X347" s="39"/>
    </row>
    <row r="348" spans="1:24" ht="12.75" customHeight="1">
      <c r="A348" s="27">
        <v>8</v>
      </c>
      <c r="B348" s="9" t="s">
        <v>587</v>
      </c>
      <c r="C348" s="10">
        <v>1</v>
      </c>
      <c r="D348" s="9" t="s">
        <v>27</v>
      </c>
      <c r="E348" s="34">
        <v>3</v>
      </c>
      <c r="F348" s="35" t="s">
        <v>44</v>
      </c>
      <c r="G348" s="36">
        <v>4</v>
      </c>
      <c r="H348" s="35" t="s">
        <v>64</v>
      </c>
      <c r="I348" s="37">
        <v>1</v>
      </c>
      <c r="J348" s="38" t="s">
        <v>65</v>
      </c>
      <c r="K348" s="10" t="s">
        <v>66</v>
      </c>
      <c r="L348" s="9" t="s">
        <v>588</v>
      </c>
      <c r="M348" s="10">
        <v>149</v>
      </c>
      <c r="N348" s="9" t="s">
        <v>631</v>
      </c>
      <c r="O348" s="13">
        <f t="shared" si="15"/>
        <v>111800</v>
      </c>
      <c r="P348" s="13">
        <f t="shared" si="16"/>
        <v>111800</v>
      </c>
      <c r="Q348" s="39"/>
      <c r="R348" s="39">
        <v>111800</v>
      </c>
      <c r="S348" s="39"/>
      <c r="T348" s="39"/>
      <c r="U348" s="13">
        <f t="shared" si="17"/>
        <v>0</v>
      </c>
      <c r="V348" s="39"/>
      <c r="W348" s="39"/>
      <c r="X348" s="39"/>
    </row>
    <row r="349" spans="1:24" ht="12.75" customHeight="1">
      <c r="A349" s="27">
        <v>8</v>
      </c>
      <c r="B349" s="9" t="s">
        <v>587</v>
      </c>
      <c r="C349" s="10">
        <v>1</v>
      </c>
      <c r="D349" s="9" t="s">
        <v>27</v>
      </c>
      <c r="E349" s="34">
        <v>3</v>
      </c>
      <c r="F349" s="35" t="s">
        <v>44</v>
      </c>
      <c r="G349" s="36">
        <v>4</v>
      </c>
      <c r="H349" s="35" t="s">
        <v>64</v>
      </c>
      <c r="I349" s="37">
        <v>1</v>
      </c>
      <c r="J349" s="38" t="s">
        <v>65</v>
      </c>
      <c r="K349" s="10" t="s">
        <v>66</v>
      </c>
      <c r="L349" s="9" t="s">
        <v>588</v>
      </c>
      <c r="M349" s="10">
        <v>150</v>
      </c>
      <c r="N349" s="9" t="s">
        <v>632</v>
      </c>
      <c r="O349" s="13">
        <f t="shared" si="15"/>
        <v>436940</v>
      </c>
      <c r="P349" s="13">
        <f t="shared" si="16"/>
        <v>436940</v>
      </c>
      <c r="Q349" s="39"/>
      <c r="R349" s="39">
        <v>436940</v>
      </c>
      <c r="S349" s="39"/>
      <c r="T349" s="39"/>
      <c r="U349" s="13">
        <f t="shared" si="17"/>
        <v>0</v>
      </c>
      <c r="V349" s="39"/>
      <c r="W349" s="39"/>
      <c r="X349" s="39"/>
    </row>
    <row r="350" spans="1:24" ht="12.75" customHeight="1">
      <c r="A350" s="27">
        <v>8</v>
      </c>
      <c r="B350" s="9" t="s">
        <v>587</v>
      </c>
      <c r="C350" s="10">
        <v>1</v>
      </c>
      <c r="D350" s="9" t="s">
        <v>27</v>
      </c>
      <c r="E350" s="34">
        <v>3</v>
      </c>
      <c r="F350" s="35" t="s">
        <v>44</v>
      </c>
      <c r="G350" s="36">
        <v>4</v>
      </c>
      <c r="H350" s="35" t="s">
        <v>64</v>
      </c>
      <c r="I350" s="37">
        <v>1</v>
      </c>
      <c r="J350" s="38" t="s">
        <v>65</v>
      </c>
      <c r="K350" s="10" t="s">
        <v>66</v>
      </c>
      <c r="L350" s="9" t="s">
        <v>588</v>
      </c>
      <c r="M350" s="10">
        <v>151</v>
      </c>
      <c r="N350" s="9" t="s">
        <v>633</v>
      </c>
      <c r="O350" s="13">
        <f t="shared" si="15"/>
        <v>125343</v>
      </c>
      <c r="P350" s="13">
        <f t="shared" si="16"/>
        <v>125343</v>
      </c>
      <c r="Q350" s="39"/>
      <c r="R350" s="39">
        <v>125343</v>
      </c>
      <c r="S350" s="39"/>
      <c r="T350" s="39"/>
      <c r="U350" s="13">
        <f t="shared" si="17"/>
        <v>0</v>
      </c>
      <c r="V350" s="39"/>
      <c r="W350" s="39"/>
      <c r="X350" s="39"/>
    </row>
    <row r="351" spans="1:24" ht="12.75" customHeight="1">
      <c r="A351" s="27">
        <v>8</v>
      </c>
      <c r="B351" s="9" t="s">
        <v>587</v>
      </c>
      <c r="C351" s="10">
        <v>1</v>
      </c>
      <c r="D351" s="9" t="s">
        <v>27</v>
      </c>
      <c r="E351" s="34">
        <v>3</v>
      </c>
      <c r="F351" s="35" t="s">
        <v>44</v>
      </c>
      <c r="G351" s="36">
        <v>4</v>
      </c>
      <c r="H351" s="35" t="s">
        <v>64</v>
      </c>
      <c r="I351" s="37">
        <v>1</v>
      </c>
      <c r="J351" s="38" t="s">
        <v>65</v>
      </c>
      <c r="K351" s="10" t="s">
        <v>66</v>
      </c>
      <c r="L351" s="9" t="s">
        <v>588</v>
      </c>
      <c r="M351" s="10">
        <v>152</v>
      </c>
      <c r="N351" s="9" t="s">
        <v>634</v>
      </c>
      <c r="O351" s="13">
        <f t="shared" si="15"/>
        <v>167925</v>
      </c>
      <c r="P351" s="13">
        <f t="shared" si="16"/>
        <v>167925</v>
      </c>
      <c r="Q351" s="39"/>
      <c r="R351" s="39">
        <v>167925</v>
      </c>
      <c r="S351" s="39"/>
      <c r="T351" s="39"/>
      <c r="U351" s="13">
        <f t="shared" si="17"/>
        <v>0</v>
      </c>
      <c r="V351" s="39"/>
      <c r="W351" s="39"/>
      <c r="X351" s="39"/>
    </row>
    <row r="352" spans="1:24" ht="12.75" customHeight="1">
      <c r="A352" s="27">
        <v>8</v>
      </c>
      <c r="B352" s="9" t="s">
        <v>587</v>
      </c>
      <c r="C352" s="10">
        <v>1</v>
      </c>
      <c r="D352" s="9" t="s">
        <v>27</v>
      </c>
      <c r="E352" s="34">
        <v>3</v>
      </c>
      <c r="F352" s="35" t="s">
        <v>44</v>
      </c>
      <c r="G352" s="36">
        <v>4</v>
      </c>
      <c r="H352" s="35" t="s">
        <v>64</v>
      </c>
      <c r="I352" s="37">
        <v>1</v>
      </c>
      <c r="J352" s="38" t="s">
        <v>65</v>
      </c>
      <c r="K352" s="10" t="s">
        <v>66</v>
      </c>
      <c r="L352" s="9" t="s">
        <v>588</v>
      </c>
      <c r="M352" s="10">
        <v>153</v>
      </c>
      <c r="N352" s="9" t="s">
        <v>635</v>
      </c>
      <c r="O352" s="13">
        <f t="shared" si="15"/>
        <v>90561</v>
      </c>
      <c r="P352" s="13">
        <f t="shared" si="16"/>
        <v>90561</v>
      </c>
      <c r="Q352" s="39"/>
      <c r="R352" s="39">
        <v>90561</v>
      </c>
      <c r="S352" s="39"/>
      <c r="T352" s="39"/>
      <c r="U352" s="13">
        <f t="shared" si="17"/>
        <v>0</v>
      </c>
      <c r="V352" s="39"/>
      <c r="W352" s="39"/>
      <c r="X352" s="39"/>
    </row>
    <row r="353" spans="1:24" ht="12.75" customHeight="1">
      <c r="A353" s="27">
        <v>8</v>
      </c>
      <c r="B353" s="9" t="s">
        <v>587</v>
      </c>
      <c r="C353" s="10">
        <v>1</v>
      </c>
      <c r="D353" s="9" t="s">
        <v>27</v>
      </c>
      <c r="E353" s="34">
        <v>3</v>
      </c>
      <c r="F353" s="35" t="s">
        <v>44</v>
      </c>
      <c r="G353" s="36">
        <v>4</v>
      </c>
      <c r="H353" s="35" t="s">
        <v>64</v>
      </c>
      <c r="I353" s="37">
        <v>1</v>
      </c>
      <c r="J353" s="38" t="s">
        <v>65</v>
      </c>
      <c r="K353" s="10" t="s">
        <v>327</v>
      </c>
      <c r="L353" s="9" t="s">
        <v>328</v>
      </c>
      <c r="M353" s="10" t="s">
        <v>127</v>
      </c>
      <c r="N353" s="9" t="s">
        <v>591</v>
      </c>
      <c r="O353" s="13">
        <f t="shared" si="15"/>
        <v>4149416</v>
      </c>
      <c r="P353" s="13">
        <f t="shared" si="16"/>
        <v>4149416</v>
      </c>
      <c r="Q353" s="39"/>
      <c r="R353" s="39">
        <v>4149416</v>
      </c>
      <c r="S353" s="39"/>
      <c r="T353" s="39"/>
      <c r="U353" s="13">
        <f t="shared" si="17"/>
        <v>0</v>
      </c>
      <c r="V353" s="39"/>
      <c r="W353" s="39"/>
      <c r="X353" s="39"/>
    </row>
    <row r="354" spans="1:24" ht="12.75" customHeight="1">
      <c r="A354" s="27">
        <v>8</v>
      </c>
      <c r="B354" s="9" t="s">
        <v>587</v>
      </c>
      <c r="C354" s="10">
        <v>1</v>
      </c>
      <c r="D354" s="9" t="s">
        <v>27</v>
      </c>
      <c r="E354" s="34">
        <v>3</v>
      </c>
      <c r="F354" s="35" t="s">
        <v>44</v>
      </c>
      <c r="G354" s="36">
        <v>4</v>
      </c>
      <c r="H354" s="35" t="s">
        <v>64</v>
      </c>
      <c r="I354" s="37">
        <v>1</v>
      </c>
      <c r="J354" s="38" t="s">
        <v>65</v>
      </c>
      <c r="K354" s="10" t="s">
        <v>327</v>
      </c>
      <c r="L354" s="9" t="s">
        <v>328</v>
      </c>
      <c r="M354" s="10" t="s">
        <v>302</v>
      </c>
      <c r="N354" s="9" t="s">
        <v>636</v>
      </c>
      <c r="O354" s="13">
        <f t="shared" si="15"/>
        <v>250000</v>
      </c>
      <c r="P354" s="13">
        <f t="shared" si="16"/>
        <v>250000</v>
      </c>
      <c r="Q354" s="39"/>
      <c r="R354" s="39">
        <v>250000</v>
      </c>
      <c r="S354" s="39"/>
      <c r="T354" s="39"/>
      <c r="U354" s="13">
        <f t="shared" si="17"/>
        <v>0</v>
      </c>
      <c r="V354" s="39"/>
      <c r="W354" s="39"/>
      <c r="X354" s="39"/>
    </row>
    <row r="355" spans="1:24" ht="12.75" customHeight="1">
      <c r="A355" s="27">
        <v>8</v>
      </c>
      <c r="B355" s="9" t="s">
        <v>587</v>
      </c>
      <c r="C355" s="10">
        <v>1</v>
      </c>
      <c r="D355" s="9" t="s">
        <v>27</v>
      </c>
      <c r="E355" s="34">
        <v>3</v>
      </c>
      <c r="F355" s="35" t="s">
        <v>44</v>
      </c>
      <c r="G355" s="36">
        <v>4</v>
      </c>
      <c r="H355" s="35" t="s">
        <v>64</v>
      </c>
      <c r="I355" s="37">
        <v>1</v>
      </c>
      <c r="J355" s="38" t="s">
        <v>65</v>
      </c>
      <c r="K355" s="10" t="s">
        <v>327</v>
      </c>
      <c r="L355" s="9" t="s">
        <v>328</v>
      </c>
      <c r="M355" s="10" t="s">
        <v>313</v>
      </c>
      <c r="N355" s="9" t="s">
        <v>637</v>
      </c>
      <c r="O355" s="13">
        <f t="shared" si="15"/>
        <v>44000</v>
      </c>
      <c r="P355" s="13">
        <f t="shared" si="16"/>
        <v>44000</v>
      </c>
      <c r="Q355" s="39"/>
      <c r="R355" s="39">
        <v>44000</v>
      </c>
      <c r="S355" s="39"/>
      <c r="T355" s="39"/>
      <c r="U355" s="13">
        <f t="shared" si="17"/>
        <v>0</v>
      </c>
      <c r="V355" s="39"/>
      <c r="W355" s="39"/>
      <c r="X355" s="39"/>
    </row>
    <row r="356" spans="1:24" ht="12.75" customHeight="1">
      <c r="A356" s="27">
        <v>8</v>
      </c>
      <c r="B356" s="9" t="s">
        <v>587</v>
      </c>
      <c r="C356" s="10">
        <v>1</v>
      </c>
      <c r="D356" s="9" t="s">
        <v>27</v>
      </c>
      <c r="E356" s="34">
        <v>3</v>
      </c>
      <c r="F356" s="35" t="s">
        <v>44</v>
      </c>
      <c r="G356" s="36">
        <v>4</v>
      </c>
      <c r="H356" s="35" t="s">
        <v>64</v>
      </c>
      <c r="I356" s="37">
        <v>1</v>
      </c>
      <c r="J356" s="38" t="s">
        <v>65</v>
      </c>
      <c r="K356" s="10" t="s">
        <v>327</v>
      </c>
      <c r="L356" s="9" t="s">
        <v>328</v>
      </c>
      <c r="M356" s="10" t="s">
        <v>96</v>
      </c>
      <c r="N356" s="9" t="s">
        <v>592</v>
      </c>
      <c r="O356" s="13">
        <f t="shared" si="15"/>
        <v>2196522</v>
      </c>
      <c r="P356" s="13">
        <f t="shared" si="16"/>
        <v>2196522</v>
      </c>
      <c r="Q356" s="39"/>
      <c r="R356" s="39">
        <v>2196522</v>
      </c>
      <c r="S356" s="39"/>
      <c r="T356" s="39"/>
      <c r="U356" s="13">
        <f t="shared" si="17"/>
        <v>0</v>
      </c>
      <c r="V356" s="39"/>
      <c r="W356" s="39"/>
      <c r="X356" s="39"/>
    </row>
    <row r="357" spans="1:24" ht="12.75" customHeight="1">
      <c r="A357" s="27">
        <v>8</v>
      </c>
      <c r="B357" s="9" t="s">
        <v>587</v>
      </c>
      <c r="C357" s="10">
        <v>1</v>
      </c>
      <c r="D357" s="9" t="s">
        <v>27</v>
      </c>
      <c r="E357" s="34">
        <v>3</v>
      </c>
      <c r="F357" s="35" t="s">
        <v>44</v>
      </c>
      <c r="G357" s="36">
        <v>4</v>
      </c>
      <c r="H357" s="35" t="s">
        <v>64</v>
      </c>
      <c r="I357" s="37">
        <v>1</v>
      </c>
      <c r="J357" s="38" t="s">
        <v>65</v>
      </c>
      <c r="K357" s="10" t="s">
        <v>327</v>
      </c>
      <c r="L357" s="9" t="s">
        <v>328</v>
      </c>
      <c r="M357" s="10" t="s">
        <v>173</v>
      </c>
      <c r="N357" s="9" t="s">
        <v>638</v>
      </c>
      <c r="O357" s="13">
        <f t="shared" si="15"/>
        <v>930000</v>
      </c>
      <c r="P357" s="13">
        <f t="shared" si="16"/>
        <v>930000</v>
      </c>
      <c r="Q357" s="39"/>
      <c r="R357" s="39">
        <v>930000</v>
      </c>
      <c r="S357" s="39"/>
      <c r="T357" s="39"/>
      <c r="U357" s="13">
        <f t="shared" si="17"/>
        <v>0</v>
      </c>
      <c r="V357" s="39"/>
      <c r="W357" s="39"/>
      <c r="X357" s="39"/>
    </row>
    <row r="358" spans="1:24" ht="12.75" customHeight="1">
      <c r="A358" s="27">
        <v>8</v>
      </c>
      <c r="B358" s="9" t="s">
        <v>587</v>
      </c>
      <c r="C358" s="10">
        <v>1</v>
      </c>
      <c r="D358" s="9" t="s">
        <v>27</v>
      </c>
      <c r="E358" s="34">
        <v>3</v>
      </c>
      <c r="F358" s="35" t="s">
        <v>44</v>
      </c>
      <c r="G358" s="36">
        <v>4</v>
      </c>
      <c r="H358" s="35" t="s">
        <v>64</v>
      </c>
      <c r="I358" s="37">
        <v>1</v>
      </c>
      <c r="J358" s="38" t="s">
        <v>65</v>
      </c>
      <c r="K358" s="10" t="s">
        <v>327</v>
      </c>
      <c r="L358" s="9" t="s">
        <v>328</v>
      </c>
      <c r="M358" s="10" t="s">
        <v>193</v>
      </c>
      <c r="N358" s="9" t="s">
        <v>639</v>
      </c>
      <c r="O358" s="13">
        <f t="shared" si="15"/>
        <v>700000</v>
      </c>
      <c r="P358" s="13">
        <f t="shared" si="16"/>
        <v>700000</v>
      </c>
      <c r="Q358" s="39"/>
      <c r="R358" s="39">
        <v>700000</v>
      </c>
      <c r="S358" s="39"/>
      <c r="T358" s="39"/>
      <c r="U358" s="13">
        <f t="shared" si="17"/>
        <v>0</v>
      </c>
      <c r="V358" s="39"/>
      <c r="W358" s="39"/>
      <c r="X358" s="39"/>
    </row>
    <row r="359" spans="1:24" ht="12.75" customHeight="1">
      <c r="A359" s="27">
        <v>8</v>
      </c>
      <c r="B359" s="9" t="s">
        <v>587</v>
      </c>
      <c r="C359" s="10">
        <v>1</v>
      </c>
      <c r="D359" s="9" t="s">
        <v>27</v>
      </c>
      <c r="E359" s="34">
        <v>3</v>
      </c>
      <c r="F359" s="35" t="s">
        <v>44</v>
      </c>
      <c r="G359" s="36">
        <v>4</v>
      </c>
      <c r="H359" s="35" t="s">
        <v>64</v>
      </c>
      <c r="I359" s="37">
        <v>1</v>
      </c>
      <c r="J359" s="38" t="s">
        <v>65</v>
      </c>
      <c r="K359" s="10" t="s">
        <v>327</v>
      </c>
      <c r="L359" s="9" t="s">
        <v>328</v>
      </c>
      <c r="M359" s="10" t="s">
        <v>185</v>
      </c>
      <c r="N359" s="9" t="s">
        <v>597</v>
      </c>
      <c r="O359" s="13">
        <f t="shared" si="15"/>
        <v>7186163</v>
      </c>
      <c r="P359" s="13">
        <f t="shared" si="16"/>
        <v>7186163</v>
      </c>
      <c r="Q359" s="39"/>
      <c r="R359" s="39">
        <v>7186163</v>
      </c>
      <c r="S359" s="39"/>
      <c r="T359" s="39"/>
      <c r="U359" s="13">
        <f t="shared" si="17"/>
        <v>0</v>
      </c>
      <c r="V359" s="39"/>
      <c r="W359" s="39"/>
      <c r="X359" s="39"/>
    </row>
    <row r="360" spans="1:24" ht="12.75" customHeight="1">
      <c r="A360" s="27">
        <v>8</v>
      </c>
      <c r="B360" s="9" t="s">
        <v>587</v>
      </c>
      <c r="C360" s="10">
        <v>1</v>
      </c>
      <c r="D360" s="9" t="s">
        <v>27</v>
      </c>
      <c r="E360" s="34">
        <v>3</v>
      </c>
      <c r="F360" s="35" t="s">
        <v>44</v>
      </c>
      <c r="G360" s="36">
        <v>4</v>
      </c>
      <c r="H360" s="35" t="s">
        <v>64</v>
      </c>
      <c r="I360" s="37">
        <v>1</v>
      </c>
      <c r="J360" s="38" t="s">
        <v>65</v>
      </c>
      <c r="K360" s="10" t="s">
        <v>327</v>
      </c>
      <c r="L360" s="9" t="s">
        <v>328</v>
      </c>
      <c r="M360" s="10">
        <v>511</v>
      </c>
      <c r="N360" s="9" t="s">
        <v>640</v>
      </c>
      <c r="O360" s="13">
        <f t="shared" si="15"/>
        <v>33669860</v>
      </c>
      <c r="P360" s="13">
        <f t="shared" si="16"/>
        <v>33669860</v>
      </c>
      <c r="Q360" s="39"/>
      <c r="R360" s="39">
        <v>33669860</v>
      </c>
      <c r="S360" s="39"/>
      <c r="T360" s="39"/>
      <c r="U360" s="13">
        <f t="shared" si="17"/>
        <v>0</v>
      </c>
      <c r="V360" s="39"/>
      <c r="W360" s="39"/>
      <c r="X360" s="39"/>
    </row>
    <row r="361" spans="1:24" ht="12.75" customHeight="1">
      <c r="A361" s="27">
        <v>8</v>
      </c>
      <c r="B361" s="9" t="s">
        <v>587</v>
      </c>
      <c r="C361" s="10">
        <v>2</v>
      </c>
      <c r="D361" s="9" t="s">
        <v>430</v>
      </c>
      <c r="E361" s="10">
        <v>5</v>
      </c>
      <c r="F361" s="11" t="s">
        <v>576</v>
      </c>
      <c r="G361" s="27">
        <v>2</v>
      </c>
      <c r="H361" s="11" t="s">
        <v>582</v>
      </c>
      <c r="I361" s="12">
        <v>2</v>
      </c>
      <c r="J361" s="9" t="s">
        <v>46</v>
      </c>
      <c r="K361" s="10" t="s">
        <v>47</v>
      </c>
      <c r="L361" s="9" t="s">
        <v>48</v>
      </c>
      <c r="M361" s="10" t="s">
        <v>589</v>
      </c>
      <c r="N361" s="9" t="s">
        <v>590</v>
      </c>
      <c r="O361" s="13">
        <f t="shared" si="15"/>
        <v>28831889</v>
      </c>
      <c r="P361" s="13">
        <f t="shared" si="16"/>
        <v>28831889</v>
      </c>
      <c r="Q361" s="13">
        <v>23137100</v>
      </c>
      <c r="R361" s="13">
        <v>5694789</v>
      </c>
      <c r="S361" s="13"/>
      <c r="T361" s="13"/>
      <c r="U361" s="13">
        <f t="shared" si="17"/>
        <v>0</v>
      </c>
      <c r="V361" s="13"/>
      <c r="W361" s="13"/>
      <c r="X361" s="13"/>
    </row>
    <row r="362" spans="1:24" ht="12.75" customHeight="1">
      <c r="A362" s="27">
        <v>8</v>
      </c>
      <c r="B362" s="9" t="s">
        <v>587</v>
      </c>
      <c r="C362" s="10">
        <v>2</v>
      </c>
      <c r="D362" s="9" t="s">
        <v>430</v>
      </c>
      <c r="E362" s="10">
        <v>5</v>
      </c>
      <c r="F362" s="11" t="s">
        <v>576</v>
      </c>
      <c r="G362" s="27">
        <v>2</v>
      </c>
      <c r="H362" s="11" t="s">
        <v>582</v>
      </c>
      <c r="I362" s="12">
        <v>2</v>
      </c>
      <c r="J362" s="9" t="s">
        <v>46</v>
      </c>
      <c r="K362" s="10" t="s">
        <v>47</v>
      </c>
      <c r="L362" s="9" t="s">
        <v>48</v>
      </c>
      <c r="M362" s="10" t="s">
        <v>313</v>
      </c>
      <c r="N362" s="9" t="s">
        <v>637</v>
      </c>
      <c r="O362" s="13">
        <f t="shared" si="15"/>
        <v>57001920</v>
      </c>
      <c r="P362" s="13">
        <f t="shared" si="16"/>
        <v>57001920</v>
      </c>
      <c r="Q362" s="13">
        <v>57001920</v>
      </c>
      <c r="R362" s="13"/>
      <c r="S362" s="13"/>
      <c r="T362" s="13"/>
      <c r="U362" s="13">
        <f t="shared" si="17"/>
        <v>0</v>
      </c>
      <c r="V362" s="13"/>
      <c r="W362" s="13"/>
      <c r="X362" s="13"/>
    </row>
    <row r="363" spans="1:24" ht="12.75" customHeight="1">
      <c r="A363" s="27">
        <v>8</v>
      </c>
      <c r="B363" s="9" t="s">
        <v>587</v>
      </c>
      <c r="C363" s="10">
        <v>2</v>
      </c>
      <c r="D363" s="9" t="s">
        <v>430</v>
      </c>
      <c r="E363" s="10">
        <v>5</v>
      </c>
      <c r="F363" s="11" t="s">
        <v>576</v>
      </c>
      <c r="G363" s="27">
        <v>2</v>
      </c>
      <c r="H363" s="11" t="s">
        <v>582</v>
      </c>
      <c r="I363" s="12">
        <v>3</v>
      </c>
      <c r="J363" s="9" t="s">
        <v>2870</v>
      </c>
      <c r="K363" s="10" t="s">
        <v>183</v>
      </c>
      <c r="L363" s="9" t="s">
        <v>641</v>
      </c>
      <c r="M363" s="10" t="s">
        <v>589</v>
      </c>
      <c r="N363" s="9" t="s">
        <v>590</v>
      </c>
      <c r="O363" s="13">
        <f t="shared" si="15"/>
        <v>517680458</v>
      </c>
      <c r="P363" s="13">
        <f t="shared" si="16"/>
        <v>517680458</v>
      </c>
      <c r="Q363" s="13">
        <v>280704100</v>
      </c>
      <c r="R363" s="13">
        <v>227976358</v>
      </c>
      <c r="S363" s="13"/>
      <c r="T363" s="13">
        <v>9000000</v>
      </c>
      <c r="U363" s="13">
        <f t="shared" si="17"/>
        <v>0</v>
      </c>
      <c r="V363" s="13"/>
      <c r="W363" s="13"/>
      <c r="X363" s="13"/>
    </row>
    <row r="364" spans="1:24" ht="12.75" customHeight="1">
      <c r="A364" s="27">
        <v>8</v>
      </c>
      <c r="B364" s="9" t="s">
        <v>587</v>
      </c>
      <c r="C364" s="10">
        <v>2</v>
      </c>
      <c r="D364" s="9" t="s">
        <v>430</v>
      </c>
      <c r="E364" s="10">
        <v>5</v>
      </c>
      <c r="F364" s="11" t="s">
        <v>576</v>
      </c>
      <c r="G364" s="27">
        <v>2</v>
      </c>
      <c r="H364" s="11" t="s">
        <v>582</v>
      </c>
      <c r="I364" s="12">
        <v>3</v>
      </c>
      <c r="J364" s="9" t="s">
        <v>2870</v>
      </c>
      <c r="K364" s="10" t="s">
        <v>183</v>
      </c>
      <c r="L364" s="9" t="s">
        <v>641</v>
      </c>
      <c r="M364" s="10" t="s">
        <v>313</v>
      </c>
      <c r="N364" s="9" t="s">
        <v>637</v>
      </c>
      <c r="O364" s="13">
        <f t="shared" si="15"/>
        <v>7906047</v>
      </c>
      <c r="P364" s="13">
        <f t="shared" si="16"/>
        <v>7906047</v>
      </c>
      <c r="Q364" s="13"/>
      <c r="R364" s="13">
        <v>7906047</v>
      </c>
      <c r="S364" s="13"/>
      <c r="T364" s="13"/>
      <c r="U364" s="13">
        <f t="shared" si="17"/>
        <v>0</v>
      </c>
      <c r="V364" s="13"/>
      <c r="W364" s="13"/>
      <c r="X364" s="13"/>
    </row>
    <row r="365" spans="1:24" ht="12.75" customHeight="1">
      <c r="A365" s="27">
        <v>8</v>
      </c>
      <c r="B365" s="9" t="s">
        <v>587</v>
      </c>
      <c r="C365" s="10">
        <v>2</v>
      </c>
      <c r="D365" s="9" t="s">
        <v>430</v>
      </c>
      <c r="E365" s="10">
        <v>5</v>
      </c>
      <c r="F365" s="11" t="s">
        <v>576</v>
      </c>
      <c r="G365" s="27">
        <v>2</v>
      </c>
      <c r="H365" s="11" t="s">
        <v>582</v>
      </c>
      <c r="I365" s="12">
        <v>3</v>
      </c>
      <c r="J365" s="9" t="s">
        <v>2870</v>
      </c>
      <c r="K365" s="10" t="s">
        <v>151</v>
      </c>
      <c r="L365" s="9" t="s">
        <v>642</v>
      </c>
      <c r="M365" s="10" t="s">
        <v>313</v>
      </c>
      <c r="N365" s="9" t="s">
        <v>637</v>
      </c>
      <c r="O365" s="13">
        <f t="shared" si="15"/>
        <v>336616</v>
      </c>
      <c r="P365" s="13">
        <f t="shared" si="16"/>
        <v>336616</v>
      </c>
      <c r="Q365" s="13"/>
      <c r="R365" s="13"/>
      <c r="S365" s="13"/>
      <c r="T365" s="13">
        <v>336616</v>
      </c>
      <c r="U365" s="13">
        <f t="shared" si="17"/>
        <v>0</v>
      </c>
      <c r="V365" s="13"/>
      <c r="W365" s="13"/>
      <c r="X365" s="13"/>
    </row>
    <row r="366" spans="1:24" ht="12.75" customHeight="1">
      <c r="A366" s="27">
        <v>8</v>
      </c>
      <c r="B366" s="9" t="s">
        <v>587</v>
      </c>
      <c r="C366" s="10">
        <v>2</v>
      </c>
      <c r="D366" s="9" t="s">
        <v>430</v>
      </c>
      <c r="E366" s="10">
        <v>5</v>
      </c>
      <c r="F366" s="11" t="s">
        <v>576</v>
      </c>
      <c r="G366" s="27">
        <v>2</v>
      </c>
      <c r="H366" s="11" t="s">
        <v>582</v>
      </c>
      <c r="I366" s="12">
        <v>6</v>
      </c>
      <c r="J366" s="9" t="s">
        <v>643</v>
      </c>
      <c r="K366" s="10" t="s">
        <v>72</v>
      </c>
      <c r="L366" s="9" t="s">
        <v>644</v>
      </c>
      <c r="M366" s="10" t="s">
        <v>589</v>
      </c>
      <c r="N366" s="9" t="s">
        <v>590</v>
      </c>
      <c r="O366" s="13">
        <f t="shared" si="15"/>
        <v>154476</v>
      </c>
      <c r="P366" s="13">
        <f t="shared" si="16"/>
        <v>154476</v>
      </c>
      <c r="Q366" s="13"/>
      <c r="R366" s="13">
        <v>154476</v>
      </c>
      <c r="S366" s="13"/>
      <c r="T366" s="13"/>
      <c r="U366" s="13">
        <f t="shared" si="17"/>
        <v>0</v>
      </c>
      <c r="V366" s="13"/>
      <c r="W366" s="13"/>
      <c r="X366" s="13"/>
    </row>
    <row r="367" spans="1:24" ht="12.75" customHeight="1">
      <c r="A367" s="27">
        <v>8</v>
      </c>
      <c r="B367" s="9" t="s">
        <v>587</v>
      </c>
      <c r="C367" s="10">
        <v>2</v>
      </c>
      <c r="D367" s="9" t="s">
        <v>430</v>
      </c>
      <c r="E367" s="10">
        <v>5</v>
      </c>
      <c r="F367" s="11" t="s">
        <v>576</v>
      </c>
      <c r="G367" s="27">
        <v>3</v>
      </c>
      <c r="H367" s="11" t="s">
        <v>586</v>
      </c>
      <c r="I367" s="12">
        <v>2</v>
      </c>
      <c r="J367" s="9" t="s">
        <v>46</v>
      </c>
      <c r="K367" s="10" t="s">
        <v>47</v>
      </c>
      <c r="L367" s="9" t="s">
        <v>48</v>
      </c>
      <c r="M367" s="10" t="s">
        <v>589</v>
      </c>
      <c r="N367" s="9" t="s">
        <v>590</v>
      </c>
      <c r="O367" s="13">
        <f t="shared" si="15"/>
        <v>117297267</v>
      </c>
      <c r="P367" s="13">
        <f t="shared" si="16"/>
        <v>117297267</v>
      </c>
      <c r="Q367" s="13">
        <v>107976978</v>
      </c>
      <c r="R367" s="13">
        <v>9320289</v>
      </c>
      <c r="S367" s="13"/>
      <c r="T367" s="13"/>
      <c r="U367" s="13">
        <f t="shared" si="17"/>
        <v>0</v>
      </c>
      <c r="V367" s="13"/>
      <c r="W367" s="13"/>
      <c r="X367" s="13"/>
    </row>
    <row r="368" spans="1:24" ht="12.75" customHeight="1">
      <c r="A368" s="27">
        <v>8</v>
      </c>
      <c r="B368" s="9" t="s">
        <v>587</v>
      </c>
      <c r="C368" s="10">
        <v>2</v>
      </c>
      <c r="D368" s="9" t="s">
        <v>430</v>
      </c>
      <c r="E368" s="10">
        <v>5</v>
      </c>
      <c r="F368" s="11" t="s">
        <v>576</v>
      </c>
      <c r="G368" s="27">
        <v>3</v>
      </c>
      <c r="H368" s="11" t="s">
        <v>586</v>
      </c>
      <c r="I368" s="12">
        <v>4</v>
      </c>
      <c r="J368" s="9" t="s">
        <v>2871</v>
      </c>
      <c r="K368" s="10" t="s">
        <v>125</v>
      </c>
      <c r="L368" s="9" t="s">
        <v>645</v>
      </c>
      <c r="M368" s="10" t="s">
        <v>589</v>
      </c>
      <c r="N368" s="9" t="s">
        <v>590</v>
      </c>
      <c r="O368" s="13">
        <f t="shared" si="15"/>
        <v>1025403604</v>
      </c>
      <c r="P368" s="13">
        <f t="shared" si="16"/>
        <v>1025403604</v>
      </c>
      <c r="Q368" s="13">
        <v>485977279</v>
      </c>
      <c r="R368" s="13">
        <v>528426325</v>
      </c>
      <c r="S368" s="13"/>
      <c r="T368" s="13">
        <v>11000000</v>
      </c>
      <c r="U368" s="13">
        <f t="shared" si="17"/>
        <v>0</v>
      </c>
      <c r="V368" s="13"/>
      <c r="W368" s="13"/>
      <c r="X368" s="13"/>
    </row>
    <row r="369" spans="1:24" ht="12.75" customHeight="1">
      <c r="A369" s="27">
        <v>8</v>
      </c>
      <c r="B369" s="9" t="s">
        <v>587</v>
      </c>
      <c r="C369" s="10">
        <v>2</v>
      </c>
      <c r="D369" s="9" t="s">
        <v>430</v>
      </c>
      <c r="E369" s="10">
        <v>5</v>
      </c>
      <c r="F369" s="11" t="s">
        <v>576</v>
      </c>
      <c r="G369" s="27">
        <v>3</v>
      </c>
      <c r="H369" s="11" t="s">
        <v>586</v>
      </c>
      <c r="I369" s="12">
        <v>4</v>
      </c>
      <c r="J369" s="9" t="s">
        <v>2871</v>
      </c>
      <c r="K369" s="10" t="s">
        <v>125</v>
      </c>
      <c r="L369" s="9" t="s">
        <v>645</v>
      </c>
      <c r="M369" s="10" t="s">
        <v>313</v>
      </c>
      <c r="N369" s="9" t="s">
        <v>637</v>
      </c>
      <c r="O369" s="13">
        <f t="shared" si="15"/>
        <v>24515106</v>
      </c>
      <c r="P369" s="13">
        <f t="shared" si="16"/>
        <v>24515106</v>
      </c>
      <c r="Q369" s="13"/>
      <c r="R369" s="13">
        <v>24515106</v>
      </c>
      <c r="S369" s="13"/>
      <c r="T369" s="13"/>
      <c r="U369" s="13">
        <f t="shared" si="17"/>
        <v>0</v>
      </c>
      <c r="V369" s="13"/>
      <c r="W369" s="13"/>
      <c r="X369" s="13"/>
    </row>
    <row r="370" spans="1:24" ht="12.75" customHeight="1">
      <c r="A370" s="27">
        <v>8</v>
      </c>
      <c r="B370" s="9" t="s">
        <v>587</v>
      </c>
      <c r="C370" s="10">
        <v>2</v>
      </c>
      <c r="D370" s="9" t="s">
        <v>430</v>
      </c>
      <c r="E370" s="10">
        <v>5</v>
      </c>
      <c r="F370" s="11" t="s">
        <v>576</v>
      </c>
      <c r="G370" s="27">
        <v>3</v>
      </c>
      <c r="H370" s="11" t="s">
        <v>586</v>
      </c>
      <c r="I370" s="12">
        <v>4</v>
      </c>
      <c r="J370" s="9" t="s">
        <v>2871</v>
      </c>
      <c r="K370" s="10" t="s">
        <v>249</v>
      </c>
      <c r="L370" s="9" t="s">
        <v>646</v>
      </c>
      <c r="M370" s="10" t="s">
        <v>589</v>
      </c>
      <c r="N370" s="9" t="s">
        <v>590</v>
      </c>
      <c r="O370" s="13">
        <f t="shared" si="15"/>
        <v>137294557</v>
      </c>
      <c r="P370" s="13">
        <f t="shared" si="16"/>
        <v>137294557</v>
      </c>
      <c r="Q370" s="13">
        <v>124005700</v>
      </c>
      <c r="R370" s="13">
        <v>13288857</v>
      </c>
      <c r="S370" s="13"/>
      <c r="T370" s="13"/>
      <c r="U370" s="13">
        <f t="shared" si="17"/>
        <v>0</v>
      </c>
      <c r="V370" s="13"/>
      <c r="W370" s="13"/>
      <c r="X370" s="13"/>
    </row>
    <row r="371" spans="1:24" ht="12.75" customHeight="1">
      <c r="A371" s="27">
        <v>8</v>
      </c>
      <c r="B371" s="9" t="s">
        <v>587</v>
      </c>
      <c r="C371" s="10">
        <v>2</v>
      </c>
      <c r="D371" s="9" t="s">
        <v>430</v>
      </c>
      <c r="E371" s="10">
        <v>5</v>
      </c>
      <c r="F371" s="11" t="s">
        <v>576</v>
      </c>
      <c r="G371" s="27">
        <v>3</v>
      </c>
      <c r="H371" s="11" t="s">
        <v>586</v>
      </c>
      <c r="I371" s="12">
        <v>4</v>
      </c>
      <c r="J371" s="9" t="s">
        <v>2871</v>
      </c>
      <c r="K371" s="10" t="s">
        <v>151</v>
      </c>
      <c r="L371" s="9" t="s">
        <v>642</v>
      </c>
      <c r="M371" s="10" t="s">
        <v>313</v>
      </c>
      <c r="N371" s="9" t="s">
        <v>637</v>
      </c>
      <c r="O371" s="13">
        <f t="shared" si="15"/>
        <v>397192</v>
      </c>
      <c r="P371" s="13">
        <f t="shared" si="16"/>
        <v>397192</v>
      </c>
      <c r="Q371" s="13"/>
      <c r="R371" s="13"/>
      <c r="S371" s="13"/>
      <c r="T371" s="13">
        <v>397192</v>
      </c>
      <c r="U371" s="13">
        <f t="shared" si="17"/>
        <v>0</v>
      </c>
      <c r="V371" s="13"/>
      <c r="W371" s="13"/>
      <c r="X371" s="13"/>
    </row>
    <row r="372" spans="1:24" ht="12.75" customHeight="1">
      <c r="A372" s="27">
        <v>8</v>
      </c>
      <c r="B372" s="9" t="s">
        <v>587</v>
      </c>
      <c r="C372" s="10">
        <v>2</v>
      </c>
      <c r="D372" s="9" t="s">
        <v>430</v>
      </c>
      <c r="E372" s="10">
        <v>5</v>
      </c>
      <c r="F372" s="11" t="s">
        <v>576</v>
      </c>
      <c r="G372" s="27">
        <v>4</v>
      </c>
      <c r="H372" s="11" t="s">
        <v>647</v>
      </c>
      <c r="I372" s="12">
        <v>2</v>
      </c>
      <c r="J372" s="9" t="s">
        <v>46</v>
      </c>
      <c r="K372" s="10" t="s">
        <v>47</v>
      </c>
      <c r="L372" s="9" t="s">
        <v>48</v>
      </c>
      <c r="M372" s="10" t="s">
        <v>589</v>
      </c>
      <c r="N372" s="9" t="s">
        <v>590</v>
      </c>
      <c r="O372" s="13">
        <f t="shared" si="15"/>
        <v>4811131</v>
      </c>
      <c r="P372" s="13">
        <f t="shared" si="16"/>
        <v>4811131</v>
      </c>
      <c r="Q372" s="13">
        <v>4249300</v>
      </c>
      <c r="R372" s="13">
        <v>561831</v>
      </c>
      <c r="S372" s="13"/>
      <c r="T372" s="13"/>
      <c r="U372" s="13">
        <f t="shared" si="17"/>
        <v>0</v>
      </c>
      <c r="V372" s="13"/>
      <c r="W372" s="13"/>
      <c r="X372" s="13"/>
    </row>
    <row r="373" spans="1:24" ht="12.75" customHeight="1">
      <c r="A373" s="27">
        <v>8</v>
      </c>
      <c r="B373" s="9" t="s">
        <v>587</v>
      </c>
      <c r="C373" s="10">
        <v>2</v>
      </c>
      <c r="D373" s="9" t="s">
        <v>430</v>
      </c>
      <c r="E373" s="10">
        <v>5</v>
      </c>
      <c r="F373" s="11" t="s">
        <v>576</v>
      </c>
      <c r="G373" s="27">
        <v>4</v>
      </c>
      <c r="H373" s="11" t="s">
        <v>647</v>
      </c>
      <c r="I373" s="12">
        <v>2</v>
      </c>
      <c r="J373" s="9" t="s">
        <v>46</v>
      </c>
      <c r="K373" s="10" t="s">
        <v>47</v>
      </c>
      <c r="L373" s="9" t="s">
        <v>48</v>
      </c>
      <c r="M373" s="10" t="s">
        <v>593</v>
      </c>
      <c r="N373" s="9" t="s">
        <v>594</v>
      </c>
      <c r="O373" s="13">
        <f t="shared" si="15"/>
        <v>81311825</v>
      </c>
      <c r="P373" s="13">
        <f t="shared" si="16"/>
        <v>81311825</v>
      </c>
      <c r="Q373" s="13">
        <v>81311825</v>
      </c>
      <c r="R373" s="13"/>
      <c r="S373" s="13"/>
      <c r="T373" s="13"/>
      <c r="U373" s="13">
        <f t="shared" si="17"/>
        <v>0</v>
      </c>
      <c r="V373" s="13"/>
      <c r="W373" s="13"/>
      <c r="X373" s="13"/>
    </row>
    <row r="374" spans="1:24" ht="12.75" customHeight="1">
      <c r="A374" s="27">
        <v>8</v>
      </c>
      <c r="B374" s="9" t="s">
        <v>587</v>
      </c>
      <c r="C374" s="10">
        <v>2</v>
      </c>
      <c r="D374" s="9" t="s">
        <v>430</v>
      </c>
      <c r="E374" s="10">
        <v>5</v>
      </c>
      <c r="F374" s="11" t="s">
        <v>576</v>
      </c>
      <c r="G374" s="27">
        <v>4</v>
      </c>
      <c r="H374" s="11" t="s">
        <v>647</v>
      </c>
      <c r="I374" s="12">
        <v>5</v>
      </c>
      <c r="J374" s="9" t="s">
        <v>648</v>
      </c>
      <c r="K374" s="10" t="s">
        <v>218</v>
      </c>
      <c r="L374" s="9" t="s">
        <v>649</v>
      </c>
      <c r="M374" s="10" t="s">
        <v>589</v>
      </c>
      <c r="N374" s="9" t="s">
        <v>590</v>
      </c>
      <c r="O374" s="13">
        <f t="shared" si="15"/>
        <v>75272202</v>
      </c>
      <c r="P374" s="13">
        <f t="shared" si="16"/>
        <v>75272202</v>
      </c>
      <c r="Q374" s="13">
        <v>70672100</v>
      </c>
      <c r="R374" s="13">
        <v>4600102</v>
      </c>
      <c r="S374" s="13"/>
      <c r="T374" s="13"/>
      <c r="U374" s="13">
        <f t="shared" si="17"/>
        <v>0</v>
      </c>
      <c r="V374" s="13"/>
      <c r="W374" s="13"/>
      <c r="X374" s="13"/>
    </row>
    <row r="375" spans="1:24" ht="12.75" customHeight="1">
      <c r="A375" s="27">
        <v>8</v>
      </c>
      <c r="B375" s="9" t="s">
        <v>587</v>
      </c>
      <c r="C375" s="10">
        <v>2</v>
      </c>
      <c r="D375" s="9" t="s">
        <v>430</v>
      </c>
      <c r="E375" s="10">
        <v>5</v>
      </c>
      <c r="F375" s="11" t="s">
        <v>576</v>
      </c>
      <c r="G375" s="27">
        <v>4</v>
      </c>
      <c r="H375" s="11" t="s">
        <v>647</v>
      </c>
      <c r="I375" s="12">
        <v>5</v>
      </c>
      <c r="J375" s="9" t="s">
        <v>648</v>
      </c>
      <c r="K375" s="10" t="s">
        <v>218</v>
      </c>
      <c r="L375" s="9" t="s">
        <v>649</v>
      </c>
      <c r="M375" s="10" t="s">
        <v>593</v>
      </c>
      <c r="N375" s="9" t="s">
        <v>594</v>
      </c>
      <c r="O375" s="13">
        <f t="shared" si="15"/>
        <v>877780725</v>
      </c>
      <c r="P375" s="13">
        <f t="shared" si="16"/>
        <v>877780725</v>
      </c>
      <c r="Q375" s="13">
        <v>489128486</v>
      </c>
      <c r="R375" s="13">
        <v>388652239</v>
      </c>
      <c r="S375" s="13"/>
      <c r="T375" s="13"/>
      <c r="U375" s="13">
        <f t="shared" si="17"/>
        <v>0</v>
      </c>
      <c r="V375" s="13"/>
      <c r="W375" s="13"/>
      <c r="X375" s="13"/>
    </row>
    <row r="376" spans="1:24" ht="12.75" customHeight="1">
      <c r="A376" s="27">
        <v>8</v>
      </c>
      <c r="B376" s="9" t="s">
        <v>587</v>
      </c>
      <c r="C376" s="10">
        <v>3</v>
      </c>
      <c r="D376" s="9" t="s">
        <v>482</v>
      </c>
      <c r="E376" s="10">
        <v>2</v>
      </c>
      <c r="F376" s="11" t="s">
        <v>483</v>
      </c>
      <c r="G376" s="27">
        <v>1</v>
      </c>
      <c r="H376" s="11" t="s">
        <v>650</v>
      </c>
      <c r="I376" s="12">
        <v>2</v>
      </c>
      <c r="J376" s="9" t="s">
        <v>46</v>
      </c>
      <c r="K376" s="10" t="s">
        <v>47</v>
      </c>
      <c r="L376" s="9" t="s">
        <v>48</v>
      </c>
      <c r="M376" s="10" t="s">
        <v>651</v>
      </c>
      <c r="N376" s="9" t="s">
        <v>652</v>
      </c>
      <c r="O376" s="13">
        <f t="shared" si="15"/>
        <v>874625</v>
      </c>
      <c r="P376" s="13">
        <f t="shared" si="16"/>
        <v>874625</v>
      </c>
      <c r="Q376" s="13">
        <v>267136</v>
      </c>
      <c r="R376" s="13">
        <v>595609</v>
      </c>
      <c r="S376" s="13"/>
      <c r="T376" s="13">
        <v>11880</v>
      </c>
      <c r="U376" s="13">
        <f t="shared" si="17"/>
        <v>0</v>
      </c>
      <c r="V376" s="13"/>
      <c r="W376" s="13"/>
      <c r="X376" s="13"/>
    </row>
    <row r="377" spans="1:24" ht="12.75" customHeight="1">
      <c r="A377" s="27">
        <v>8</v>
      </c>
      <c r="B377" s="9" t="s">
        <v>587</v>
      </c>
      <c r="C377" s="10">
        <v>3</v>
      </c>
      <c r="D377" s="9" t="s">
        <v>482</v>
      </c>
      <c r="E377" s="10">
        <v>2</v>
      </c>
      <c r="F377" s="11" t="s">
        <v>483</v>
      </c>
      <c r="G377" s="27">
        <v>1</v>
      </c>
      <c r="H377" s="11" t="s">
        <v>650</v>
      </c>
      <c r="I377" s="12">
        <v>2</v>
      </c>
      <c r="J377" s="9" t="s">
        <v>46</v>
      </c>
      <c r="K377" s="10" t="s">
        <v>47</v>
      </c>
      <c r="L377" s="9" t="s">
        <v>48</v>
      </c>
      <c r="M377" s="10" t="s">
        <v>127</v>
      </c>
      <c r="N377" s="9" t="s">
        <v>591</v>
      </c>
      <c r="O377" s="13">
        <f t="shared" si="15"/>
        <v>255873006</v>
      </c>
      <c r="P377" s="13">
        <f t="shared" si="16"/>
        <v>255873006</v>
      </c>
      <c r="Q377" s="13">
        <v>244732422</v>
      </c>
      <c r="R377" s="13">
        <v>11140584</v>
      </c>
      <c r="S377" s="13"/>
      <c r="T377" s="13"/>
      <c r="U377" s="13">
        <f t="shared" si="17"/>
        <v>0</v>
      </c>
      <c r="V377" s="13"/>
      <c r="W377" s="13"/>
      <c r="X377" s="13"/>
    </row>
    <row r="378" spans="1:24" ht="12.75" customHeight="1">
      <c r="A378" s="27">
        <v>8</v>
      </c>
      <c r="B378" s="9" t="s">
        <v>587</v>
      </c>
      <c r="C378" s="10">
        <v>3</v>
      </c>
      <c r="D378" s="9" t="s">
        <v>482</v>
      </c>
      <c r="E378" s="10">
        <v>2</v>
      </c>
      <c r="F378" s="11" t="s">
        <v>483</v>
      </c>
      <c r="G378" s="27">
        <v>1</v>
      </c>
      <c r="H378" s="11" t="s">
        <v>650</v>
      </c>
      <c r="I378" s="12">
        <v>2</v>
      </c>
      <c r="J378" s="9" t="s">
        <v>46</v>
      </c>
      <c r="K378" s="10" t="s">
        <v>47</v>
      </c>
      <c r="L378" s="9" t="s">
        <v>48</v>
      </c>
      <c r="M378" s="10" t="s">
        <v>302</v>
      </c>
      <c r="N378" s="9" t="s">
        <v>636</v>
      </c>
      <c r="O378" s="13">
        <f t="shared" si="15"/>
        <v>27700907</v>
      </c>
      <c r="P378" s="13">
        <f t="shared" si="16"/>
        <v>27700907</v>
      </c>
      <c r="Q378" s="13">
        <v>27450907</v>
      </c>
      <c r="R378" s="13">
        <v>250000</v>
      </c>
      <c r="S378" s="13"/>
      <c r="T378" s="13"/>
      <c r="U378" s="13">
        <f t="shared" si="17"/>
        <v>0</v>
      </c>
      <c r="V378" s="13"/>
      <c r="W378" s="13"/>
      <c r="X378" s="13"/>
    </row>
    <row r="379" spans="1:24" ht="12.75" customHeight="1">
      <c r="A379" s="27">
        <v>8</v>
      </c>
      <c r="B379" s="9" t="s">
        <v>587</v>
      </c>
      <c r="C379" s="10">
        <v>3</v>
      </c>
      <c r="D379" s="9" t="s">
        <v>482</v>
      </c>
      <c r="E379" s="10">
        <v>2</v>
      </c>
      <c r="F379" s="11" t="s">
        <v>483</v>
      </c>
      <c r="G379" s="27">
        <v>1</v>
      </c>
      <c r="H379" s="11" t="s">
        <v>650</v>
      </c>
      <c r="I379" s="12">
        <v>2</v>
      </c>
      <c r="J379" s="9" t="s">
        <v>46</v>
      </c>
      <c r="K379" s="10" t="s">
        <v>47</v>
      </c>
      <c r="L379" s="9" t="s">
        <v>48</v>
      </c>
      <c r="M379" s="10" t="s">
        <v>96</v>
      </c>
      <c r="N379" s="9" t="s">
        <v>592</v>
      </c>
      <c r="O379" s="13">
        <f t="shared" si="15"/>
        <v>301492192</v>
      </c>
      <c r="P379" s="13">
        <f t="shared" si="16"/>
        <v>301492192</v>
      </c>
      <c r="Q379" s="13">
        <v>250754633</v>
      </c>
      <c r="R379" s="13">
        <v>50737559</v>
      </c>
      <c r="S379" s="13"/>
      <c r="T379" s="13"/>
      <c r="U379" s="13">
        <f t="shared" si="17"/>
        <v>0</v>
      </c>
      <c r="V379" s="13"/>
      <c r="W379" s="13"/>
      <c r="X379" s="13"/>
    </row>
    <row r="380" spans="1:24" ht="12.75" customHeight="1">
      <c r="A380" s="27">
        <v>8</v>
      </c>
      <c r="B380" s="9" t="s">
        <v>587</v>
      </c>
      <c r="C380" s="10">
        <v>3</v>
      </c>
      <c r="D380" s="9" t="s">
        <v>482</v>
      </c>
      <c r="E380" s="10">
        <v>2</v>
      </c>
      <c r="F380" s="11" t="s">
        <v>483</v>
      </c>
      <c r="G380" s="27">
        <v>1</v>
      </c>
      <c r="H380" s="11" t="s">
        <v>650</v>
      </c>
      <c r="I380" s="12">
        <v>2</v>
      </c>
      <c r="J380" s="9" t="s">
        <v>46</v>
      </c>
      <c r="K380" s="10" t="s">
        <v>47</v>
      </c>
      <c r="L380" s="9" t="s">
        <v>48</v>
      </c>
      <c r="M380" s="10" t="s">
        <v>173</v>
      </c>
      <c r="N380" s="9" t="s">
        <v>638</v>
      </c>
      <c r="O380" s="13">
        <f t="shared" si="15"/>
        <v>60866579</v>
      </c>
      <c r="P380" s="13">
        <f t="shared" si="16"/>
        <v>60866579</v>
      </c>
      <c r="Q380" s="13">
        <v>40982858</v>
      </c>
      <c r="R380" s="13">
        <v>19883721</v>
      </c>
      <c r="S380" s="13"/>
      <c r="T380" s="13"/>
      <c r="U380" s="13">
        <f t="shared" si="17"/>
        <v>0</v>
      </c>
      <c r="V380" s="13"/>
      <c r="W380" s="13"/>
      <c r="X380" s="13"/>
    </row>
    <row r="381" spans="1:24" ht="12.75" customHeight="1">
      <c r="A381" s="27">
        <v>8</v>
      </c>
      <c r="B381" s="9" t="s">
        <v>587</v>
      </c>
      <c r="C381" s="10">
        <v>3</v>
      </c>
      <c r="D381" s="9" t="s">
        <v>482</v>
      </c>
      <c r="E381" s="10">
        <v>2</v>
      </c>
      <c r="F381" s="11" t="s">
        <v>483</v>
      </c>
      <c r="G381" s="27">
        <v>1</v>
      </c>
      <c r="H381" s="11" t="s">
        <v>650</v>
      </c>
      <c r="I381" s="12">
        <v>2</v>
      </c>
      <c r="J381" s="9" t="s">
        <v>46</v>
      </c>
      <c r="K381" s="10" t="s">
        <v>47</v>
      </c>
      <c r="L381" s="9" t="s">
        <v>48</v>
      </c>
      <c r="M381" s="10" t="s">
        <v>595</v>
      </c>
      <c r="N381" s="9" t="s">
        <v>596</v>
      </c>
      <c r="O381" s="13">
        <f t="shared" si="15"/>
        <v>1399470</v>
      </c>
      <c r="P381" s="13">
        <f t="shared" si="16"/>
        <v>1399470</v>
      </c>
      <c r="Q381" s="13">
        <v>1399470</v>
      </c>
      <c r="R381" s="13"/>
      <c r="S381" s="13"/>
      <c r="T381" s="13"/>
      <c r="U381" s="13">
        <f t="shared" si="17"/>
        <v>0</v>
      </c>
      <c r="V381" s="13"/>
      <c r="W381" s="13"/>
      <c r="X381" s="13"/>
    </row>
    <row r="382" spans="1:24" ht="12.75" customHeight="1">
      <c r="A382" s="27">
        <v>8</v>
      </c>
      <c r="B382" s="9" t="s">
        <v>587</v>
      </c>
      <c r="C382" s="10">
        <v>3</v>
      </c>
      <c r="D382" s="9" t="s">
        <v>482</v>
      </c>
      <c r="E382" s="10">
        <v>2</v>
      </c>
      <c r="F382" s="11" t="s">
        <v>483</v>
      </c>
      <c r="G382" s="27">
        <v>1</v>
      </c>
      <c r="H382" s="11" t="s">
        <v>650</v>
      </c>
      <c r="I382" s="12">
        <v>2</v>
      </c>
      <c r="J382" s="9" t="s">
        <v>46</v>
      </c>
      <c r="K382" s="10" t="s">
        <v>47</v>
      </c>
      <c r="L382" s="9" t="s">
        <v>48</v>
      </c>
      <c r="M382" s="10" t="s">
        <v>598</v>
      </c>
      <c r="N382" s="9" t="s">
        <v>599</v>
      </c>
      <c r="O382" s="13">
        <f t="shared" si="15"/>
        <v>180547744</v>
      </c>
      <c r="P382" s="13">
        <f t="shared" si="16"/>
        <v>180547744</v>
      </c>
      <c r="Q382" s="13">
        <v>159136437</v>
      </c>
      <c r="R382" s="13">
        <v>21391307</v>
      </c>
      <c r="S382" s="13"/>
      <c r="T382" s="13">
        <v>20000</v>
      </c>
      <c r="U382" s="13">
        <f t="shared" si="17"/>
        <v>0</v>
      </c>
      <c r="V382" s="13"/>
      <c r="W382" s="13"/>
      <c r="X382" s="13"/>
    </row>
    <row r="383" spans="1:24" ht="12.75" customHeight="1">
      <c r="A383" s="27">
        <v>8</v>
      </c>
      <c r="B383" s="9" t="s">
        <v>587</v>
      </c>
      <c r="C383" s="10">
        <v>3</v>
      </c>
      <c r="D383" s="9" t="s">
        <v>482</v>
      </c>
      <c r="E383" s="10">
        <v>2</v>
      </c>
      <c r="F383" s="11" t="s">
        <v>483</v>
      </c>
      <c r="G383" s="27">
        <v>1</v>
      </c>
      <c r="H383" s="11" t="s">
        <v>650</v>
      </c>
      <c r="I383" s="12">
        <v>2</v>
      </c>
      <c r="J383" s="9" t="s">
        <v>46</v>
      </c>
      <c r="K383" s="10" t="s">
        <v>47</v>
      </c>
      <c r="L383" s="9" t="s">
        <v>48</v>
      </c>
      <c r="M383" s="10" t="s">
        <v>653</v>
      </c>
      <c r="N383" s="9" t="s">
        <v>654</v>
      </c>
      <c r="O383" s="13">
        <f t="shared" si="15"/>
        <v>978362</v>
      </c>
      <c r="P383" s="13">
        <f t="shared" si="16"/>
        <v>978362</v>
      </c>
      <c r="Q383" s="13">
        <v>888375</v>
      </c>
      <c r="R383" s="13">
        <v>89987</v>
      </c>
      <c r="S383" s="13"/>
      <c r="T383" s="13"/>
      <c r="U383" s="13">
        <f t="shared" si="17"/>
        <v>0</v>
      </c>
      <c r="V383" s="13"/>
      <c r="W383" s="13"/>
      <c r="X383" s="13"/>
    </row>
    <row r="384" spans="1:24" ht="12.75" customHeight="1">
      <c r="A384" s="27">
        <v>8</v>
      </c>
      <c r="B384" s="9" t="s">
        <v>587</v>
      </c>
      <c r="C384" s="10">
        <v>3</v>
      </c>
      <c r="D384" s="9" t="s">
        <v>482</v>
      </c>
      <c r="E384" s="10">
        <v>2</v>
      </c>
      <c r="F384" s="11" t="s">
        <v>483</v>
      </c>
      <c r="G384" s="27">
        <v>1</v>
      </c>
      <c r="H384" s="11" t="s">
        <v>650</v>
      </c>
      <c r="I384" s="12">
        <v>2</v>
      </c>
      <c r="J384" s="9" t="s">
        <v>46</v>
      </c>
      <c r="K384" s="10" t="s">
        <v>47</v>
      </c>
      <c r="L384" s="9" t="s">
        <v>48</v>
      </c>
      <c r="M384" s="10" t="s">
        <v>600</v>
      </c>
      <c r="N384" s="9" t="s">
        <v>601</v>
      </c>
      <c r="O384" s="13">
        <f t="shared" si="15"/>
        <v>3132607</v>
      </c>
      <c r="P384" s="13">
        <f t="shared" si="16"/>
        <v>3132607</v>
      </c>
      <c r="Q384" s="13">
        <v>3132607</v>
      </c>
      <c r="R384" s="13"/>
      <c r="S384" s="13"/>
      <c r="T384" s="13"/>
      <c r="U384" s="13">
        <f t="shared" si="17"/>
        <v>0</v>
      </c>
      <c r="V384" s="13"/>
      <c r="W384" s="13"/>
      <c r="X384" s="13"/>
    </row>
    <row r="385" spans="1:24" ht="12.75" customHeight="1">
      <c r="A385" s="27">
        <v>8</v>
      </c>
      <c r="B385" s="9" t="s">
        <v>587</v>
      </c>
      <c r="C385" s="10">
        <v>3</v>
      </c>
      <c r="D385" s="9" t="s">
        <v>482</v>
      </c>
      <c r="E385" s="10">
        <v>2</v>
      </c>
      <c r="F385" s="11" t="s">
        <v>483</v>
      </c>
      <c r="G385" s="27">
        <v>1</v>
      </c>
      <c r="H385" s="11" t="s">
        <v>650</v>
      </c>
      <c r="I385" s="12">
        <v>2</v>
      </c>
      <c r="J385" s="9" t="s">
        <v>46</v>
      </c>
      <c r="K385" s="10" t="s">
        <v>47</v>
      </c>
      <c r="L385" s="9" t="s">
        <v>48</v>
      </c>
      <c r="M385" s="10">
        <v>500</v>
      </c>
      <c r="N385" s="9" t="s">
        <v>119</v>
      </c>
      <c r="O385" s="13">
        <f t="shared" si="15"/>
        <v>101644092</v>
      </c>
      <c r="P385" s="13">
        <f t="shared" si="16"/>
        <v>101644092</v>
      </c>
      <c r="Q385" s="13">
        <v>101644092</v>
      </c>
      <c r="R385" s="13"/>
      <c r="S385" s="13"/>
      <c r="T385" s="13"/>
      <c r="U385" s="13">
        <f t="shared" si="17"/>
        <v>0</v>
      </c>
      <c r="V385" s="13"/>
      <c r="W385" s="13"/>
      <c r="X385" s="13"/>
    </row>
    <row r="386" spans="1:24" ht="12.75" customHeight="1">
      <c r="A386" s="27">
        <v>8</v>
      </c>
      <c r="B386" s="9" t="s">
        <v>587</v>
      </c>
      <c r="C386" s="10">
        <v>3</v>
      </c>
      <c r="D386" s="9" t="s">
        <v>482</v>
      </c>
      <c r="E386" s="10">
        <v>2</v>
      </c>
      <c r="F386" s="11" t="s">
        <v>483</v>
      </c>
      <c r="G386" s="27">
        <v>1</v>
      </c>
      <c r="H386" s="11" t="s">
        <v>650</v>
      </c>
      <c r="I386" s="12">
        <v>2</v>
      </c>
      <c r="J386" s="9" t="s">
        <v>46</v>
      </c>
      <c r="K386" s="10" t="s">
        <v>47</v>
      </c>
      <c r="L386" s="9" t="s">
        <v>48</v>
      </c>
      <c r="M386" s="10">
        <v>510</v>
      </c>
      <c r="N386" s="9" t="s">
        <v>655</v>
      </c>
      <c r="O386" s="13">
        <f t="shared" si="15"/>
        <v>36567027</v>
      </c>
      <c r="P386" s="13">
        <f t="shared" si="16"/>
        <v>36567027</v>
      </c>
      <c r="Q386" s="13">
        <v>36567027</v>
      </c>
      <c r="R386" s="13"/>
      <c r="S386" s="13"/>
      <c r="T386" s="13"/>
      <c r="U386" s="13">
        <f t="shared" si="17"/>
        <v>0</v>
      </c>
      <c r="V386" s="13"/>
      <c r="W386" s="13"/>
      <c r="X386" s="13"/>
    </row>
    <row r="387" spans="1:24" ht="12.75" customHeight="1">
      <c r="A387" s="27">
        <v>8</v>
      </c>
      <c r="B387" s="9" t="s">
        <v>587</v>
      </c>
      <c r="C387" s="10">
        <v>3</v>
      </c>
      <c r="D387" s="9" t="s">
        <v>482</v>
      </c>
      <c r="E387" s="10">
        <v>2</v>
      </c>
      <c r="F387" s="11" t="s">
        <v>483</v>
      </c>
      <c r="G387" s="27">
        <v>1</v>
      </c>
      <c r="H387" s="11" t="s">
        <v>650</v>
      </c>
      <c r="I387" s="12">
        <v>2</v>
      </c>
      <c r="J387" s="9" t="s">
        <v>46</v>
      </c>
      <c r="K387" s="10" t="s">
        <v>47</v>
      </c>
      <c r="L387" s="9" t="s">
        <v>48</v>
      </c>
      <c r="M387" s="10">
        <v>511</v>
      </c>
      <c r="N387" s="9" t="s">
        <v>640</v>
      </c>
      <c r="O387" s="13">
        <f t="shared" si="15"/>
        <v>244105156</v>
      </c>
      <c r="P387" s="13">
        <f t="shared" si="16"/>
        <v>244105156</v>
      </c>
      <c r="Q387" s="13">
        <v>244105156</v>
      </c>
      <c r="R387" s="13"/>
      <c r="S387" s="13"/>
      <c r="T387" s="13"/>
      <c r="U387" s="13">
        <f t="shared" si="17"/>
        <v>0</v>
      </c>
      <c r="V387" s="13"/>
      <c r="W387" s="13"/>
      <c r="X387" s="13"/>
    </row>
    <row r="388" spans="1:24" ht="12.75" customHeight="1">
      <c r="A388" s="27">
        <v>8</v>
      </c>
      <c r="B388" s="9" t="s">
        <v>587</v>
      </c>
      <c r="C388" s="10">
        <v>3</v>
      </c>
      <c r="D388" s="9" t="s">
        <v>482</v>
      </c>
      <c r="E388" s="10">
        <v>2</v>
      </c>
      <c r="F388" s="11" t="s">
        <v>483</v>
      </c>
      <c r="G388" s="27">
        <v>1</v>
      </c>
      <c r="H388" s="11" t="s">
        <v>650</v>
      </c>
      <c r="I388" s="12">
        <v>2</v>
      </c>
      <c r="J388" s="9" t="s">
        <v>46</v>
      </c>
      <c r="K388" s="10" t="s">
        <v>47</v>
      </c>
      <c r="L388" s="9" t="s">
        <v>48</v>
      </c>
      <c r="M388" s="10">
        <v>512</v>
      </c>
      <c r="N388" s="9" t="s">
        <v>656</v>
      </c>
      <c r="O388" s="13">
        <f t="shared" si="15"/>
        <v>54199414</v>
      </c>
      <c r="P388" s="13">
        <f t="shared" si="16"/>
        <v>54199414</v>
      </c>
      <c r="Q388" s="13">
        <v>54199414</v>
      </c>
      <c r="R388" s="13"/>
      <c r="S388" s="13"/>
      <c r="T388" s="13"/>
      <c r="U388" s="13">
        <f t="shared" si="17"/>
        <v>0</v>
      </c>
      <c r="V388" s="13"/>
      <c r="W388" s="13"/>
      <c r="X388" s="13"/>
    </row>
    <row r="389" spans="1:24" ht="12.75" customHeight="1">
      <c r="A389" s="27">
        <v>8</v>
      </c>
      <c r="B389" s="9" t="s">
        <v>587</v>
      </c>
      <c r="C389" s="10">
        <v>3</v>
      </c>
      <c r="D389" s="9" t="s">
        <v>482</v>
      </c>
      <c r="E389" s="10">
        <v>2</v>
      </c>
      <c r="F389" s="11" t="s">
        <v>483</v>
      </c>
      <c r="G389" s="27">
        <v>1</v>
      </c>
      <c r="H389" s="11" t="s">
        <v>650</v>
      </c>
      <c r="I389" s="12">
        <v>2</v>
      </c>
      <c r="J389" s="9" t="s">
        <v>46</v>
      </c>
      <c r="K389" s="10" t="s">
        <v>47</v>
      </c>
      <c r="L389" s="9" t="s">
        <v>48</v>
      </c>
      <c r="M389" s="10">
        <v>513</v>
      </c>
      <c r="N389" s="9" t="s">
        <v>657</v>
      </c>
      <c r="O389" s="13">
        <f t="shared" si="15"/>
        <v>30312373</v>
      </c>
      <c r="P389" s="13">
        <f t="shared" si="16"/>
        <v>30312373</v>
      </c>
      <c r="Q389" s="13">
        <v>30312373</v>
      </c>
      <c r="R389" s="13"/>
      <c r="S389" s="13"/>
      <c r="T389" s="13"/>
      <c r="U389" s="13">
        <f t="shared" si="17"/>
        <v>0</v>
      </c>
      <c r="V389" s="13"/>
      <c r="W389" s="13"/>
      <c r="X389" s="13"/>
    </row>
    <row r="390" spans="1:24" ht="12.75" customHeight="1">
      <c r="A390" s="27">
        <v>8</v>
      </c>
      <c r="B390" s="9" t="s">
        <v>587</v>
      </c>
      <c r="C390" s="10">
        <v>3</v>
      </c>
      <c r="D390" s="9" t="s">
        <v>482</v>
      </c>
      <c r="E390" s="10">
        <v>2</v>
      </c>
      <c r="F390" s="11" t="s">
        <v>483</v>
      </c>
      <c r="G390" s="27">
        <v>1</v>
      </c>
      <c r="H390" s="11" t="s">
        <v>650</v>
      </c>
      <c r="I390" s="12">
        <v>6</v>
      </c>
      <c r="J390" s="9" t="s">
        <v>643</v>
      </c>
      <c r="K390" s="10" t="s">
        <v>168</v>
      </c>
      <c r="L390" s="9" t="s">
        <v>658</v>
      </c>
      <c r="M390" s="10" t="s">
        <v>96</v>
      </c>
      <c r="N390" s="9" t="s">
        <v>592</v>
      </c>
      <c r="O390" s="13">
        <f t="shared" si="15"/>
        <v>250000000</v>
      </c>
      <c r="P390" s="13">
        <f t="shared" si="16"/>
        <v>250000000</v>
      </c>
      <c r="Q390" s="13"/>
      <c r="R390" s="13">
        <v>250000000</v>
      </c>
      <c r="S390" s="13"/>
      <c r="T390" s="13"/>
      <c r="U390" s="13">
        <f t="shared" si="17"/>
        <v>0</v>
      </c>
      <c r="V390" s="13"/>
      <c r="W390" s="13"/>
      <c r="X390" s="13"/>
    </row>
    <row r="391" spans="1:24" ht="12.75" customHeight="1">
      <c r="A391" s="27">
        <v>8</v>
      </c>
      <c r="B391" s="9" t="s">
        <v>587</v>
      </c>
      <c r="C391" s="10">
        <v>3</v>
      </c>
      <c r="D391" s="9" t="s">
        <v>482</v>
      </c>
      <c r="E391" s="10">
        <v>2</v>
      </c>
      <c r="F391" s="11" t="s">
        <v>483</v>
      </c>
      <c r="G391" s="27">
        <v>1</v>
      </c>
      <c r="H391" s="11" t="s">
        <v>650</v>
      </c>
      <c r="I391" s="12">
        <v>6</v>
      </c>
      <c r="J391" s="9" t="s">
        <v>643</v>
      </c>
      <c r="K391" s="10" t="s">
        <v>341</v>
      </c>
      <c r="L391" s="9" t="s">
        <v>659</v>
      </c>
      <c r="M391" s="10" t="s">
        <v>127</v>
      </c>
      <c r="N391" s="9" t="s">
        <v>591</v>
      </c>
      <c r="O391" s="13">
        <f t="shared" ref="O391:O454" si="18">P391+U391</f>
        <v>1675946436</v>
      </c>
      <c r="P391" s="13">
        <f t="shared" ref="P391:P454" si="19">Q391+R391+S391+T391</f>
        <v>1675946436</v>
      </c>
      <c r="Q391" s="13">
        <v>404702868</v>
      </c>
      <c r="R391" s="13">
        <v>1270743568</v>
      </c>
      <c r="S391" s="13"/>
      <c r="T391" s="13">
        <v>500000</v>
      </c>
      <c r="U391" s="13">
        <f t="shared" ref="U391:U454" si="20">V391+W391+X391</f>
        <v>0</v>
      </c>
      <c r="V391" s="13"/>
      <c r="W391" s="13"/>
      <c r="X391" s="13"/>
    </row>
    <row r="392" spans="1:24" ht="12.75" customHeight="1">
      <c r="A392" s="27">
        <v>8</v>
      </c>
      <c r="B392" s="9" t="s">
        <v>587</v>
      </c>
      <c r="C392" s="10">
        <v>3</v>
      </c>
      <c r="D392" s="9" t="s">
        <v>482</v>
      </c>
      <c r="E392" s="10">
        <v>2</v>
      </c>
      <c r="F392" s="11" t="s">
        <v>483</v>
      </c>
      <c r="G392" s="27">
        <v>1</v>
      </c>
      <c r="H392" s="11" t="s">
        <v>650</v>
      </c>
      <c r="I392" s="12">
        <v>6</v>
      </c>
      <c r="J392" s="9" t="s">
        <v>643</v>
      </c>
      <c r="K392" s="10" t="s">
        <v>151</v>
      </c>
      <c r="L392" s="9" t="s">
        <v>642</v>
      </c>
      <c r="M392" s="10" t="s">
        <v>127</v>
      </c>
      <c r="N392" s="9" t="s">
        <v>591</v>
      </c>
      <c r="O392" s="13">
        <f t="shared" si="18"/>
        <v>6000000</v>
      </c>
      <c r="P392" s="13">
        <f t="shared" si="19"/>
        <v>6000000</v>
      </c>
      <c r="Q392" s="13"/>
      <c r="R392" s="13"/>
      <c r="S392" s="13"/>
      <c r="T392" s="13">
        <v>6000000</v>
      </c>
      <c r="U392" s="13">
        <f t="shared" si="20"/>
        <v>0</v>
      </c>
      <c r="V392" s="13"/>
      <c r="W392" s="13"/>
      <c r="X392" s="13"/>
    </row>
    <row r="393" spans="1:24" ht="12.75" customHeight="1">
      <c r="A393" s="27">
        <v>8</v>
      </c>
      <c r="B393" s="9" t="s">
        <v>587</v>
      </c>
      <c r="C393" s="10">
        <v>3</v>
      </c>
      <c r="D393" s="9" t="s">
        <v>482</v>
      </c>
      <c r="E393" s="10">
        <v>2</v>
      </c>
      <c r="F393" s="11" t="s">
        <v>483</v>
      </c>
      <c r="G393" s="27">
        <v>1</v>
      </c>
      <c r="H393" s="11" t="s">
        <v>650</v>
      </c>
      <c r="I393" s="12">
        <v>6</v>
      </c>
      <c r="J393" s="9" t="s">
        <v>643</v>
      </c>
      <c r="K393" s="10" t="s">
        <v>72</v>
      </c>
      <c r="L393" s="9" t="s">
        <v>644</v>
      </c>
      <c r="M393" s="10" t="s">
        <v>651</v>
      </c>
      <c r="N393" s="9" t="s">
        <v>652</v>
      </c>
      <c r="O393" s="13">
        <f t="shared" si="18"/>
        <v>14152099</v>
      </c>
      <c r="P393" s="13">
        <f t="shared" si="19"/>
        <v>14152099</v>
      </c>
      <c r="Q393" s="13">
        <v>8651050</v>
      </c>
      <c r="R393" s="13">
        <v>5501049</v>
      </c>
      <c r="S393" s="13"/>
      <c r="T393" s="13"/>
      <c r="U393" s="13">
        <f t="shared" si="20"/>
        <v>0</v>
      </c>
      <c r="V393" s="13"/>
      <c r="W393" s="13"/>
      <c r="X393" s="13"/>
    </row>
    <row r="394" spans="1:24" ht="12.75" customHeight="1">
      <c r="A394" s="27">
        <v>8</v>
      </c>
      <c r="B394" s="9" t="s">
        <v>587</v>
      </c>
      <c r="C394" s="10">
        <v>3</v>
      </c>
      <c r="D394" s="9" t="s">
        <v>482</v>
      </c>
      <c r="E394" s="10">
        <v>2</v>
      </c>
      <c r="F394" s="11" t="s">
        <v>483</v>
      </c>
      <c r="G394" s="27">
        <v>1</v>
      </c>
      <c r="H394" s="11" t="s">
        <v>650</v>
      </c>
      <c r="I394" s="12">
        <v>6</v>
      </c>
      <c r="J394" s="9" t="s">
        <v>643</v>
      </c>
      <c r="K394" s="10" t="s">
        <v>72</v>
      </c>
      <c r="L394" s="9" t="s">
        <v>644</v>
      </c>
      <c r="M394" s="10" t="s">
        <v>127</v>
      </c>
      <c r="N394" s="9" t="s">
        <v>591</v>
      </c>
      <c r="O394" s="13">
        <f t="shared" si="18"/>
        <v>359625436</v>
      </c>
      <c r="P394" s="13">
        <f t="shared" si="19"/>
        <v>359625436</v>
      </c>
      <c r="Q394" s="13"/>
      <c r="R394" s="13">
        <v>359625436</v>
      </c>
      <c r="S394" s="13"/>
      <c r="T394" s="13"/>
      <c r="U394" s="13">
        <f t="shared" si="20"/>
        <v>0</v>
      </c>
      <c r="V394" s="13"/>
      <c r="W394" s="13"/>
      <c r="X394" s="13"/>
    </row>
    <row r="395" spans="1:24" ht="12.75" customHeight="1">
      <c r="A395" s="27">
        <v>8</v>
      </c>
      <c r="B395" s="9" t="s">
        <v>587</v>
      </c>
      <c r="C395" s="10">
        <v>3</v>
      </c>
      <c r="D395" s="9" t="s">
        <v>482</v>
      </c>
      <c r="E395" s="10">
        <v>2</v>
      </c>
      <c r="F395" s="11" t="s">
        <v>483</v>
      </c>
      <c r="G395" s="27">
        <v>1</v>
      </c>
      <c r="H395" s="11" t="s">
        <v>650</v>
      </c>
      <c r="I395" s="12">
        <v>6</v>
      </c>
      <c r="J395" s="9" t="s">
        <v>643</v>
      </c>
      <c r="K395" s="10" t="s">
        <v>72</v>
      </c>
      <c r="L395" s="9" t="s">
        <v>644</v>
      </c>
      <c r="M395" s="10" t="s">
        <v>302</v>
      </c>
      <c r="N395" s="9" t="s">
        <v>636</v>
      </c>
      <c r="O395" s="13">
        <f t="shared" si="18"/>
        <v>19592007</v>
      </c>
      <c r="P395" s="13">
        <f t="shared" si="19"/>
        <v>19592007</v>
      </c>
      <c r="Q395" s="13"/>
      <c r="R395" s="13">
        <v>19592007</v>
      </c>
      <c r="S395" s="13"/>
      <c r="T395" s="13"/>
      <c r="U395" s="13">
        <f t="shared" si="20"/>
        <v>0</v>
      </c>
      <c r="V395" s="13"/>
      <c r="W395" s="13"/>
      <c r="X395" s="13"/>
    </row>
    <row r="396" spans="1:24" ht="12.75" customHeight="1">
      <c r="A396" s="27">
        <v>8</v>
      </c>
      <c r="B396" s="9" t="s">
        <v>587</v>
      </c>
      <c r="C396" s="10">
        <v>3</v>
      </c>
      <c r="D396" s="9" t="s">
        <v>482</v>
      </c>
      <c r="E396" s="10">
        <v>2</v>
      </c>
      <c r="F396" s="11" t="s">
        <v>483</v>
      </c>
      <c r="G396" s="27">
        <v>1</v>
      </c>
      <c r="H396" s="11" t="s">
        <v>650</v>
      </c>
      <c r="I396" s="12">
        <v>6</v>
      </c>
      <c r="J396" s="9" t="s">
        <v>643</v>
      </c>
      <c r="K396" s="10" t="s">
        <v>72</v>
      </c>
      <c r="L396" s="9" t="s">
        <v>644</v>
      </c>
      <c r="M396" s="10" t="s">
        <v>96</v>
      </c>
      <c r="N396" s="9" t="s">
        <v>592</v>
      </c>
      <c r="O396" s="13">
        <f t="shared" si="18"/>
        <v>22867013</v>
      </c>
      <c r="P396" s="13">
        <f t="shared" si="19"/>
        <v>22867013</v>
      </c>
      <c r="Q396" s="13"/>
      <c r="R396" s="13">
        <v>22867013</v>
      </c>
      <c r="S396" s="13"/>
      <c r="T396" s="13"/>
      <c r="U396" s="13">
        <f t="shared" si="20"/>
        <v>0</v>
      </c>
      <c r="V396" s="13"/>
      <c r="W396" s="13"/>
      <c r="X396" s="13"/>
    </row>
    <row r="397" spans="1:24" ht="12.75" customHeight="1">
      <c r="A397" s="27">
        <v>8</v>
      </c>
      <c r="B397" s="9" t="s">
        <v>587</v>
      </c>
      <c r="C397" s="10">
        <v>3</v>
      </c>
      <c r="D397" s="9" t="s">
        <v>482</v>
      </c>
      <c r="E397" s="10">
        <v>2</v>
      </c>
      <c r="F397" s="11" t="s">
        <v>483</v>
      </c>
      <c r="G397" s="27">
        <v>1</v>
      </c>
      <c r="H397" s="11" t="s">
        <v>650</v>
      </c>
      <c r="I397" s="12">
        <v>6</v>
      </c>
      <c r="J397" s="9" t="s">
        <v>643</v>
      </c>
      <c r="K397" s="10" t="s">
        <v>72</v>
      </c>
      <c r="L397" s="9" t="s">
        <v>644</v>
      </c>
      <c r="M397" s="10" t="s">
        <v>173</v>
      </c>
      <c r="N397" s="9" t="s">
        <v>638</v>
      </c>
      <c r="O397" s="13">
        <f t="shared" si="18"/>
        <v>62397517</v>
      </c>
      <c r="P397" s="13">
        <f t="shared" si="19"/>
        <v>62397517</v>
      </c>
      <c r="Q397" s="13"/>
      <c r="R397" s="13">
        <v>62397517</v>
      </c>
      <c r="S397" s="13"/>
      <c r="T397" s="13"/>
      <c r="U397" s="13">
        <f t="shared" si="20"/>
        <v>0</v>
      </c>
      <c r="V397" s="13"/>
      <c r="W397" s="13"/>
      <c r="X397" s="13"/>
    </row>
    <row r="398" spans="1:24" ht="12.75" customHeight="1">
      <c r="A398" s="27">
        <v>8</v>
      </c>
      <c r="B398" s="9" t="s">
        <v>587</v>
      </c>
      <c r="C398" s="10">
        <v>3</v>
      </c>
      <c r="D398" s="9" t="s">
        <v>482</v>
      </c>
      <c r="E398" s="10">
        <v>2</v>
      </c>
      <c r="F398" s="11" t="s">
        <v>483</v>
      </c>
      <c r="G398" s="27">
        <v>1</v>
      </c>
      <c r="H398" s="11" t="s">
        <v>650</v>
      </c>
      <c r="I398" s="12">
        <v>6</v>
      </c>
      <c r="J398" s="9" t="s">
        <v>643</v>
      </c>
      <c r="K398" s="10" t="s">
        <v>72</v>
      </c>
      <c r="L398" s="9" t="s">
        <v>644</v>
      </c>
      <c r="M398" s="10" t="s">
        <v>193</v>
      </c>
      <c r="N398" s="9" t="s">
        <v>639</v>
      </c>
      <c r="O398" s="13">
        <f t="shared" si="18"/>
        <v>3000000</v>
      </c>
      <c r="P398" s="13">
        <f t="shared" si="19"/>
        <v>3000000</v>
      </c>
      <c r="Q398" s="13"/>
      <c r="R398" s="13"/>
      <c r="S398" s="13"/>
      <c r="T398" s="13">
        <v>3000000</v>
      </c>
      <c r="U398" s="13">
        <f t="shared" si="20"/>
        <v>0</v>
      </c>
      <c r="V398" s="13"/>
      <c r="W398" s="13"/>
      <c r="X398" s="13"/>
    </row>
    <row r="399" spans="1:24" ht="12.75" customHeight="1">
      <c r="A399" s="27">
        <v>8</v>
      </c>
      <c r="B399" s="9" t="s">
        <v>587</v>
      </c>
      <c r="C399" s="10">
        <v>3</v>
      </c>
      <c r="D399" s="9" t="s">
        <v>482</v>
      </c>
      <c r="E399" s="10">
        <v>2</v>
      </c>
      <c r="F399" s="11" t="s">
        <v>483</v>
      </c>
      <c r="G399" s="27">
        <v>1</v>
      </c>
      <c r="H399" s="11" t="s">
        <v>650</v>
      </c>
      <c r="I399" s="12">
        <v>6</v>
      </c>
      <c r="J399" s="9" t="s">
        <v>643</v>
      </c>
      <c r="K399" s="10" t="s">
        <v>72</v>
      </c>
      <c r="L399" s="9" t="s">
        <v>644</v>
      </c>
      <c r="M399" s="10" t="s">
        <v>595</v>
      </c>
      <c r="N399" s="9" t="s">
        <v>596</v>
      </c>
      <c r="O399" s="13">
        <f t="shared" si="18"/>
        <v>50593270</v>
      </c>
      <c r="P399" s="13">
        <f t="shared" si="19"/>
        <v>50593270</v>
      </c>
      <c r="Q399" s="13">
        <v>34407526</v>
      </c>
      <c r="R399" s="13">
        <v>15930363</v>
      </c>
      <c r="S399" s="13"/>
      <c r="T399" s="13">
        <v>255381</v>
      </c>
      <c r="U399" s="13">
        <f t="shared" si="20"/>
        <v>0</v>
      </c>
      <c r="V399" s="13"/>
      <c r="W399" s="13"/>
      <c r="X399" s="13"/>
    </row>
    <row r="400" spans="1:24" ht="12.75" customHeight="1">
      <c r="A400" s="27">
        <v>8</v>
      </c>
      <c r="B400" s="9" t="s">
        <v>587</v>
      </c>
      <c r="C400" s="10">
        <v>3</v>
      </c>
      <c r="D400" s="9" t="s">
        <v>482</v>
      </c>
      <c r="E400" s="10">
        <v>2</v>
      </c>
      <c r="F400" s="11" t="s">
        <v>483</v>
      </c>
      <c r="G400" s="27">
        <v>1</v>
      </c>
      <c r="H400" s="11" t="s">
        <v>650</v>
      </c>
      <c r="I400" s="12">
        <v>6</v>
      </c>
      <c r="J400" s="9" t="s">
        <v>643</v>
      </c>
      <c r="K400" s="10" t="s">
        <v>72</v>
      </c>
      <c r="L400" s="9" t="s">
        <v>644</v>
      </c>
      <c r="M400" s="10" t="s">
        <v>598</v>
      </c>
      <c r="N400" s="9" t="s">
        <v>599</v>
      </c>
      <c r="O400" s="13">
        <f t="shared" si="18"/>
        <v>87210722</v>
      </c>
      <c r="P400" s="13">
        <f t="shared" si="19"/>
        <v>87210722</v>
      </c>
      <c r="Q400" s="13">
        <v>61865318</v>
      </c>
      <c r="R400" s="13">
        <v>25345404</v>
      </c>
      <c r="S400" s="13"/>
      <c r="T400" s="13"/>
      <c r="U400" s="13">
        <f t="shared" si="20"/>
        <v>0</v>
      </c>
      <c r="V400" s="13"/>
      <c r="W400" s="13"/>
      <c r="X400" s="13"/>
    </row>
    <row r="401" spans="1:24" ht="12.75" customHeight="1">
      <c r="A401" s="27">
        <v>8</v>
      </c>
      <c r="B401" s="9" t="s">
        <v>587</v>
      </c>
      <c r="C401" s="10">
        <v>3</v>
      </c>
      <c r="D401" s="9" t="s">
        <v>482</v>
      </c>
      <c r="E401" s="10">
        <v>2</v>
      </c>
      <c r="F401" s="11" t="s">
        <v>483</v>
      </c>
      <c r="G401" s="27">
        <v>1</v>
      </c>
      <c r="H401" s="11" t="s">
        <v>650</v>
      </c>
      <c r="I401" s="12">
        <v>6</v>
      </c>
      <c r="J401" s="9" t="s">
        <v>643</v>
      </c>
      <c r="K401" s="10" t="s">
        <v>72</v>
      </c>
      <c r="L401" s="9" t="s">
        <v>644</v>
      </c>
      <c r="M401" s="10" t="s">
        <v>653</v>
      </c>
      <c r="N401" s="9" t="s">
        <v>654</v>
      </c>
      <c r="O401" s="13">
        <f t="shared" si="18"/>
        <v>7928944</v>
      </c>
      <c r="P401" s="13">
        <f t="shared" si="19"/>
        <v>7928944</v>
      </c>
      <c r="Q401" s="13">
        <v>6910702</v>
      </c>
      <c r="R401" s="13">
        <v>1018242</v>
      </c>
      <c r="S401" s="13"/>
      <c r="T401" s="13"/>
      <c r="U401" s="13">
        <f t="shared" si="20"/>
        <v>0</v>
      </c>
      <c r="V401" s="13"/>
      <c r="W401" s="13"/>
      <c r="X401" s="13"/>
    </row>
    <row r="402" spans="1:24" ht="12.75" customHeight="1">
      <c r="A402" s="27">
        <v>8</v>
      </c>
      <c r="B402" s="9" t="s">
        <v>587</v>
      </c>
      <c r="C402" s="10">
        <v>3</v>
      </c>
      <c r="D402" s="9" t="s">
        <v>482</v>
      </c>
      <c r="E402" s="10">
        <v>2</v>
      </c>
      <c r="F402" s="11" t="s">
        <v>483</v>
      </c>
      <c r="G402" s="27">
        <v>1</v>
      </c>
      <c r="H402" s="11" t="s">
        <v>650</v>
      </c>
      <c r="I402" s="12">
        <v>6</v>
      </c>
      <c r="J402" s="9" t="s">
        <v>643</v>
      </c>
      <c r="K402" s="10" t="s">
        <v>72</v>
      </c>
      <c r="L402" s="9" t="s">
        <v>644</v>
      </c>
      <c r="M402" s="10" t="s">
        <v>600</v>
      </c>
      <c r="N402" s="9" t="s">
        <v>601</v>
      </c>
      <c r="O402" s="13">
        <f t="shared" si="18"/>
        <v>33083735</v>
      </c>
      <c r="P402" s="13">
        <f t="shared" si="19"/>
        <v>33083735</v>
      </c>
      <c r="Q402" s="13">
        <v>22784517</v>
      </c>
      <c r="R402" s="13">
        <v>10299218</v>
      </c>
      <c r="S402" s="13"/>
      <c r="T402" s="13"/>
      <c r="U402" s="13">
        <f t="shared" si="20"/>
        <v>0</v>
      </c>
      <c r="V402" s="13"/>
      <c r="W402" s="13"/>
      <c r="X402" s="13"/>
    </row>
    <row r="403" spans="1:24" ht="12.75" customHeight="1">
      <c r="A403" s="27">
        <v>8</v>
      </c>
      <c r="B403" s="9" t="s">
        <v>587</v>
      </c>
      <c r="C403" s="10">
        <v>3</v>
      </c>
      <c r="D403" s="9" t="s">
        <v>482</v>
      </c>
      <c r="E403" s="10">
        <v>2</v>
      </c>
      <c r="F403" s="11" t="s">
        <v>483</v>
      </c>
      <c r="G403" s="27">
        <v>1</v>
      </c>
      <c r="H403" s="11" t="s">
        <v>650</v>
      </c>
      <c r="I403" s="12">
        <v>6</v>
      </c>
      <c r="J403" s="9" t="s">
        <v>643</v>
      </c>
      <c r="K403" s="10" t="s">
        <v>72</v>
      </c>
      <c r="L403" s="9" t="s">
        <v>644</v>
      </c>
      <c r="M403" s="10">
        <v>116</v>
      </c>
      <c r="N403" s="9" t="s">
        <v>660</v>
      </c>
      <c r="O403" s="13">
        <f t="shared" si="18"/>
        <v>4489031</v>
      </c>
      <c r="P403" s="13">
        <f t="shared" si="19"/>
        <v>4489031</v>
      </c>
      <c r="Q403" s="13"/>
      <c r="R403" s="13">
        <v>4475531</v>
      </c>
      <c r="S403" s="13"/>
      <c r="T403" s="13">
        <v>13500</v>
      </c>
      <c r="U403" s="13">
        <f t="shared" si="20"/>
        <v>0</v>
      </c>
      <c r="V403" s="13"/>
      <c r="W403" s="13"/>
      <c r="X403" s="13"/>
    </row>
    <row r="404" spans="1:24" ht="12.75" customHeight="1">
      <c r="A404" s="27">
        <v>8</v>
      </c>
      <c r="B404" s="9" t="s">
        <v>587</v>
      </c>
      <c r="C404" s="10">
        <v>3</v>
      </c>
      <c r="D404" s="9" t="s">
        <v>482</v>
      </c>
      <c r="E404" s="10">
        <v>2</v>
      </c>
      <c r="F404" s="11" t="s">
        <v>483</v>
      </c>
      <c r="G404" s="27">
        <v>1</v>
      </c>
      <c r="H404" s="11" t="s">
        <v>650</v>
      </c>
      <c r="I404" s="12">
        <v>6</v>
      </c>
      <c r="J404" s="9" t="s">
        <v>643</v>
      </c>
      <c r="K404" s="10" t="s">
        <v>72</v>
      </c>
      <c r="L404" s="9" t="s">
        <v>644</v>
      </c>
      <c r="M404" s="10">
        <v>121</v>
      </c>
      <c r="N404" s="9" t="s">
        <v>604</v>
      </c>
      <c r="O404" s="13">
        <f t="shared" si="18"/>
        <v>3897907</v>
      </c>
      <c r="P404" s="13">
        <f t="shared" si="19"/>
        <v>3897907</v>
      </c>
      <c r="Q404" s="13"/>
      <c r="R404" s="13">
        <v>3897907</v>
      </c>
      <c r="S404" s="13"/>
      <c r="T404" s="13"/>
      <c r="U404" s="13">
        <f t="shared" si="20"/>
        <v>0</v>
      </c>
      <c r="V404" s="13"/>
      <c r="W404" s="13"/>
      <c r="X404" s="13"/>
    </row>
    <row r="405" spans="1:24" ht="12.75" customHeight="1">
      <c r="A405" s="27">
        <v>8</v>
      </c>
      <c r="B405" s="9" t="s">
        <v>587</v>
      </c>
      <c r="C405" s="10">
        <v>3</v>
      </c>
      <c r="D405" s="9" t="s">
        <v>482</v>
      </c>
      <c r="E405" s="10">
        <v>2</v>
      </c>
      <c r="F405" s="11" t="s">
        <v>483</v>
      </c>
      <c r="G405" s="27">
        <v>1</v>
      </c>
      <c r="H405" s="11" t="s">
        <v>650</v>
      </c>
      <c r="I405" s="12">
        <v>6</v>
      </c>
      <c r="J405" s="9" t="s">
        <v>643</v>
      </c>
      <c r="K405" s="10" t="s">
        <v>72</v>
      </c>
      <c r="L405" s="9" t="s">
        <v>644</v>
      </c>
      <c r="M405" s="10">
        <v>122</v>
      </c>
      <c r="N405" s="9" t="s">
        <v>605</v>
      </c>
      <c r="O405" s="13">
        <f t="shared" si="18"/>
        <v>8002711</v>
      </c>
      <c r="P405" s="13">
        <f t="shared" si="19"/>
        <v>8002711</v>
      </c>
      <c r="Q405" s="13"/>
      <c r="R405" s="13">
        <v>8002711</v>
      </c>
      <c r="S405" s="13"/>
      <c r="T405" s="13"/>
      <c r="U405" s="13">
        <f t="shared" si="20"/>
        <v>0</v>
      </c>
      <c r="V405" s="13"/>
      <c r="W405" s="13"/>
      <c r="X405" s="13"/>
    </row>
    <row r="406" spans="1:24" ht="12.75" customHeight="1">
      <c r="A406" s="27">
        <v>8</v>
      </c>
      <c r="B406" s="9" t="s">
        <v>587</v>
      </c>
      <c r="C406" s="10">
        <v>3</v>
      </c>
      <c r="D406" s="9" t="s">
        <v>482</v>
      </c>
      <c r="E406" s="10">
        <v>2</v>
      </c>
      <c r="F406" s="11" t="s">
        <v>483</v>
      </c>
      <c r="G406" s="27">
        <v>1</v>
      </c>
      <c r="H406" s="11" t="s">
        <v>650</v>
      </c>
      <c r="I406" s="12">
        <v>6</v>
      </c>
      <c r="J406" s="9" t="s">
        <v>643</v>
      </c>
      <c r="K406" s="10" t="s">
        <v>72</v>
      </c>
      <c r="L406" s="9" t="s">
        <v>644</v>
      </c>
      <c r="M406" s="10">
        <v>123</v>
      </c>
      <c r="N406" s="9" t="s">
        <v>606</v>
      </c>
      <c r="O406" s="13">
        <f t="shared" si="18"/>
        <v>3274351</v>
      </c>
      <c r="P406" s="13">
        <f t="shared" si="19"/>
        <v>3274351</v>
      </c>
      <c r="Q406" s="13"/>
      <c r="R406" s="13">
        <v>3274351</v>
      </c>
      <c r="S406" s="13"/>
      <c r="T406" s="13"/>
      <c r="U406" s="13">
        <f t="shared" si="20"/>
        <v>0</v>
      </c>
      <c r="V406" s="13"/>
      <c r="W406" s="13"/>
      <c r="X406" s="13"/>
    </row>
    <row r="407" spans="1:24" ht="12.75" customHeight="1">
      <c r="A407" s="27">
        <v>8</v>
      </c>
      <c r="B407" s="9" t="s">
        <v>587</v>
      </c>
      <c r="C407" s="10">
        <v>3</v>
      </c>
      <c r="D407" s="9" t="s">
        <v>482</v>
      </c>
      <c r="E407" s="10">
        <v>2</v>
      </c>
      <c r="F407" s="11" t="s">
        <v>483</v>
      </c>
      <c r="G407" s="27">
        <v>1</v>
      </c>
      <c r="H407" s="11" t="s">
        <v>650</v>
      </c>
      <c r="I407" s="12">
        <v>6</v>
      </c>
      <c r="J407" s="9" t="s">
        <v>643</v>
      </c>
      <c r="K407" s="10" t="s">
        <v>72</v>
      </c>
      <c r="L407" s="9" t="s">
        <v>644</v>
      </c>
      <c r="M407" s="10">
        <v>124</v>
      </c>
      <c r="N407" s="9" t="s">
        <v>607</v>
      </c>
      <c r="O407" s="13">
        <f t="shared" si="18"/>
        <v>3064512</v>
      </c>
      <c r="P407" s="13">
        <f t="shared" si="19"/>
        <v>3064512</v>
      </c>
      <c r="Q407" s="13"/>
      <c r="R407" s="13">
        <v>3064512</v>
      </c>
      <c r="S407" s="13"/>
      <c r="T407" s="13"/>
      <c r="U407" s="13">
        <f t="shared" si="20"/>
        <v>0</v>
      </c>
      <c r="V407" s="13"/>
      <c r="W407" s="13"/>
      <c r="X407" s="13"/>
    </row>
    <row r="408" spans="1:24" ht="12.75" customHeight="1">
      <c r="A408" s="27">
        <v>8</v>
      </c>
      <c r="B408" s="9" t="s">
        <v>587</v>
      </c>
      <c r="C408" s="10">
        <v>3</v>
      </c>
      <c r="D408" s="9" t="s">
        <v>482</v>
      </c>
      <c r="E408" s="10">
        <v>2</v>
      </c>
      <c r="F408" s="11" t="s">
        <v>483</v>
      </c>
      <c r="G408" s="27">
        <v>1</v>
      </c>
      <c r="H408" s="11" t="s">
        <v>650</v>
      </c>
      <c r="I408" s="12">
        <v>6</v>
      </c>
      <c r="J408" s="9" t="s">
        <v>643</v>
      </c>
      <c r="K408" s="10" t="s">
        <v>72</v>
      </c>
      <c r="L408" s="9" t="s">
        <v>644</v>
      </c>
      <c r="M408" s="10">
        <v>125</v>
      </c>
      <c r="N408" s="9" t="s">
        <v>608</v>
      </c>
      <c r="O408" s="13">
        <f t="shared" si="18"/>
        <v>7804900</v>
      </c>
      <c r="P408" s="13">
        <f t="shared" si="19"/>
        <v>7804900</v>
      </c>
      <c r="Q408" s="13"/>
      <c r="R408" s="13">
        <v>7804900</v>
      </c>
      <c r="S408" s="13"/>
      <c r="T408" s="13"/>
      <c r="U408" s="13">
        <f t="shared" si="20"/>
        <v>0</v>
      </c>
      <c r="V408" s="13"/>
      <c r="W408" s="13"/>
      <c r="X408" s="13"/>
    </row>
    <row r="409" spans="1:24" ht="12.75" customHeight="1">
      <c r="A409" s="27">
        <v>8</v>
      </c>
      <c r="B409" s="9" t="s">
        <v>587</v>
      </c>
      <c r="C409" s="10">
        <v>3</v>
      </c>
      <c r="D409" s="9" t="s">
        <v>482</v>
      </c>
      <c r="E409" s="10">
        <v>2</v>
      </c>
      <c r="F409" s="11" t="s">
        <v>483</v>
      </c>
      <c r="G409" s="27">
        <v>1</v>
      </c>
      <c r="H409" s="11" t="s">
        <v>650</v>
      </c>
      <c r="I409" s="12">
        <v>6</v>
      </c>
      <c r="J409" s="9" t="s">
        <v>643</v>
      </c>
      <c r="K409" s="10" t="s">
        <v>72</v>
      </c>
      <c r="L409" s="9" t="s">
        <v>644</v>
      </c>
      <c r="M409" s="10">
        <v>126</v>
      </c>
      <c r="N409" s="9" t="s">
        <v>609</v>
      </c>
      <c r="O409" s="13">
        <f t="shared" si="18"/>
        <v>5789159</v>
      </c>
      <c r="P409" s="13">
        <f t="shared" si="19"/>
        <v>5789159</v>
      </c>
      <c r="Q409" s="13"/>
      <c r="R409" s="13">
        <v>5789159</v>
      </c>
      <c r="S409" s="13"/>
      <c r="T409" s="13"/>
      <c r="U409" s="13">
        <f t="shared" si="20"/>
        <v>0</v>
      </c>
      <c r="V409" s="13"/>
      <c r="W409" s="13"/>
      <c r="X409" s="13"/>
    </row>
    <row r="410" spans="1:24" ht="12.75" customHeight="1">
      <c r="A410" s="27">
        <v>8</v>
      </c>
      <c r="B410" s="9" t="s">
        <v>587</v>
      </c>
      <c r="C410" s="10">
        <v>3</v>
      </c>
      <c r="D410" s="9" t="s">
        <v>482</v>
      </c>
      <c r="E410" s="10">
        <v>2</v>
      </c>
      <c r="F410" s="11" t="s">
        <v>483</v>
      </c>
      <c r="G410" s="27">
        <v>1</v>
      </c>
      <c r="H410" s="11" t="s">
        <v>650</v>
      </c>
      <c r="I410" s="12">
        <v>6</v>
      </c>
      <c r="J410" s="9" t="s">
        <v>643</v>
      </c>
      <c r="K410" s="10" t="s">
        <v>72</v>
      </c>
      <c r="L410" s="9" t="s">
        <v>644</v>
      </c>
      <c r="M410" s="10">
        <v>127</v>
      </c>
      <c r="N410" s="9" t="s">
        <v>610</v>
      </c>
      <c r="O410" s="13">
        <f t="shared" si="18"/>
        <v>17748823</v>
      </c>
      <c r="P410" s="13">
        <f t="shared" si="19"/>
        <v>17748823</v>
      </c>
      <c r="Q410" s="13"/>
      <c r="R410" s="13">
        <v>17748823</v>
      </c>
      <c r="S410" s="13"/>
      <c r="T410" s="13"/>
      <c r="U410" s="13">
        <f t="shared" si="20"/>
        <v>0</v>
      </c>
      <c r="V410" s="13"/>
      <c r="W410" s="13"/>
      <c r="X410" s="13"/>
    </row>
    <row r="411" spans="1:24" ht="12.75" customHeight="1">
      <c r="A411" s="27">
        <v>8</v>
      </c>
      <c r="B411" s="9" t="s">
        <v>587</v>
      </c>
      <c r="C411" s="10">
        <v>3</v>
      </c>
      <c r="D411" s="9" t="s">
        <v>482</v>
      </c>
      <c r="E411" s="10">
        <v>2</v>
      </c>
      <c r="F411" s="11" t="s">
        <v>483</v>
      </c>
      <c r="G411" s="27">
        <v>1</v>
      </c>
      <c r="H411" s="11" t="s">
        <v>650</v>
      </c>
      <c r="I411" s="12">
        <v>6</v>
      </c>
      <c r="J411" s="9" t="s">
        <v>643</v>
      </c>
      <c r="K411" s="10" t="s">
        <v>72</v>
      </c>
      <c r="L411" s="9" t="s">
        <v>644</v>
      </c>
      <c r="M411" s="10">
        <v>128</v>
      </c>
      <c r="N411" s="9" t="s">
        <v>611</v>
      </c>
      <c r="O411" s="13">
        <f t="shared" si="18"/>
        <v>14838750</v>
      </c>
      <c r="P411" s="13">
        <f t="shared" si="19"/>
        <v>14838750</v>
      </c>
      <c r="Q411" s="13"/>
      <c r="R411" s="13">
        <v>14838750</v>
      </c>
      <c r="S411" s="13"/>
      <c r="T411" s="13"/>
      <c r="U411" s="13">
        <f t="shared" si="20"/>
        <v>0</v>
      </c>
      <c r="V411" s="13"/>
      <c r="W411" s="13"/>
      <c r="X411" s="13"/>
    </row>
    <row r="412" spans="1:24" ht="12.75" customHeight="1">
      <c r="A412" s="27">
        <v>8</v>
      </c>
      <c r="B412" s="9" t="s">
        <v>587</v>
      </c>
      <c r="C412" s="10">
        <v>3</v>
      </c>
      <c r="D412" s="9" t="s">
        <v>482</v>
      </c>
      <c r="E412" s="10">
        <v>2</v>
      </c>
      <c r="F412" s="11" t="s">
        <v>483</v>
      </c>
      <c r="G412" s="27">
        <v>1</v>
      </c>
      <c r="H412" s="11" t="s">
        <v>650</v>
      </c>
      <c r="I412" s="12">
        <v>6</v>
      </c>
      <c r="J412" s="9" t="s">
        <v>643</v>
      </c>
      <c r="K412" s="10" t="s">
        <v>72</v>
      </c>
      <c r="L412" s="9" t="s">
        <v>644</v>
      </c>
      <c r="M412" s="10">
        <v>129</v>
      </c>
      <c r="N412" s="9" t="s">
        <v>661</v>
      </c>
      <c r="O412" s="13">
        <f t="shared" si="18"/>
        <v>3161792</v>
      </c>
      <c r="P412" s="13">
        <f t="shared" si="19"/>
        <v>3161792</v>
      </c>
      <c r="Q412" s="13"/>
      <c r="R412" s="13">
        <v>3161792</v>
      </c>
      <c r="S412" s="13"/>
      <c r="T412" s="13"/>
      <c r="U412" s="13">
        <f t="shared" si="20"/>
        <v>0</v>
      </c>
      <c r="V412" s="13"/>
      <c r="W412" s="13"/>
      <c r="X412" s="13"/>
    </row>
    <row r="413" spans="1:24" ht="12.75" customHeight="1">
      <c r="A413" s="27">
        <v>8</v>
      </c>
      <c r="B413" s="9" t="s">
        <v>587</v>
      </c>
      <c r="C413" s="10">
        <v>3</v>
      </c>
      <c r="D413" s="9" t="s">
        <v>482</v>
      </c>
      <c r="E413" s="10">
        <v>2</v>
      </c>
      <c r="F413" s="11" t="s">
        <v>483</v>
      </c>
      <c r="G413" s="27">
        <v>1</v>
      </c>
      <c r="H413" s="11" t="s">
        <v>650</v>
      </c>
      <c r="I413" s="12">
        <v>6</v>
      </c>
      <c r="J413" s="9" t="s">
        <v>643</v>
      </c>
      <c r="K413" s="10" t="s">
        <v>72</v>
      </c>
      <c r="L413" s="9" t="s">
        <v>644</v>
      </c>
      <c r="M413" s="10">
        <v>130</v>
      </c>
      <c r="N413" s="9" t="s">
        <v>612</v>
      </c>
      <c r="O413" s="13">
        <f t="shared" si="18"/>
        <v>7969527</v>
      </c>
      <c r="P413" s="13">
        <f t="shared" si="19"/>
        <v>7969527</v>
      </c>
      <c r="Q413" s="13"/>
      <c r="R413" s="13">
        <v>7969527</v>
      </c>
      <c r="S413" s="13"/>
      <c r="T413" s="13"/>
      <c r="U413" s="13">
        <f t="shared" si="20"/>
        <v>0</v>
      </c>
      <c r="V413" s="13"/>
      <c r="W413" s="13"/>
      <c r="X413" s="13"/>
    </row>
    <row r="414" spans="1:24" ht="12.75" customHeight="1">
      <c r="A414" s="27">
        <v>8</v>
      </c>
      <c r="B414" s="9" t="s">
        <v>587</v>
      </c>
      <c r="C414" s="10">
        <v>3</v>
      </c>
      <c r="D414" s="9" t="s">
        <v>482</v>
      </c>
      <c r="E414" s="10">
        <v>2</v>
      </c>
      <c r="F414" s="11" t="s">
        <v>483</v>
      </c>
      <c r="G414" s="27">
        <v>1</v>
      </c>
      <c r="H414" s="11" t="s">
        <v>650</v>
      </c>
      <c r="I414" s="12">
        <v>6</v>
      </c>
      <c r="J414" s="9" t="s">
        <v>643</v>
      </c>
      <c r="K414" s="10" t="s">
        <v>72</v>
      </c>
      <c r="L414" s="9" t="s">
        <v>644</v>
      </c>
      <c r="M414" s="10">
        <v>131</v>
      </c>
      <c r="N414" s="9" t="s">
        <v>613</v>
      </c>
      <c r="O414" s="13">
        <f t="shared" si="18"/>
        <v>8025910</v>
      </c>
      <c r="P414" s="13">
        <f t="shared" si="19"/>
        <v>8025910</v>
      </c>
      <c r="Q414" s="13"/>
      <c r="R414" s="13">
        <v>8020940</v>
      </c>
      <c r="S414" s="13"/>
      <c r="T414" s="13">
        <v>4970</v>
      </c>
      <c r="U414" s="13">
        <f t="shared" si="20"/>
        <v>0</v>
      </c>
      <c r="V414" s="13"/>
      <c r="W414" s="13"/>
      <c r="X414" s="13"/>
    </row>
    <row r="415" spans="1:24" ht="12.75" customHeight="1">
      <c r="A415" s="27">
        <v>8</v>
      </c>
      <c r="B415" s="9" t="s">
        <v>587</v>
      </c>
      <c r="C415" s="10">
        <v>3</v>
      </c>
      <c r="D415" s="9" t="s">
        <v>482</v>
      </c>
      <c r="E415" s="10">
        <v>2</v>
      </c>
      <c r="F415" s="11" t="s">
        <v>483</v>
      </c>
      <c r="G415" s="27">
        <v>1</v>
      </c>
      <c r="H415" s="11" t="s">
        <v>650</v>
      </c>
      <c r="I415" s="12">
        <v>6</v>
      </c>
      <c r="J415" s="9" t="s">
        <v>643</v>
      </c>
      <c r="K415" s="10" t="s">
        <v>72</v>
      </c>
      <c r="L415" s="9" t="s">
        <v>644</v>
      </c>
      <c r="M415" s="10">
        <v>132</v>
      </c>
      <c r="N415" s="9" t="s">
        <v>614</v>
      </c>
      <c r="O415" s="13">
        <f t="shared" si="18"/>
        <v>12389505</v>
      </c>
      <c r="P415" s="13">
        <f t="shared" si="19"/>
        <v>12389505</v>
      </c>
      <c r="Q415" s="13"/>
      <c r="R415" s="13">
        <v>12389505</v>
      </c>
      <c r="S415" s="13"/>
      <c r="T415" s="13"/>
      <c r="U415" s="13">
        <f t="shared" si="20"/>
        <v>0</v>
      </c>
      <c r="V415" s="13"/>
      <c r="W415" s="13"/>
      <c r="X415" s="13"/>
    </row>
    <row r="416" spans="1:24" ht="12.75" customHeight="1">
      <c r="A416" s="27">
        <v>8</v>
      </c>
      <c r="B416" s="9" t="s">
        <v>587</v>
      </c>
      <c r="C416" s="10">
        <v>3</v>
      </c>
      <c r="D416" s="9" t="s">
        <v>482</v>
      </c>
      <c r="E416" s="10">
        <v>2</v>
      </c>
      <c r="F416" s="11" t="s">
        <v>483</v>
      </c>
      <c r="G416" s="27">
        <v>1</v>
      </c>
      <c r="H416" s="11" t="s">
        <v>650</v>
      </c>
      <c r="I416" s="12">
        <v>6</v>
      </c>
      <c r="J416" s="9" t="s">
        <v>643</v>
      </c>
      <c r="K416" s="10" t="s">
        <v>72</v>
      </c>
      <c r="L416" s="9" t="s">
        <v>644</v>
      </c>
      <c r="M416" s="10">
        <v>133</v>
      </c>
      <c r="N416" s="9" t="s">
        <v>615</v>
      </c>
      <c r="O416" s="13">
        <f t="shared" si="18"/>
        <v>8688034</v>
      </c>
      <c r="P416" s="13">
        <f t="shared" si="19"/>
        <v>8688034</v>
      </c>
      <c r="Q416" s="13"/>
      <c r="R416" s="13">
        <v>8688034</v>
      </c>
      <c r="S416" s="13"/>
      <c r="T416" s="13"/>
      <c r="U416" s="13">
        <f t="shared" si="20"/>
        <v>0</v>
      </c>
      <c r="V416" s="13"/>
      <c r="W416" s="13"/>
      <c r="X416" s="13"/>
    </row>
    <row r="417" spans="1:24" ht="12.75" customHeight="1">
      <c r="A417" s="27">
        <v>8</v>
      </c>
      <c r="B417" s="9" t="s">
        <v>587</v>
      </c>
      <c r="C417" s="10">
        <v>3</v>
      </c>
      <c r="D417" s="9" t="s">
        <v>482</v>
      </c>
      <c r="E417" s="10">
        <v>2</v>
      </c>
      <c r="F417" s="11" t="s">
        <v>483</v>
      </c>
      <c r="G417" s="27">
        <v>1</v>
      </c>
      <c r="H417" s="11" t="s">
        <v>650</v>
      </c>
      <c r="I417" s="12">
        <v>6</v>
      </c>
      <c r="J417" s="9" t="s">
        <v>643</v>
      </c>
      <c r="K417" s="10" t="s">
        <v>72</v>
      </c>
      <c r="L417" s="9" t="s">
        <v>644</v>
      </c>
      <c r="M417" s="10">
        <v>134</v>
      </c>
      <c r="N417" s="9" t="s">
        <v>616</v>
      </c>
      <c r="O417" s="13">
        <f t="shared" si="18"/>
        <v>15362486</v>
      </c>
      <c r="P417" s="13">
        <f t="shared" si="19"/>
        <v>15362486</v>
      </c>
      <c r="Q417" s="13"/>
      <c r="R417" s="13">
        <v>15362486</v>
      </c>
      <c r="S417" s="13"/>
      <c r="T417" s="13"/>
      <c r="U417" s="13">
        <f t="shared" si="20"/>
        <v>0</v>
      </c>
      <c r="V417" s="13"/>
      <c r="W417" s="13"/>
      <c r="X417" s="13"/>
    </row>
    <row r="418" spans="1:24" ht="12.75" customHeight="1">
      <c r="A418" s="27">
        <v>8</v>
      </c>
      <c r="B418" s="9" t="s">
        <v>587</v>
      </c>
      <c r="C418" s="10">
        <v>3</v>
      </c>
      <c r="D418" s="9" t="s">
        <v>482</v>
      </c>
      <c r="E418" s="10">
        <v>2</v>
      </c>
      <c r="F418" s="11" t="s">
        <v>483</v>
      </c>
      <c r="G418" s="27">
        <v>1</v>
      </c>
      <c r="H418" s="11" t="s">
        <v>650</v>
      </c>
      <c r="I418" s="12">
        <v>6</v>
      </c>
      <c r="J418" s="9" t="s">
        <v>643</v>
      </c>
      <c r="K418" s="10" t="s">
        <v>72</v>
      </c>
      <c r="L418" s="9" t="s">
        <v>644</v>
      </c>
      <c r="M418" s="10">
        <v>135</v>
      </c>
      <c r="N418" s="9" t="s">
        <v>617</v>
      </c>
      <c r="O418" s="13">
        <f t="shared" si="18"/>
        <v>9215227</v>
      </c>
      <c r="P418" s="13">
        <f t="shared" si="19"/>
        <v>9215227</v>
      </c>
      <c r="Q418" s="13"/>
      <c r="R418" s="13">
        <v>9215227</v>
      </c>
      <c r="S418" s="13"/>
      <c r="T418" s="13"/>
      <c r="U418" s="13">
        <f t="shared" si="20"/>
        <v>0</v>
      </c>
      <c r="V418" s="13"/>
      <c r="W418" s="13"/>
      <c r="X418" s="13"/>
    </row>
    <row r="419" spans="1:24" ht="12.75" customHeight="1">
      <c r="A419" s="27">
        <v>8</v>
      </c>
      <c r="B419" s="9" t="s">
        <v>587</v>
      </c>
      <c r="C419" s="10">
        <v>3</v>
      </c>
      <c r="D419" s="9" t="s">
        <v>482</v>
      </c>
      <c r="E419" s="10">
        <v>2</v>
      </c>
      <c r="F419" s="11" t="s">
        <v>483</v>
      </c>
      <c r="G419" s="27">
        <v>1</v>
      </c>
      <c r="H419" s="11" t="s">
        <v>650</v>
      </c>
      <c r="I419" s="12">
        <v>6</v>
      </c>
      <c r="J419" s="9" t="s">
        <v>643</v>
      </c>
      <c r="K419" s="10" t="s">
        <v>72</v>
      </c>
      <c r="L419" s="9" t="s">
        <v>644</v>
      </c>
      <c r="M419" s="10">
        <v>136</v>
      </c>
      <c r="N419" s="9" t="s">
        <v>618</v>
      </c>
      <c r="O419" s="13">
        <f t="shared" si="18"/>
        <v>12713375</v>
      </c>
      <c r="P419" s="13">
        <f t="shared" si="19"/>
        <v>12713375</v>
      </c>
      <c r="Q419" s="13"/>
      <c r="R419" s="13">
        <v>12713375</v>
      </c>
      <c r="S419" s="13"/>
      <c r="T419" s="13"/>
      <c r="U419" s="13">
        <f t="shared" si="20"/>
        <v>0</v>
      </c>
      <c r="V419" s="13"/>
      <c r="W419" s="13"/>
      <c r="X419" s="13"/>
    </row>
    <row r="420" spans="1:24" ht="12.75" customHeight="1">
      <c r="A420" s="27">
        <v>8</v>
      </c>
      <c r="B420" s="9" t="s">
        <v>587</v>
      </c>
      <c r="C420" s="10">
        <v>3</v>
      </c>
      <c r="D420" s="9" t="s">
        <v>482</v>
      </c>
      <c r="E420" s="10">
        <v>2</v>
      </c>
      <c r="F420" s="11" t="s">
        <v>483</v>
      </c>
      <c r="G420" s="27">
        <v>1</v>
      </c>
      <c r="H420" s="11" t="s">
        <v>650</v>
      </c>
      <c r="I420" s="12">
        <v>6</v>
      </c>
      <c r="J420" s="9" t="s">
        <v>643</v>
      </c>
      <c r="K420" s="10" t="s">
        <v>72</v>
      </c>
      <c r="L420" s="9" t="s">
        <v>644</v>
      </c>
      <c r="M420" s="10">
        <v>137</v>
      </c>
      <c r="N420" s="9" t="s">
        <v>619</v>
      </c>
      <c r="O420" s="13">
        <f t="shared" si="18"/>
        <v>5038838</v>
      </c>
      <c r="P420" s="13">
        <f t="shared" si="19"/>
        <v>5038838</v>
      </c>
      <c r="Q420" s="13"/>
      <c r="R420" s="13">
        <v>5038838</v>
      </c>
      <c r="S420" s="13"/>
      <c r="T420" s="13"/>
      <c r="U420" s="13">
        <f t="shared" si="20"/>
        <v>0</v>
      </c>
      <c r="V420" s="13"/>
      <c r="W420" s="13"/>
      <c r="X420" s="13"/>
    </row>
    <row r="421" spans="1:24" ht="12.75" customHeight="1">
      <c r="A421" s="27">
        <v>8</v>
      </c>
      <c r="B421" s="9" t="s">
        <v>587</v>
      </c>
      <c r="C421" s="10">
        <v>3</v>
      </c>
      <c r="D421" s="9" t="s">
        <v>482</v>
      </c>
      <c r="E421" s="10">
        <v>2</v>
      </c>
      <c r="F421" s="11" t="s">
        <v>483</v>
      </c>
      <c r="G421" s="27">
        <v>1</v>
      </c>
      <c r="H421" s="11" t="s">
        <v>650</v>
      </c>
      <c r="I421" s="12">
        <v>6</v>
      </c>
      <c r="J421" s="9" t="s">
        <v>643</v>
      </c>
      <c r="K421" s="10" t="s">
        <v>72</v>
      </c>
      <c r="L421" s="9" t="s">
        <v>644</v>
      </c>
      <c r="M421" s="10">
        <v>138</v>
      </c>
      <c r="N421" s="9" t="s">
        <v>620</v>
      </c>
      <c r="O421" s="13">
        <f t="shared" si="18"/>
        <v>5562499</v>
      </c>
      <c r="P421" s="13">
        <f t="shared" si="19"/>
        <v>5562499</v>
      </c>
      <c r="Q421" s="13"/>
      <c r="R421" s="13">
        <v>5562499</v>
      </c>
      <c r="S421" s="13"/>
      <c r="T421" s="13"/>
      <c r="U421" s="13">
        <f t="shared" si="20"/>
        <v>0</v>
      </c>
      <c r="V421" s="13"/>
      <c r="W421" s="13"/>
      <c r="X421" s="13"/>
    </row>
    <row r="422" spans="1:24" ht="12.75" customHeight="1">
      <c r="A422" s="27">
        <v>8</v>
      </c>
      <c r="B422" s="9" t="s">
        <v>587</v>
      </c>
      <c r="C422" s="10">
        <v>3</v>
      </c>
      <c r="D422" s="9" t="s">
        <v>482</v>
      </c>
      <c r="E422" s="10">
        <v>2</v>
      </c>
      <c r="F422" s="11" t="s">
        <v>483</v>
      </c>
      <c r="G422" s="27">
        <v>1</v>
      </c>
      <c r="H422" s="11" t="s">
        <v>650</v>
      </c>
      <c r="I422" s="12">
        <v>6</v>
      </c>
      <c r="J422" s="9" t="s">
        <v>643</v>
      </c>
      <c r="K422" s="10" t="s">
        <v>72</v>
      </c>
      <c r="L422" s="9" t="s">
        <v>644</v>
      </c>
      <c r="M422" s="10">
        <v>139</v>
      </c>
      <c r="N422" s="9" t="s">
        <v>621</v>
      </c>
      <c r="O422" s="13">
        <f t="shared" si="18"/>
        <v>6866030</v>
      </c>
      <c r="P422" s="13">
        <f t="shared" si="19"/>
        <v>6866030</v>
      </c>
      <c r="Q422" s="13"/>
      <c r="R422" s="13">
        <v>6866030</v>
      </c>
      <c r="S422" s="13"/>
      <c r="T422" s="13"/>
      <c r="U422" s="13">
        <f t="shared" si="20"/>
        <v>0</v>
      </c>
      <c r="V422" s="13"/>
      <c r="W422" s="13"/>
      <c r="X422" s="13"/>
    </row>
    <row r="423" spans="1:24" ht="12.75" customHeight="1">
      <c r="A423" s="27">
        <v>8</v>
      </c>
      <c r="B423" s="9" t="s">
        <v>587</v>
      </c>
      <c r="C423" s="10">
        <v>3</v>
      </c>
      <c r="D423" s="9" t="s">
        <v>482</v>
      </c>
      <c r="E423" s="10">
        <v>2</v>
      </c>
      <c r="F423" s="11" t="s">
        <v>483</v>
      </c>
      <c r="G423" s="27">
        <v>1</v>
      </c>
      <c r="H423" s="11" t="s">
        <v>650</v>
      </c>
      <c r="I423" s="12">
        <v>6</v>
      </c>
      <c r="J423" s="9" t="s">
        <v>643</v>
      </c>
      <c r="K423" s="10" t="s">
        <v>72</v>
      </c>
      <c r="L423" s="9" t="s">
        <v>644</v>
      </c>
      <c r="M423" s="10">
        <v>140</v>
      </c>
      <c r="N423" s="9" t="s">
        <v>622</v>
      </c>
      <c r="O423" s="13">
        <f t="shared" si="18"/>
        <v>11918585</v>
      </c>
      <c r="P423" s="13">
        <f t="shared" si="19"/>
        <v>11918585</v>
      </c>
      <c r="Q423" s="13"/>
      <c r="R423" s="13">
        <v>11918585</v>
      </c>
      <c r="S423" s="13"/>
      <c r="T423" s="13"/>
      <c r="U423" s="13">
        <f t="shared" si="20"/>
        <v>0</v>
      </c>
      <c r="V423" s="13"/>
      <c r="W423" s="13"/>
      <c r="X423" s="13"/>
    </row>
    <row r="424" spans="1:24" ht="12.75" customHeight="1">
      <c r="A424" s="27">
        <v>8</v>
      </c>
      <c r="B424" s="9" t="s">
        <v>587</v>
      </c>
      <c r="C424" s="10">
        <v>3</v>
      </c>
      <c r="D424" s="9" t="s">
        <v>482</v>
      </c>
      <c r="E424" s="10">
        <v>2</v>
      </c>
      <c r="F424" s="11" t="s">
        <v>483</v>
      </c>
      <c r="G424" s="27">
        <v>1</v>
      </c>
      <c r="H424" s="11" t="s">
        <v>650</v>
      </c>
      <c r="I424" s="12">
        <v>6</v>
      </c>
      <c r="J424" s="9" t="s">
        <v>643</v>
      </c>
      <c r="K424" s="10" t="s">
        <v>72</v>
      </c>
      <c r="L424" s="9" t="s">
        <v>644</v>
      </c>
      <c r="M424" s="10">
        <v>141</v>
      </c>
      <c r="N424" s="9" t="s">
        <v>623</v>
      </c>
      <c r="O424" s="13">
        <f t="shared" si="18"/>
        <v>9285091</v>
      </c>
      <c r="P424" s="13">
        <f t="shared" si="19"/>
        <v>9285091</v>
      </c>
      <c r="Q424" s="13"/>
      <c r="R424" s="13">
        <v>9285091</v>
      </c>
      <c r="S424" s="13"/>
      <c r="T424" s="13"/>
      <c r="U424" s="13">
        <f t="shared" si="20"/>
        <v>0</v>
      </c>
      <c r="V424" s="13"/>
      <c r="W424" s="13"/>
      <c r="X424" s="13"/>
    </row>
    <row r="425" spans="1:24" ht="12.75" customHeight="1">
      <c r="A425" s="27">
        <v>8</v>
      </c>
      <c r="B425" s="9" t="s">
        <v>587</v>
      </c>
      <c r="C425" s="10">
        <v>3</v>
      </c>
      <c r="D425" s="9" t="s">
        <v>482</v>
      </c>
      <c r="E425" s="10">
        <v>2</v>
      </c>
      <c r="F425" s="11" t="s">
        <v>483</v>
      </c>
      <c r="G425" s="27">
        <v>1</v>
      </c>
      <c r="H425" s="11" t="s">
        <v>650</v>
      </c>
      <c r="I425" s="12">
        <v>6</v>
      </c>
      <c r="J425" s="9" t="s">
        <v>643</v>
      </c>
      <c r="K425" s="10" t="s">
        <v>72</v>
      </c>
      <c r="L425" s="9" t="s">
        <v>644</v>
      </c>
      <c r="M425" s="10">
        <v>142</v>
      </c>
      <c r="N425" s="9" t="s">
        <v>624</v>
      </c>
      <c r="O425" s="13">
        <f t="shared" si="18"/>
        <v>3550445</v>
      </c>
      <c r="P425" s="13">
        <f t="shared" si="19"/>
        <v>3550445</v>
      </c>
      <c r="Q425" s="13"/>
      <c r="R425" s="13">
        <v>3550445</v>
      </c>
      <c r="S425" s="13"/>
      <c r="T425" s="13"/>
      <c r="U425" s="13">
        <f t="shared" si="20"/>
        <v>0</v>
      </c>
      <c r="V425" s="13"/>
      <c r="W425" s="13"/>
      <c r="X425" s="13"/>
    </row>
    <row r="426" spans="1:24" ht="12.75" customHeight="1">
      <c r="A426" s="27">
        <v>8</v>
      </c>
      <c r="B426" s="9" t="s">
        <v>587</v>
      </c>
      <c r="C426" s="10">
        <v>3</v>
      </c>
      <c r="D426" s="9" t="s">
        <v>482</v>
      </c>
      <c r="E426" s="10">
        <v>2</v>
      </c>
      <c r="F426" s="11" t="s">
        <v>483</v>
      </c>
      <c r="G426" s="27">
        <v>1</v>
      </c>
      <c r="H426" s="11" t="s">
        <v>650</v>
      </c>
      <c r="I426" s="12">
        <v>6</v>
      </c>
      <c r="J426" s="9" t="s">
        <v>643</v>
      </c>
      <c r="K426" s="10" t="s">
        <v>72</v>
      </c>
      <c r="L426" s="9" t="s">
        <v>644</v>
      </c>
      <c r="M426" s="10">
        <v>143</v>
      </c>
      <c r="N426" s="9" t="s">
        <v>625</v>
      </c>
      <c r="O426" s="13">
        <f t="shared" si="18"/>
        <v>5996817</v>
      </c>
      <c r="P426" s="13">
        <f t="shared" si="19"/>
        <v>5996817</v>
      </c>
      <c r="Q426" s="13"/>
      <c r="R426" s="13">
        <v>5996817</v>
      </c>
      <c r="S426" s="13"/>
      <c r="T426" s="13"/>
      <c r="U426" s="13">
        <f t="shared" si="20"/>
        <v>0</v>
      </c>
      <c r="V426" s="13"/>
      <c r="W426" s="13"/>
      <c r="X426" s="13"/>
    </row>
    <row r="427" spans="1:24" ht="12.75" customHeight="1">
      <c r="A427" s="27">
        <v>8</v>
      </c>
      <c r="B427" s="9" t="s">
        <v>587</v>
      </c>
      <c r="C427" s="10">
        <v>3</v>
      </c>
      <c r="D427" s="9" t="s">
        <v>482</v>
      </c>
      <c r="E427" s="10">
        <v>2</v>
      </c>
      <c r="F427" s="11" t="s">
        <v>483</v>
      </c>
      <c r="G427" s="27">
        <v>1</v>
      </c>
      <c r="H427" s="11" t="s">
        <v>650</v>
      </c>
      <c r="I427" s="12">
        <v>6</v>
      </c>
      <c r="J427" s="9" t="s">
        <v>643</v>
      </c>
      <c r="K427" s="10" t="s">
        <v>72</v>
      </c>
      <c r="L427" s="9" t="s">
        <v>644</v>
      </c>
      <c r="M427" s="10">
        <v>144</v>
      </c>
      <c r="N427" s="9" t="s">
        <v>626</v>
      </c>
      <c r="O427" s="13">
        <f t="shared" si="18"/>
        <v>8360410</v>
      </c>
      <c r="P427" s="13">
        <f t="shared" si="19"/>
        <v>8360410</v>
      </c>
      <c r="Q427" s="13"/>
      <c r="R427" s="13">
        <v>8360410</v>
      </c>
      <c r="S427" s="13"/>
      <c r="T427" s="13"/>
      <c r="U427" s="13">
        <f t="shared" si="20"/>
        <v>0</v>
      </c>
      <c r="V427" s="13"/>
      <c r="W427" s="13"/>
      <c r="X427" s="13"/>
    </row>
    <row r="428" spans="1:24" ht="12.75" customHeight="1">
      <c r="A428" s="27">
        <v>8</v>
      </c>
      <c r="B428" s="9" t="s">
        <v>587</v>
      </c>
      <c r="C428" s="10">
        <v>3</v>
      </c>
      <c r="D428" s="9" t="s">
        <v>482</v>
      </c>
      <c r="E428" s="10">
        <v>2</v>
      </c>
      <c r="F428" s="11" t="s">
        <v>483</v>
      </c>
      <c r="G428" s="27">
        <v>1</v>
      </c>
      <c r="H428" s="11" t="s">
        <v>650</v>
      </c>
      <c r="I428" s="12">
        <v>6</v>
      </c>
      <c r="J428" s="9" t="s">
        <v>643</v>
      </c>
      <c r="K428" s="10" t="s">
        <v>72</v>
      </c>
      <c r="L428" s="9" t="s">
        <v>644</v>
      </c>
      <c r="M428" s="10">
        <v>145</v>
      </c>
      <c r="N428" s="9" t="s">
        <v>627</v>
      </c>
      <c r="O428" s="13">
        <f t="shared" si="18"/>
        <v>18339331</v>
      </c>
      <c r="P428" s="13">
        <f t="shared" si="19"/>
        <v>18339331</v>
      </c>
      <c r="Q428" s="13"/>
      <c r="R428" s="13">
        <v>18339331</v>
      </c>
      <c r="S428" s="13"/>
      <c r="T428" s="13"/>
      <c r="U428" s="13">
        <f t="shared" si="20"/>
        <v>0</v>
      </c>
      <c r="V428" s="13"/>
      <c r="W428" s="13"/>
      <c r="X428" s="13"/>
    </row>
    <row r="429" spans="1:24" ht="12.75" customHeight="1">
      <c r="A429" s="27">
        <v>8</v>
      </c>
      <c r="B429" s="9" t="s">
        <v>587</v>
      </c>
      <c r="C429" s="10">
        <v>3</v>
      </c>
      <c r="D429" s="9" t="s">
        <v>482</v>
      </c>
      <c r="E429" s="10">
        <v>2</v>
      </c>
      <c r="F429" s="11" t="s">
        <v>483</v>
      </c>
      <c r="G429" s="27">
        <v>1</v>
      </c>
      <c r="H429" s="11" t="s">
        <v>650</v>
      </c>
      <c r="I429" s="12">
        <v>6</v>
      </c>
      <c r="J429" s="9" t="s">
        <v>643</v>
      </c>
      <c r="K429" s="10" t="s">
        <v>72</v>
      </c>
      <c r="L429" s="9" t="s">
        <v>644</v>
      </c>
      <c r="M429" s="10">
        <v>146</v>
      </c>
      <c r="N429" s="9" t="s">
        <v>628</v>
      </c>
      <c r="O429" s="13">
        <f t="shared" si="18"/>
        <v>11140624</v>
      </c>
      <c r="P429" s="13">
        <f t="shared" si="19"/>
        <v>11140624</v>
      </c>
      <c r="Q429" s="13"/>
      <c r="R429" s="13">
        <v>11140624</v>
      </c>
      <c r="S429" s="13"/>
      <c r="T429" s="13"/>
      <c r="U429" s="13">
        <f t="shared" si="20"/>
        <v>0</v>
      </c>
      <c r="V429" s="13"/>
      <c r="W429" s="13"/>
      <c r="X429" s="13"/>
    </row>
    <row r="430" spans="1:24" ht="12.75" customHeight="1">
      <c r="A430" s="27">
        <v>8</v>
      </c>
      <c r="B430" s="9" t="s">
        <v>587</v>
      </c>
      <c r="C430" s="10">
        <v>3</v>
      </c>
      <c r="D430" s="9" t="s">
        <v>482</v>
      </c>
      <c r="E430" s="10">
        <v>2</v>
      </c>
      <c r="F430" s="11" t="s">
        <v>483</v>
      </c>
      <c r="G430" s="27">
        <v>1</v>
      </c>
      <c r="H430" s="11" t="s">
        <v>650</v>
      </c>
      <c r="I430" s="12">
        <v>6</v>
      </c>
      <c r="J430" s="9" t="s">
        <v>643</v>
      </c>
      <c r="K430" s="10" t="s">
        <v>72</v>
      </c>
      <c r="L430" s="9" t="s">
        <v>644</v>
      </c>
      <c r="M430" s="10">
        <v>147</v>
      </c>
      <c r="N430" s="9" t="s">
        <v>629</v>
      </c>
      <c r="O430" s="13">
        <f t="shared" si="18"/>
        <v>7290669</v>
      </c>
      <c r="P430" s="13">
        <f t="shared" si="19"/>
        <v>7290669</v>
      </c>
      <c r="Q430" s="13"/>
      <c r="R430" s="13">
        <v>7290669</v>
      </c>
      <c r="S430" s="13"/>
      <c r="T430" s="13"/>
      <c r="U430" s="13">
        <f t="shared" si="20"/>
        <v>0</v>
      </c>
      <c r="V430" s="13"/>
      <c r="W430" s="13"/>
      <c r="X430" s="13"/>
    </row>
    <row r="431" spans="1:24" ht="12.75" customHeight="1">
      <c r="A431" s="27">
        <v>8</v>
      </c>
      <c r="B431" s="9" t="s">
        <v>587</v>
      </c>
      <c r="C431" s="10">
        <v>3</v>
      </c>
      <c r="D431" s="9" t="s">
        <v>482</v>
      </c>
      <c r="E431" s="10">
        <v>2</v>
      </c>
      <c r="F431" s="11" t="s">
        <v>483</v>
      </c>
      <c r="G431" s="27">
        <v>1</v>
      </c>
      <c r="H431" s="11" t="s">
        <v>650</v>
      </c>
      <c r="I431" s="12">
        <v>6</v>
      </c>
      <c r="J431" s="9" t="s">
        <v>643</v>
      </c>
      <c r="K431" s="10" t="s">
        <v>72</v>
      </c>
      <c r="L431" s="9" t="s">
        <v>644</v>
      </c>
      <c r="M431" s="10">
        <v>148</v>
      </c>
      <c r="N431" s="9" t="s">
        <v>630</v>
      </c>
      <c r="O431" s="13">
        <f t="shared" si="18"/>
        <v>10810367</v>
      </c>
      <c r="P431" s="13">
        <f t="shared" si="19"/>
        <v>10810367</v>
      </c>
      <c r="Q431" s="13"/>
      <c r="R431" s="13">
        <v>10810367</v>
      </c>
      <c r="S431" s="13"/>
      <c r="T431" s="13"/>
      <c r="U431" s="13">
        <f t="shared" si="20"/>
        <v>0</v>
      </c>
      <c r="V431" s="13"/>
      <c r="W431" s="13"/>
      <c r="X431" s="13"/>
    </row>
    <row r="432" spans="1:24" ht="12.75" customHeight="1">
      <c r="A432" s="27">
        <v>8</v>
      </c>
      <c r="B432" s="9" t="s">
        <v>587</v>
      </c>
      <c r="C432" s="10">
        <v>3</v>
      </c>
      <c r="D432" s="9" t="s">
        <v>482</v>
      </c>
      <c r="E432" s="10">
        <v>2</v>
      </c>
      <c r="F432" s="11" t="s">
        <v>483</v>
      </c>
      <c r="G432" s="27">
        <v>1</v>
      </c>
      <c r="H432" s="11" t="s">
        <v>650</v>
      </c>
      <c r="I432" s="12">
        <v>6</v>
      </c>
      <c r="J432" s="9" t="s">
        <v>643</v>
      </c>
      <c r="K432" s="10" t="s">
        <v>72</v>
      </c>
      <c r="L432" s="9" t="s">
        <v>644</v>
      </c>
      <c r="M432" s="10">
        <v>149</v>
      </c>
      <c r="N432" s="9" t="s">
        <v>631</v>
      </c>
      <c r="O432" s="13">
        <f t="shared" si="18"/>
        <v>4036744</v>
      </c>
      <c r="P432" s="13">
        <f t="shared" si="19"/>
        <v>4036744</v>
      </c>
      <c r="Q432" s="13"/>
      <c r="R432" s="13">
        <v>4036744</v>
      </c>
      <c r="S432" s="13"/>
      <c r="T432" s="13"/>
      <c r="U432" s="13">
        <f t="shared" si="20"/>
        <v>0</v>
      </c>
      <c r="V432" s="13"/>
      <c r="W432" s="13"/>
      <c r="X432" s="13"/>
    </row>
    <row r="433" spans="1:24" ht="12.75" customHeight="1">
      <c r="A433" s="27">
        <v>8</v>
      </c>
      <c r="B433" s="9" t="s">
        <v>587</v>
      </c>
      <c r="C433" s="10">
        <v>3</v>
      </c>
      <c r="D433" s="9" t="s">
        <v>482</v>
      </c>
      <c r="E433" s="10">
        <v>2</v>
      </c>
      <c r="F433" s="11" t="s">
        <v>483</v>
      </c>
      <c r="G433" s="27">
        <v>1</v>
      </c>
      <c r="H433" s="11" t="s">
        <v>650</v>
      </c>
      <c r="I433" s="12">
        <v>6</v>
      </c>
      <c r="J433" s="9" t="s">
        <v>643</v>
      </c>
      <c r="K433" s="10" t="s">
        <v>72</v>
      </c>
      <c r="L433" s="9" t="s">
        <v>644</v>
      </c>
      <c r="M433" s="10">
        <v>150</v>
      </c>
      <c r="N433" s="9" t="s">
        <v>632</v>
      </c>
      <c r="O433" s="13">
        <f t="shared" si="18"/>
        <v>12059014</v>
      </c>
      <c r="P433" s="13">
        <f t="shared" si="19"/>
        <v>12059014</v>
      </c>
      <c r="Q433" s="13"/>
      <c r="R433" s="13">
        <v>12059014</v>
      </c>
      <c r="S433" s="13"/>
      <c r="T433" s="13"/>
      <c r="U433" s="13">
        <f t="shared" si="20"/>
        <v>0</v>
      </c>
      <c r="V433" s="13"/>
      <c r="W433" s="13"/>
      <c r="X433" s="13"/>
    </row>
    <row r="434" spans="1:24" ht="12.75" customHeight="1">
      <c r="A434" s="27">
        <v>8</v>
      </c>
      <c r="B434" s="9" t="s">
        <v>587</v>
      </c>
      <c r="C434" s="10">
        <v>3</v>
      </c>
      <c r="D434" s="9" t="s">
        <v>482</v>
      </c>
      <c r="E434" s="10">
        <v>2</v>
      </c>
      <c r="F434" s="11" t="s">
        <v>483</v>
      </c>
      <c r="G434" s="27">
        <v>1</v>
      </c>
      <c r="H434" s="11" t="s">
        <v>650</v>
      </c>
      <c r="I434" s="12">
        <v>6</v>
      </c>
      <c r="J434" s="9" t="s">
        <v>643</v>
      </c>
      <c r="K434" s="10" t="s">
        <v>72</v>
      </c>
      <c r="L434" s="9" t="s">
        <v>644</v>
      </c>
      <c r="M434" s="10">
        <v>151</v>
      </c>
      <c r="N434" s="9" t="s">
        <v>633</v>
      </c>
      <c r="O434" s="13">
        <f t="shared" si="18"/>
        <v>10927620</v>
      </c>
      <c r="P434" s="13">
        <f t="shared" si="19"/>
        <v>10927620</v>
      </c>
      <c r="Q434" s="13"/>
      <c r="R434" s="13">
        <v>10927620</v>
      </c>
      <c r="S434" s="13"/>
      <c r="T434" s="13"/>
      <c r="U434" s="13">
        <f t="shared" si="20"/>
        <v>0</v>
      </c>
      <c r="V434" s="13"/>
      <c r="W434" s="13"/>
      <c r="X434" s="13"/>
    </row>
    <row r="435" spans="1:24" ht="12.75" customHeight="1">
      <c r="A435" s="27">
        <v>8</v>
      </c>
      <c r="B435" s="9" t="s">
        <v>587</v>
      </c>
      <c r="C435" s="10">
        <v>3</v>
      </c>
      <c r="D435" s="9" t="s">
        <v>482</v>
      </c>
      <c r="E435" s="10">
        <v>2</v>
      </c>
      <c r="F435" s="11" t="s">
        <v>483</v>
      </c>
      <c r="G435" s="27">
        <v>1</v>
      </c>
      <c r="H435" s="11" t="s">
        <v>650</v>
      </c>
      <c r="I435" s="12">
        <v>6</v>
      </c>
      <c r="J435" s="9" t="s">
        <v>643</v>
      </c>
      <c r="K435" s="10" t="s">
        <v>72</v>
      </c>
      <c r="L435" s="9" t="s">
        <v>644</v>
      </c>
      <c r="M435" s="10">
        <v>152</v>
      </c>
      <c r="N435" s="9" t="s">
        <v>634</v>
      </c>
      <c r="O435" s="13">
        <f t="shared" si="18"/>
        <v>9227797</v>
      </c>
      <c r="P435" s="13">
        <f t="shared" si="19"/>
        <v>9227797</v>
      </c>
      <c r="Q435" s="13"/>
      <c r="R435" s="13">
        <v>9227797</v>
      </c>
      <c r="S435" s="13"/>
      <c r="T435" s="13"/>
      <c r="U435" s="13">
        <f t="shared" si="20"/>
        <v>0</v>
      </c>
      <c r="V435" s="13"/>
      <c r="W435" s="13"/>
      <c r="X435" s="13"/>
    </row>
    <row r="436" spans="1:24" ht="12.75" customHeight="1">
      <c r="A436" s="27">
        <v>8</v>
      </c>
      <c r="B436" s="9" t="s">
        <v>587</v>
      </c>
      <c r="C436" s="10">
        <v>3</v>
      </c>
      <c r="D436" s="9" t="s">
        <v>482</v>
      </c>
      <c r="E436" s="10">
        <v>2</v>
      </c>
      <c r="F436" s="11" t="s">
        <v>483</v>
      </c>
      <c r="G436" s="27">
        <v>1</v>
      </c>
      <c r="H436" s="11" t="s">
        <v>650</v>
      </c>
      <c r="I436" s="12">
        <v>6</v>
      </c>
      <c r="J436" s="9" t="s">
        <v>643</v>
      </c>
      <c r="K436" s="10" t="s">
        <v>72</v>
      </c>
      <c r="L436" s="9" t="s">
        <v>644</v>
      </c>
      <c r="M436" s="10">
        <v>153</v>
      </c>
      <c r="N436" s="9" t="s">
        <v>635</v>
      </c>
      <c r="O436" s="13">
        <f t="shared" si="18"/>
        <v>6380278</v>
      </c>
      <c r="P436" s="13">
        <f t="shared" si="19"/>
        <v>6380278</v>
      </c>
      <c r="Q436" s="13"/>
      <c r="R436" s="13">
        <v>6380278</v>
      </c>
      <c r="S436" s="13"/>
      <c r="T436" s="13"/>
      <c r="U436" s="13">
        <f t="shared" si="20"/>
        <v>0</v>
      </c>
      <c r="V436" s="13"/>
      <c r="W436" s="13"/>
      <c r="X436" s="13"/>
    </row>
    <row r="437" spans="1:24" ht="12.75" customHeight="1">
      <c r="A437" s="27">
        <v>8</v>
      </c>
      <c r="B437" s="9" t="s">
        <v>587</v>
      </c>
      <c r="C437" s="10">
        <v>3</v>
      </c>
      <c r="D437" s="9" t="s">
        <v>482</v>
      </c>
      <c r="E437" s="10">
        <v>2</v>
      </c>
      <c r="F437" s="11" t="s">
        <v>483</v>
      </c>
      <c r="G437" s="27">
        <v>1</v>
      </c>
      <c r="H437" s="11" t="s">
        <v>650</v>
      </c>
      <c r="I437" s="12">
        <v>6</v>
      </c>
      <c r="J437" s="9" t="s">
        <v>643</v>
      </c>
      <c r="K437" s="10" t="s">
        <v>72</v>
      </c>
      <c r="L437" s="9" t="s">
        <v>644</v>
      </c>
      <c r="M437" s="10">
        <v>200</v>
      </c>
      <c r="N437" s="9" t="s">
        <v>662</v>
      </c>
      <c r="O437" s="13">
        <f t="shared" si="18"/>
        <v>1185084</v>
      </c>
      <c r="P437" s="13">
        <f t="shared" si="19"/>
        <v>1185084</v>
      </c>
      <c r="Q437" s="13"/>
      <c r="R437" s="13">
        <v>1185084</v>
      </c>
      <c r="S437" s="13"/>
      <c r="T437" s="13"/>
      <c r="U437" s="13">
        <f t="shared" si="20"/>
        <v>0</v>
      </c>
      <c r="V437" s="13"/>
      <c r="W437" s="13"/>
      <c r="X437" s="13"/>
    </row>
    <row r="438" spans="1:24" ht="12.75" customHeight="1">
      <c r="A438" s="27">
        <v>8</v>
      </c>
      <c r="B438" s="9" t="s">
        <v>587</v>
      </c>
      <c r="C438" s="10">
        <v>3</v>
      </c>
      <c r="D438" s="9" t="s">
        <v>482</v>
      </c>
      <c r="E438" s="10">
        <v>2</v>
      </c>
      <c r="F438" s="11" t="s">
        <v>483</v>
      </c>
      <c r="G438" s="27">
        <v>1</v>
      </c>
      <c r="H438" s="11" t="s">
        <v>650</v>
      </c>
      <c r="I438" s="12">
        <v>6</v>
      </c>
      <c r="J438" s="9" t="s">
        <v>643</v>
      </c>
      <c r="K438" s="10" t="s">
        <v>72</v>
      </c>
      <c r="L438" s="9" t="s">
        <v>644</v>
      </c>
      <c r="M438" s="10">
        <v>210</v>
      </c>
      <c r="N438" s="9" t="s">
        <v>663</v>
      </c>
      <c r="O438" s="13">
        <f t="shared" si="18"/>
        <v>1341895</v>
      </c>
      <c r="P438" s="13">
        <f t="shared" si="19"/>
        <v>1341895</v>
      </c>
      <c r="Q438" s="13"/>
      <c r="R438" s="13">
        <v>1341895</v>
      </c>
      <c r="S438" s="13"/>
      <c r="T438" s="13"/>
      <c r="U438" s="13">
        <f t="shared" si="20"/>
        <v>0</v>
      </c>
      <c r="V438" s="13"/>
      <c r="W438" s="13"/>
      <c r="X438" s="13"/>
    </row>
    <row r="439" spans="1:24" ht="12.75" customHeight="1">
      <c r="A439" s="27">
        <v>8</v>
      </c>
      <c r="B439" s="9" t="s">
        <v>587</v>
      </c>
      <c r="C439" s="10">
        <v>3</v>
      </c>
      <c r="D439" s="9" t="s">
        <v>482</v>
      </c>
      <c r="E439" s="10">
        <v>2</v>
      </c>
      <c r="F439" s="11" t="s">
        <v>483</v>
      </c>
      <c r="G439" s="27">
        <v>1</v>
      </c>
      <c r="H439" s="11" t="s">
        <v>650</v>
      </c>
      <c r="I439" s="12">
        <v>6</v>
      </c>
      <c r="J439" s="9" t="s">
        <v>643</v>
      </c>
      <c r="K439" s="10" t="s">
        <v>72</v>
      </c>
      <c r="L439" s="9" t="s">
        <v>644</v>
      </c>
      <c r="M439" s="10">
        <v>211</v>
      </c>
      <c r="N439" s="9" t="s">
        <v>664</v>
      </c>
      <c r="O439" s="13">
        <f t="shared" si="18"/>
        <v>3566575</v>
      </c>
      <c r="P439" s="13">
        <f t="shared" si="19"/>
        <v>3566575</v>
      </c>
      <c r="Q439" s="13"/>
      <c r="R439" s="13">
        <v>3566575</v>
      </c>
      <c r="S439" s="13"/>
      <c r="T439" s="13"/>
      <c r="U439" s="13">
        <f t="shared" si="20"/>
        <v>0</v>
      </c>
      <c r="V439" s="13"/>
      <c r="W439" s="13"/>
      <c r="X439" s="13"/>
    </row>
    <row r="440" spans="1:24" ht="12.75" customHeight="1">
      <c r="A440" s="27">
        <v>8</v>
      </c>
      <c r="B440" s="9" t="s">
        <v>587</v>
      </c>
      <c r="C440" s="10">
        <v>3</v>
      </c>
      <c r="D440" s="9" t="s">
        <v>482</v>
      </c>
      <c r="E440" s="10">
        <v>2</v>
      </c>
      <c r="F440" s="11" t="s">
        <v>483</v>
      </c>
      <c r="G440" s="27">
        <v>1</v>
      </c>
      <c r="H440" s="11" t="s">
        <v>650</v>
      </c>
      <c r="I440" s="12">
        <v>6</v>
      </c>
      <c r="J440" s="9" t="s">
        <v>643</v>
      </c>
      <c r="K440" s="10" t="s">
        <v>72</v>
      </c>
      <c r="L440" s="9" t="s">
        <v>644</v>
      </c>
      <c r="M440" s="10">
        <v>212</v>
      </c>
      <c r="N440" s="9" t="s">
        <v>665</v>
      </c>
      <c r="O440" s="13">
        <f t="shared" si="18"/>
        <v>2575209</v>
      </c>
      <c r="P440" s="13">
        <f t="shared" si="19"/>
        <v>2575209</v>
      </c>
      <c r="Q440" s="13"/>
      <c r="R440" s="13">
        <v>2575209</v>
      </c>
      <c r="S440" s="13"/>
      <c r="T440" s="13"/>
      <c r="U440" s="13">
        <f t="shared" si="20"/>
        <v>0</v>
      </c>
      <c r="V440" s="13"/>
      <c r="W440" s="13"/>
      <c r="X440" s="13"/>
    </row>
    <row r="441" spans="1:24" ht="12.75" customHeight="1">
      <c r="A441" s="27">
        <v>8</v>
      </c>
      <c r="B441" s="9" t="s">
        <v>587</v>
      </c>
      <c r="C441" s="10">
        <v>3</v>
      </c>
      <c r="D441" s="9" t="s">
        <v>482</v>
      </c>
      <c r="E441" s="10">
        <v>2</v>
      </c>
      <c r="F441" s="11" t="s">
        <v>483</v>
      </c>
      <c r="G441" s="27">
        <v>1</v>
      </c>
      <c r="H441" s="11" t="s">
        <v>650</v>
      </c>
      <c r="I441" s="12">
        <v>6</v>
      </c>
      <c r="J441" s="9" t="s">
        <v>643</v>
      </c>
      <c r="K441" s="10" t="s">
        <v>72</v>
      </c>
      <c r="L441" s="9" t="s">
        <v>644</v>
      </c>
      <c r="M441" s="10">
        <v>310</v>
      </c>
      <c r="N441" s="9" t="s">
        <v>666</v>
      </c>
      <c r="O441" s="13">
        <f t="shared" si="18"/>
        <v>1951947</v>
      </c>
      <c r="P441" s="13">
        <f t="shared" si="19"/>
        <v>1951947</v>
      </c>
      <c r="Q441" s="13"/>
      <c r="R441" s="13">
        <v>1951947</v>
      </c>
      <c r="S441" s="13"/>
      <c r="T441" s="13"/>
      <c r="U441" s="13">
        <f t="shared" si="20"/>
        <v>0</v>
      </c>
      <c r="V441" s="13"/>
      <c r="W441" s="13"/>
      <c r="X441" s="13"/>
    </row>
    <row r="442" spans="1:24" ht="12.75" customHeight="1">
      <c r="A442" s="27">
        <v>8</v>
      </c>
      <c r="B442" s="9" t="s">
        <v>587</v>
      </c>
      <c r="C442" s="10">
        <v>3</v>
      </c>
      <c r="D442" s="9" t="s">
        <v>482</v>
      </c>
      <c r="E442" s="10">
        <v>2</v>
      </c>
      <c r="F442" s="11" t="s">
        <v>483</v>
      </c>
      <c r="G442" s="27">
        <v>1</v>
      </c>
      <c r="H442" s="11" t="s">
        <v>650</v>
      </c>
      <c r="I442" s="12">
        <v>6</v>
      </c>
      <c r="J442" s="9" t="s">
        <v>643</v>
      </c>
      <c r="K442" s="10" t="s">
        <v>72</v>
      </c>
      <c r="L442" s="9" t="s">
        <v>644</v>
      </c>
      <c r="M442" s="10">
        <v>411</v>
      </c>
      <c r="N442" s="9" t="s">
        <v>667</v>
      </c>
      <c r="O442" s="13">
        <f t="shared" si="18"/>
        <v>978347</v>
      </c>
      <c r="P442" s="13">
        <f t="shared" si="19"/>
        <v>978347</v>
      </c>
      <c r="Q442" s="13"/>
      <c r="R442" s="13">
        <v>970165</v>
      </c>
      <c r="S442" s="13"/>
      <c r="T442" s="13">
        <v>8182</v>
      </c>
      <c r="U442" s="13">
        <f t="shared" si="20"/>
        <v>0</v>
      </c>
      <c r="V442" s="13"/>
      <c r="W442" s="13"/>
      <c r="X442" s="13"/>
    </row>
    <row r="443" spans="1:24" ht="12.75" customHeight="1">
      <c r="A443" s="27">
        <v>8</v>
      </c>
      <c r="B443" s="9" t="s">
        <v>587</v>
      </c>
      <c r="C443" s="10">
        <v>3</v>
      </c>
      <c r="D443" s="9" t="s">
        <v>482</v>
      </c>
      <c r="E443" s="10">
        <v>2</v>
      </c>
      <c r="F443" s="11" t="s">
        <v>483</v>
      </c>
      <c r="G443" s="27">
        <v>1</v>
      </c>
      <c r="H443" s="11" t="s">
        <v>650</v>
      </c>
      <c r="I443" s="12">
        <v>6</v>
      </c>
      <c r="J443" s="9" t="s">
        <v>643</v>
      </c>
      <c r="K443" s="10" t="s">
        <v>72</v>
      </c>
      <c r="L443" s="9" t="s">
        <v>644</v>
      </c>
      <c r="M443" s="10">
        <v>412</v>
      </c>
      <c r="N443" s="9" t="s">
        <v>668</v>
      </c>
      <c r="O443" s="13">
        <f t="shared" si="18"/>
        <v>1083457</v>
      </c>
      <c r="P443" s="13">
        <f t="shared" si="19"/>
        <v>1083457</v>
      </c>
      <c r="Q443" s="13"/>
      <c r="R443" s="13">
        <v>1079433</v>
      </c>
      <c r="S443" s="13"/>
      <c r="T443" s="13">
        <v>4024</v>
      </c>
      <c r="U443" s="13">
        <f t="shared" si="20"/>
        <v>0</v>
      </c>
      <c r="V443" s="13"/>
      <c r="W443" s="13"/>
      <c r="X443" s="13"/>
    </row>
    <row r="444" spans="1:24" ht="12.75" customHeight="1">
      <c r="A444" s="27">
        <v>8</v>
      </c>
      <c r="B444" s="9" t="s">
        <v>587</v>
      </c>
      <c r="C444" s="10">
        <v>3</v>
      </c>
      <c r="D444" s="9" t="s">
        <v>482</v>
      </c>
      <c r="E444" s="10">
        <v>2</v>
      </c>
      <c r="F444" s="11" t="s">
        <v>483</v>
      </c>
      <c r="G444" s="27">
        <v>1</v>
      </c>
      <c r="H444" s="11" t="s">
        <v>650</v>
      </c>
      <c r="I444" s="12">
        <v>6</v>
      </c>
      <c r="J444" s="9" t="s">
        <v>643</v>
      </c>
      <c r="K444" s="10" t="s">
        <v>72</v>
      </c>
      <c r="L444" s="9" t="s">
        <v>644</v>
      </c>
      <c r="M444" s="10">
        <v>413</v>
      </c>
      <c r="N444" s="9" t="s">
        <v>669</v>
      </c>
      <c r="O444" s="13">
        <f t="shared" si="18"/>
        <v>1074109</v>
      </c>
      <c r="P444" s="13">
        <f t="shared" si="19"/>
        <v>1074109</v>
      </c>
      <c r="Q444" s="13"/>
      <c r="R444" s="13">
        <v>1071217</v>
      </c>
      <c r="S444" s="13"/>
      <c r="T444" s="13">
        <v>2892</v>
      </c>
      <c r="U444" s="13">
        <f t="shared" si="20"/>
        <v>0</v>
      </c>
      <c r="V444" s="13"/>
      <c r="W444" s="13"/>
      <c r="X444" s="13"/>
    </row>
    <row r="445" spans="1:24" ht="12.75" customHeight="1">
      <c r="A445" s="27">
        <v>8</v>
      </c>
      <c r="B445" s="9" t="s">
        <v>587</v>
      </c>
      <c r="C445" s="10">
        <v>3</v>
      </c>
      <c r="D445" s="9" t="s">
        <v>482</v>
      </c>
      <c r="E445" s="10">
        <v>2</v>
      </c>
      <c r="F445" s="11" t="s">
        <v>483</v>
      </c>
      <c r="G445" s="27">
        <v>1</v>
      </c>
      <c r="H445" s="11" t="s">
        <v>650</v>
      </c>
      <c r="I445" s="12">
        <v>6</v>
      </c>
      <c r="J445" s="9" t="s">
        <v>643</v>
      </c>
      <c r="K445" s="10" t="s">
        <v>72</v>
      </c>
      <c r="L445" s="9" t="s">
        <v>644</v>
      </c>
      <c r="M445" s="10">
        <v>511</v>
      </c>
      <c r="N445" s="9" t="s">
        <v>640</v>
      </c>
      <c r="O445" s="13">
        <f t="shared" si="18"/>
        <v>2042633</v>
      </c>
      <c r="P445" s="13">
        <f t="shared" si="19"/>
        <v>2042633</v>
      </c>
      <c r="Q445" s="13"/>
      <c r="R445" s="13">
        <v>2042633</v>
      </c>
      <c r="S445" s="13"/>
      <c r="T445" s="13"/>
      <c r="U445" s="13">
        <f t="shared" si="20"/>
        <v>0</v>
      </c>
      <c r="V445" s="13"/>
      <c r="W445" s="13"/>
      <c r="X445" s="13"/>
    </row>
    <row r="446" spans="1:24" ht="12.75" customHeight="1">
      <c r="A446" s="27">
        <v>8</v>
      </c>
      <c r="B446" s="9" t="s">
        <v>587</v>
      </c>
      <c r="C446" s="10">
        <v>3</v>
      </c>
      <c r="D446" s="9" t="s">
        <v>482</v>
      </c>
      <c r="E446" s="10">
        <v>2</v>
      </c>
      <c r="F446" s="11" t="s">
        <v>483</v>
      </c>
      <c r="G446" s="27">
        <v>1</v>
      </c>
      <c r="H446" s="11" t="s">
        <v>650</v>
      </c>
      <c r="I446" s="12">
        <v>6</v>
      </c>
      <c r="J446" s="9" t="s">
        <v>643</v>
      </c>
      <c r="K446" s="10" t="s">
        <v>72</v>
      </c>
      <c r="L446" s="9" t="s">
        <v>644</v>
      </c>
      <c r="M446" s="10">
        <v>512</v>
      </c>
      <c r="N446" s="9" t="s">
        <v>656</v>
      </c>
      <c r="O446" s="13">
        <f t="shared" si="18"/>
        <v>134151388</v>
      </c>
      <c r="P446" s="13">
        <f t="shared" si="19"/>
        <v>134151388</v>
      </c>
      <c r="Q446" s="13"/>
      <c r="R446" s="13">
        <v>134151388</v>
      </c>
      <c r="S446" s="13"/>
      <c r="T446" s="13"/>
      <c r="U446" s="13">
        <f t="shared" si="20"/>
        <v>0</v>
      </c>
      <c r="V446" s="13"/>
      <c r="W446" s="13"/>
      <c r="X446" s="13"/>
    </row>
    <row r="447" spans="1:24" ht="12.75" customHeight="1">
      <c r="A447" s="27">
        <v>8</v>
      </c>
      <c r="B447" s="9" t="s">
        <v>587</v>
      </c>
      <c r="C447" s="10">
        <v>3</v>
      </c>
      <c r="D447" s="9" t="s">
        <v>482</v>
      </c>
      <c r="E447" s="10">
        <v>2</v>
      </c>
      <c r="F447" s="11" t="s">
        <v>483</v>
      </c>
      <c r="G447" s="27">
        <v>1</v>
      </c>
      <c r="H447" s="11" t="s">
        <v>650</v>
      </c>
      <c r="I447" s="12">
        <v>6</v>
      </c>
      <c r="J447" s="9" t="s">
        <v>643</v>
      </c>
      <c r="K447" s="10" t="s">
        <v>670</v>
      </c>
      <c r="L447" s="9" t="s">
        <v>671</v>
      </c>
      <c r="M447" s="10" t="s">
        <v>127</v>
      </c>
      <c r="N447" s="9" t="s">
        <v>591</v>
      </c>
      <c r="O447" s="13">
        <f t="shared" si="18"/>
        <v>3687500</v>
      </c>
      <c r="P447" s="13">
        <f t="shared" si="19"/>
        <v>3687500</v>
      </c>
      <c r="Q447" s="13"/>
      <c r="R447" s="13"/>
      <c r="S447" s="13"/>
      <c r="T447" s="13">
        <v>3687500</v>
      </c>
      <c r="U447" s="13">
        <f t="shared" si="20"/>
        <v>0</v>
      </c>
      <c r="V447" s="13"/>
      <c r="W447" s="13"/>
      <c r="X447" s="13"/>
    </row>
    <row r="448" spans="1:24" ht="12.75" customHeight="1">
      <c r="A448" s="27">
        <v>8</v>
      </c>
      <c r="B448" s="9" t="s">
        <v>587</v>
      </c>
      <c r="C448" s="10">
        <v>3</v>
      </c>
      <c r="D448" s="9" t="s">
        <v>482</v>
      </c>
      <c r="E448" s="10">
        <v>2</v>
      </c>
      <c r="F448" s="11" t="s">
        <v>483</v>
      </c>
      <c r="G448" s="27">
        <v>1</v>
      </c>
      <c r="H448" s="11" t="s">
        <v>650</v>
      </c>
      <c r="I448" s="12">
        <v>6</v>
      </c>
      <c r="J448" s="9" t="s">
        <v>643</v>
      </c>
      <c r="K448" s="10" t="s">
        <v>670</v>
      </c>
      <c r="L448" s="9" t="s">
        <v>671</v>
      </c>
      <c r="M448" s="10" t="s">
        <v>302</v>
      </c>
      <c r="N448" s="9" t="s">
        <v>636</v>
      </c>
      <c r="O448" s="13">
        <f t="shared" si="18"/>
        <v>2000000</v>
      </c>
      <c r="P448" s="13">
        <f t="shared" si="19"/>
        <v>2000000</v>
      </c>
      <c r="Q448" s="13"/>
      <c r="R448" s="13"/>
      <c r="S448" s="13"/>
      <c r="T448" s="13">
        <v>2000000</v>
      </c>
      <c r="U448" s="13">
        <f t="shared" si="20"/>
        <v>0</v>
      </c>
      <c r="V448" s="13"/>
      <c r="W448" s="13"/>
      <c r="X448" s="13"/>
    </row>
    <row r="449" spans="1:24" ht="12.75" customHeight="1">
      <c r="A449" s="27">
        <v>8</v>
      </c>
      <c r="B449" s="9" t="s">
        <v>587</v>
      </c>
      <c r="C449" s="10">
        <v>3</v>
      </c>
      <c r="D449" s="9" t="s">
        <v>482</v>
      </c>
      <c r="E449" s="10">
        <v>2</v>
      </c>
      <c r="F449" s="11" t="s">
        <v>483</v>
      </c>
      <c r="G449" s="27">
        <v>1</v>
      </c>
      <c r="H449" s="11" t="s">
        <v>650</v>
      </c>
      <c r="I449" s="12">
        <v>6</v>
      </c>
      <c r="J449" s="9" t="s">
        <v>643</v>
      </c>
      <c r="K449" s="10" t="s">
        <v>672</v>
      </c>
      <c r="L449" s="9" t="s">
        <v>673</v>
      </c>
      <c r="M449" s="10" t="s">
        <v>193</v>
      </c>
      <c r="N449" s="9" t="s">
        <v>639</v>
      </c>
      <c r="O449" s="13">
        <f t="shared" si="18"/>
        <v>50000000</v>
      </c>
      <c r="P449" s="13">
        <f t="shared" si="19"/>
        <v>50000000</v>
      </c>
      <c r="Q449" s="13"/>
      <c r="R449" s="13"/>
      <c r="S449" s="13">
        <v>50000000</v>
      </c>
      <c r="T449" s="13"/>
      <c r="U449" s="13">
        <f t="shared" si="20"/>
        <v>0</v>
      </c>
      <c r="V449" s="13"/>
      <c r="W449" s="13"/>
      <c r="X449" s="13"/>
    </row>
    <row r="450" spans="1:24" ht="12.75" customHeight="1">
      <c r="A450" s="27">
        <v>8</v>
      </c>
      <c r="B450" s="9" t="s">
        <v>587</v>
      </c>
      <c r="C450" s="10">
        <v>3</v>
      </c>
      <c r="D450" s="9" t="s">
        <v>482</v>
      </c>
      <c r="E450" s="10">
        <v>2</v>
      </c>
      <c r="F450" s="11" t="s">
        <v>483</v>
      </c>
      <c r="G450" s="27">
        <v>1</v>
      </c>
      <c r="H450" s="11" t="s">
        <v>650</v>
      </c>
      <c r="I450" s="12">
        <v>6</v>
      </c>
      <c r="J450" s="9" t="s">
        <v>643</v>
      </c>
      <c r="K450" s="10" t="s">
        <v>672</v>
      </c>
      <c r="L450" s="9" t="s">
        <v>673</v>
      </c>
      <c r="M450" s="10" t="s">
        <v>598</v>
      </c>
      <c r="N450" s="9" t="s">
        <v>599</v>
      </c>
      <c r="O450" s="13">
        <f t="shared" si="18"/>
        <v>2000000000</v>
      </c>
      <c r="P450" s="13">
        <f t="shared" si="19"/>
        <v>2000000000</v>
      </c>
      <c r="Q450" s="13"/>
      <c r="R450" s="13"/>
      <c r="S450" s="13">
        <v>2000000000</v>
      </c>
      <c r="T450" s="13"/>
      <c r="U450" s="13">
        <f t="shared" si="20"/>
        <v>0</v>
      </c>
      <c r="V450" s="13"/>
      <c r="W450" s="13"/>
      <c r="X450" s="13"/>
    </row>
    <row r="451" spans="1:24" ht="12.75" customHeight="1">
      <c r="A451" s="27">
        <v>8</v>
      </c>
      <c r="B451" s="9" t="s">
        <v>587</v>
      </c>
      <c r="C451" s="10">
        <v>3</v>
      </c>
      <c r="D451" s="9" t="s">
        <v>482</v>
      </c>
      <c r="E451" s="10">
        <v>2</v>
      </c>
      <c r="F451" s="11" t="s">
        <v>483</v>
      </c>
      <c r="G451" s="27">
        <v>1</v>
      </c>
      <c r="H451" s="11" t="s">
        <v>650</v>
      </c>
      <c r="I451" s="12">
        <v>6</v>
      </c>
      <c r="J451" s="9" t="s">
        <v>643</v>
      </c>
      <c r="K451" s="10" t="s">
        <v>672</v>
      </c>
      <c r="L451" s="9" t="s">
        <v>673</v>
      </c>
      <c r="M451" s="10">
        <v>115</v>
      </c>
      <c r="N451" s="9" t="s">
        <v>674</v>
      </c>
      <c r="O451" s="13">
        <f t="shared" si="18"/>
        <v>500000000</v>
      </c>
      <c r="P451" s="13">
        <f t="shared" si="19"/>
        <v>500000000</v>
      </c>
      <c r="Q451" s="13"/>
      <c r="R451" s="13"/>
      <c r="S451" s="13">
        <v>500000000</v>
      </c>
      <c r="T451" s="13"/>
      <c r="U451" s="13">
        <f t="shared" si="20"/>
        <v>0</v>
      </c>
      <c r="V451" s="13"/>
      <c r="W451" s="13"/>
      <c r="X451" s="13"/>
    </row>
    <row r="452" spans="1:24" ht="12.75" customHeight="1">
      <c r="A452" s="27">
        <v>8</v>
      </c>
      <c r="B452" s="9" t="s">
        <v>587</v>
      </c>
      <c r="C452" s="10">
        <v>3</v>
      </c>
      <c r="D452" s="9" t="s">
        <v>482</v>
      </c>
      <c r="E452" s="10">
        <v>2</v>
      </c>
      <c r="F452" s="11" t="s">
        <v>483</v>
      </c>
      <c r="G452" s="27">
        <v>1</v>
      </c>
      <c r="H452" s="11" t="s">
        <v>650</v>
      </c>
      <c r="I452" s="12">
        <v>6</v>
      </c>
      <c r="J452" s="9" t="s">
        <v>643</v>
      </c>
      <c r="K452" s="10" t="s">
        <v>672</v>
      </c>
      <c r="L452" s="9" t="s">
        <v>673</v>
      </c>
      <c r="M452" s="10">
        <v>116</v>
      </c>
      <c r="N452" s="9" t="s">
        <v>660</v>
      </c>
      <c r="O452" s="13">
        <f t="shared" si="18"/>
        <v>400000000</v>
      </c>
      <c r="P452" s="13">
        <f t="shared" si="19"/>
        <v>400000000</v>
      </c>
      <c r="Q452" s="13"/>
      <c r="R452" s="13"/>
      <c r="S452" s="13">
        <v>400000000</v>
      </c>
      <c r="T452" s="13"/>
      <c r="U452" s="13">
        <f t="shared" si="20"/>
        <v>0</v>
      </c>
      <c r="V452" s="13"/>
      <c r="W452" s="13"/>
      <c r="X452" s="13"/>
    </row>
    <row r="453" spans="1:24" ht="12.75" customHeight="1">
      <c r="A453" s="27">
        <v>8</v>
      </c>
      <c r="B453" s="9" t="s">
        <v>587</v>
      </c>
      <c r="C453" s="10">
        <v>3</v>
      </c>
      <c r="D453" s="9" t="s">
        <v>482</v>
      </c>
      <c r="E453" s="10">
        <v>2</v>
      </c>
      <c r="F453" s="11" t="s">
        <v>483</v>
      </c>
      <c r="G453" s="27">
        <v>1</v>
      </c>
      <c r="H453" s="11" t="s">
        <v>650</v>
      </c>
      <c r="I453" s="12">
        <v>6</v>
      </c>
      <c r="J453" s="9" t="s">
        <v>643</v>
      </c>
      <c r="K453" s="10" t="s">
        <v>672</v>
      </c>
      <c r="L453" s="9" t="s">
        <v>673</v>
      </c>
      <c r="M453" s="10">
        <v>212</v>
      </c>
      <c r="N453" s="9" t="s">
        <v>665</v>
      </c>
      <c r="O453" s="13">
        <f t="shared" si="18"/>
        <v>500000000</v>
      </c>
      <c r="P453" s="13">
        <f t="shared" si="19"/>
        <v>500000000</v>
      </c>
      <c r="Q453" s="13"/>
      <c r="R453" s="13"/>
      <c r="S453" s="13">
        <v>500000000</v>
      </c>
      <c r="T453" s="13"/>
      <c r="U453" s="13">
        <f t="shared" si="20"/>
        <v>0</v>
      </c>
      <c r="V453" s="13"/>
      <c r="W453" s="13"/>
      <c r="X453" s="13"/>
    </row>
    <row r="454" spans="1:24" ht="12.75" customHeight="1">
      <c r="A454" s="27">
        <v>8</v>
      </c>
      <c r="B454" s="9" t="s">
        <v>587</v>
      </c>
      <c r="C454" s="10">
        <v>3</v>
      </c>
      <c r="D454" s="9" t="s">
        <v>482</v>
      </c>
      <c r="E454" s="10">
        <v>2</v>
      </c>
      <c r="F454" s="11" t="s">
        <v>483</v>
      </c>
      <c r="G454" s="27">
        <v>1</v>
      </c>
      <c r="H454" s="11" t="s">
        <v>650</v>
      </c>
      <c r="I454" s="12">
        <v>6</v>
      </c>
      <c r="J454" s="9" t="s">
        <v>643</v>
      </c>
      <c r="K454" s="10" t="s">
        <v>672</v>
      </c>
      <c r="L454" s="9" t="s">
        <v>673</v>
      </c>
      <c r="M454" s="10">
        <v>311</v>
      </c>
      <c r="N454" s="9" t="s">
        <v>675</v>
      </c>
      <c r="O454" s="13">
        <f t="shared" si="18"/>
        <v>300000000</v>
      </c>
      <c r="P454" s="13">
        <f t="shared" si="19"/>
        <v>300000000</v>
      </c>
      <c r="Q454" s="13"/>
      <c r="R454" s="13"/>
      <c r="S454" s="13">
        <v>300000000</v>
      </c>
      <c r="T454" s="13"/>
      <c r="U454" s="13">
        <f t="shared" si="20"/>
        <v>0</v>
      </c>
      <c r="V454" s="13"/>
      <c r="W454" s="13"/>
      <c r="X454" s="13"/>
    </row>
    <row r="455" spans="1:24" ht="12.75" customHeight="1">
      <c r="A455" s="27">
        <v>8</v>
      </c>
      <c r="B455" s="9" t="s">
        <v>587</v>
      </c>
      <c r="C455" s="10">
        <v>3</v>
      </c>
      <c r="D455" s="9" t="s">
        <v>482</v>
      </c>
      <c r="E455" s="10">
        <v>2</v>
      </c>
      <c r="F455" s="11" t="s">
        <v>483</v>
      </c>
      <c r="G455" s="27">
        <v>1</v>
      </c>
      <c r="H455" s="11" t="s">
        <v>650</v>
      </c>
      <c r="I455" s="12">
        <v>6</v>
      </c>
      <c r="J455" s="9" t="s">
        <v>643</v>
      </c>
      <c r="K455" s="10" t="s">
        <v>672</v>
      </c>
      <c r="L455" s="9" t="s">
        <v>673</v>
      </c>
      <c r="M455" s="10">
        <v>410</v>
      </c>
      <c r="N455" s="9" t="s">
        <v>676</v>
      </c>
      <c r="O455" s="13">
        <f t="shared" ref="O455:O518" si="21">P455+U455</f>
        <v>200000000</v>
      </c>
      <c r="P455" s="13">
        <f t="shared" ref="P455:P518" si="22">Q455+R455+S455+T455</f>
        <v>200000000</v>
      </c>
      <c r="Q455" s="13"/>
      <c r="R455" s="13"/>
      <c r="S455" s="13">
        <v>200000000</v>
      </c>
      <c r="T455" s="13"/>
      <c r="U455" s="13">
        <f t="shared" ref="U455:U518" si="23">V455+W455+X455</f>
        <v>0</v>
      </c>
      <c r="V455" s="13"/>
      <c r="W455" s="13"/>
      <c r="X455" s="13"/>
    </row>
    <row r="456" spans="1:24" ht="12.75" customHeight="1">
      <c r="A456" s="27">
        <v>8</v>
      </c>
      <c r="B456" s="9" t="s">
        <v>587</v>
      </c>
      <c r="C456" s="10">
        <v>3</v>
      </c>
      <c r="D456" s="9" t="s">
        <v>482</v>
      </c>
      <c r="E456" s="10">
        <v>2</v>
      </c>
      <c r="F456" s="11" t="s">
        <v>483</v>
      </c>
      <c r="G456" s="27">
        <v>1</v>
      </c>
      <c r="H456" s="11" t="s">
        <v>650</v>
      </c>
      <c r="I456" s="12">
        <v>6</v>
      </c>
      <c r="J456" s="9" t="s">
        <v>643</v>
      </c>
      <c r="K456" s="10" t="s">
        <v>672</v>
      </c>
      <c r="L456" s="9" t="s">
        <v>673</v>
      </c>
      <c r="M456" s="10">
        <v>411</v>
      </c>
      <c r="N456" s="9" t="s">
        <v>667</v>
      </c>
      <c r="O456" s="13">
        <f t="shared" si="21"/>
        <v>100000000</v>
      </c>
      <c r="P456" s="13">
        <f t="shared" si="22"/>
        <v>100000000</v>
      </c>
      <c r="Q456" s="13"/>
      <c r="R456" s="13"/>
      <c r="S456" s="13">
        <v>100000000</v>
      </c>
      <c r="T456" s="13"/>
      <c r="U456" s="13">
        <f t="shared" si="23"/>
        <v>0</v>
      </c>
      <c r="V456" s="13"/>
      <c r="W456" s="13"/>
      <c r="X456" s="13"/>
    </row>
    <row r="457" spans="1:24" ht="12.75" customHeight="1">
      <c r="A457" s="27">
        <v>8</v>
      </c>
      <c r="B457" s="9" t="s">
        <v>587</v>
      </c>
      <c r="C457" s="10">
        <v>3</v>
      </c>
      <c r="D457" s="9" t="s">
        <v>482</v>
      </c>
      <c r="E457" s="10">
        <v>2</v>
      </c>
      <c r="F457" s="11" t="s">
        <v>483</v>
      </c>
      <c r="G457" s="27">
        <v>1</v>
      </c>
      <c r="H457" s="11" t="s">
        <v>650</v>
      </c>
      <c r="I457" s="12">
        <v>6</v>
      </c>
      <c r="J457" s="9" t="s">
        <v>643</v>
      </c>
      <c r="K457" s="10" t="s">
        <v>677</v>
      </c>
      <c r="L457" s="9" t="s">
        <v>2880</v>
      </c>
      <c r="M457" s="10" t="s">
        <v>96</v>
      </c>
      <c r="N457" s="9" t="s">
        <v>592</v>
      </c>
      <c r="O457" s="13">
        <f t="shared" si="21"/>
        <v>17313000000</v>
      </c>
      <c r="P457" s="13">
        <f t="shared" si="22"/>
        <v>17313000000</v>
      </c>
      <c r="Q457" s="13"/>
      <c r="R457" s="13"/>
      <c r="S457" s="13">
        <v>17313000000</v>
      </c>
      <c r="T457" s="13"/>
      <c r="U457" s="13">
        <f t="shared" si="23"/>
        <v>0</v>
      </c>
      <c r="V457" s="13"/>
      <c r="W457" s="13"/>
      <c r="X457" s="13"/>
    </row>
    <row r="458" spans="1:24" ht="12.75" customHeight="1">
      <c r="A458" s="27">
        <v>8</v>
      </c>
      <c r="B458" s="9" t="s">
        <v>587</v>
      </c>
      <c r="C458" s="10">
        <v>3</v>
      </c>
      <c r="D458" s="9" t="s">
        <v>482</v>
      </c>
      <c r="E458" s="10">
        <v>2</v>
      </c>
      <c r="F458" s="11" t="s">
        <v>483</v>
      </c>
      <c r="G458" s="27">
        <v>1</v>
      </c>
      <c r="H458" s="11" t="s">
        <v>650</v>
      </c>
      <c r="I458" s="12">
        <v>6</v>
      </c>
      <c r="J458" s="9" t="s">
        <v>643</v>
      </c>
      <c r="K458" s="10" t="s">
        <v>677</v>
      </c>
      <c r="L458" s="9" t="s">
        <v>2880</v>
      </c>
      <c r="M458" s="10">
        <v>310</v>
      </c>
      <c r="N458" s="9" t="s">
        <v>666</v>
      </c>
      <c r="O458" s="13">
        <f t="shared" si="21"/>
        <v>600000000</v>
      </c>
      <c r="P458" s="13">
        <f t="shared" si="22"/>
        <v>600000000</v>
      </c>
      <c r="Q458" s="13"/>
      <c r="R458" s="13"/>
      <c r="S458" s="13">
        <v>600000000</v>
      </c>
      <c r="T458" s="13"/>
      <c r="U458" s="13">
        <f t="shared" si="23"/>
        <v>0</v>
      </c>
      <c r="V458" s="13"/>
      <c r="W458" s="13"/>
      <c r="X458" s="13"/>
    </row>
    <row r="459" spans="1:24" ht="12.75" customHeight="1">
      <c r="A459" s="27">
        <v>8</v>
      </c>
      <c r="B459" s="9" t="s">
        <v>587</v>
      </c>
      <c r="C459" s="10">
        <v>3</v>
      </c>
      <c r="D459" s="9" t="s">
        <v>482</v>
      </c>
      <c r="E459" s="10">
        <v>2</v>
      </c>
      <c r="F459" s="11" t="s">
        <v>483</v>
      </c>
      <c r="G459" s="27">
        <v>1</v>
      </c>
      <c r="H459" s="11" t="s">
        <v>650</v>
      </c>
      <c r="I459" s="12">
        <v>6</v>
      </c>
      <c r="J459" s="9" t="s">
        <v>643</v>
      </c>
      <c r="K459" s="10" t="s">
        <v>677</v>
      </c>
      <c r="L459" s="9" t="s">
        <v>2880</v>
      </c>
      <c r="M459" s="10">
        <v>311</v>
      </c>
      <c r="N459" s="9" t="s">
        <v>675</v>
      </c>
      <c r="O459" s="13">
        <f t="shared" si="21"/>
        <v>2150000000</v>
      </c>
      <c r="P459" s="13">
        <f t="shared" si="22"/>
        <v>2150000000</v>
      </c>
      <c r="Q459" s="13"/>
      <c r="R459" s="13"/>
      <c r="S459" s="13">
        <v>2150000000</v>
      </c>
      <c r="T459" s="13"/>
      <c r="U459" s="13">
        <f t="shared" si="23"/>
        <v>0</v>
      </c>
      <c r="V459" s="13"/>
      <c r="W459" s="13"/>
      <c r="X459" s="13"/>
    </row>
    <row r="460" spans="1:24" ht="12.75" customHeight="1">
      <c r="A460" s="27">
        <v>8</v>
      </c>
      <c r="B460" s="9" t="s">
        <v>587</v>
      </c>
      <c r="C460" s="10">
        <v>3</v>
      </c>
      <c r="D460" s="9" t="s">
        <v>482</v>
      </c>
      <c r="E460" s="10">
        <v>2</v>
      </c>
      <c r="F460" s="11" t="s">
        <v>483</v>
      </c>
      <c r="G460" s="27">
        <v>1</v>
      </c>
      <c r="H460" s="11" t="s">
        <v>650</v>
      </c>
      <c r="I460" s="12">
        <v>6</v>
      </c>
      <c r="J460" s="9" t="s">
        <v>643</v>
      </c>
      <c r="K460" s="10" t="s">
        <v>678</v>
      </c>
      <c r="L460" s="9" t="s">
        <v>679</v>
      </c>
      <c r="M460" s="10" t="s">
        <v>127</v>
      </c>
      <c r="N460" s="9" t="s">
        <v>591</v>
      </c>
      <c r="O460" s="13">
        <f t="shared" si="21"/>
        <v>357200002</v>
      </c>
      <c r="P460" s="13">
        <f t="shared" si="22"/>
        <v>357200002</v>
      </c>
      <c r="Q460" s="13"/>
      <c r="R460" s="13"/>
      <c r="S460" s="13">
        <v>357200002</v>
      </c>
      <c r="T460" s="13"/>
      <c r="U460" s="13">
        <f t="shared" si="23"/>
        <v>0</v>
      </c>
      <c r="V460" s="13"/>
      <c r="W460" s="13"/>
      <c r="X460" s="13"/>
    </row>
    <row r="461" spans="1:24" ht="12.75" customHeight="1">
      <c r="A461" s="27">
        <v>8</v>
      </c>
      <c r="B461" s="9" t="s">
        <v>587</v>
      </c>
      <c r="C461" s="10">
        <v>3</v>
      </c>
      <c r="D461" s="9" t="s">
        <v>482</v>
      </c>
      <c r="E461" s="10">
        <v>2</v>
      </c>
      <c r="F461" s="11" t="s">
        <v>483</v>
      </c>
      <c r="G461" s="27">
        <v>1</v>
      </c>
      <c r="H461" s="11" t="s">
        <v>650</v>
      </c>
      <c r="I461" s="12">
        <v>6</v>
      </c>
      <c r="J461" s="9" t="s">
        <v>643</v>
      </c>
      <c r="K461" s="10" t="s">
        <v>678</v>
      </c>
      <c r="L461" s="9" t="s">
        <v>679</v>
      </c>
      <c r="M461" s="10" t="s">
        <v>96</v>
      </c>
      <c r="N461" s="9" t="s">
        <v>592</v>
      </c>
      <c r="O461" s="13">
        <f t="shared" si="21"/>
        <v>4150500000</v>
      </c>
      <c r="P461" s="13">
        <f t="shared" si="22"/>
        <v>4150500000</v>
      </c>
      <c r="Q461" s="13"/>
      <c r="R461" s="13"/>
      <c r="S461" s="13">
        <v>4150500000</v>
      </c>
      <c r="T461" s="13"/>
      <c r="U461" s="13">
        <f t="shared" si="23"/>
        <v>0</v>
      </c>
      <c r="V461" s="13"/>
      <c r="W461" s="13"/>
      <c r="X461" s="13"/>
    </row>
    <row r="462" spans="1:24" ht="12.75" customHeight="1">
      <c r="A462" s="27">
        <v>8</v>
      </c>
      <c r="B462" s="9" t="s">
        <v>587</v>
      </c>
      <c r="C462" s="10">
        <v>3</v>
      </c>
      <c r="D462" s="9" t="s">
        <v>482</v>
      </c>
      <c r="E462" s="10">
        <v>2</v>
      </c>
      <c r="F462" s="11" t="s">
        <v>483</v>
      </c>
      <c r="G462" s="27">
        <v>1</v>
      </c>
      <c r="H462" s="11" t="s">
        <v>650</v>
      </c>
      <c r="I462" s="12">
        <v>6</v>
      </c>
      <c r="J462" s="9" t="s">
        <v>643</v>
      </c>
      <c r="K462" s="10" t="s">
        <v>678</v>
      </c>
      <c r="L462" s="9" t="s">
        <v>679</v>
      </c>
      <c r="M462" s="10">
        <v>211</v>
      </c>
      <c r="N462" s="9" t="s">
        <v>664</v>
      </c>
      <c r="O462" s="13">
        <f t="shared" si="21"/>
        <v>1700000000</v>
      </c>
      <c r="P462" s="13">
        <f t="shared" si="22"/>
        <v>1700000000</v>
      </c>
      <c r="Q462" s="13"/>
      <c r="R462" s="13"/>
      <c r="S462" s="13">
        <v>1700000000</v>
      </c>
      <c r="T462" s="13"/>
      <c r="U462" s="13">
        <f t="shared" si="23"/>
        <v>0</v>
      </c>
      <c r="V462" s="13"/>
      <c r="W462" s="13"/>
      <c r="X462" s="13"/>
    </row>
    <row r="463" spans="1:24" ht="12.75" customHeight="1">
      <c r="A463" s="27">
        <v>8</v>
      </c>
      <c r="B463" s="9" t="s">
        <v>587</v>
      </c>
      <c r="C463" s="10">
        <v>3</v>
      </c>
      <c r="D463" s="9" t="s">
        <v>482</v>
      </c>
      <c r="E463" s="10">
        <v>2</v>
      </c>
      <c r="F463" s="11" t="s">
        <v>483</v>
      </c>
      <c r="G463" s="27">
        <v>1</v>
      </c>
      <c r="H463" s="11" t="s">
        <v>650</v>
      </c>
      <c r="I463" s="12">
        <v>6</v>
      </c>
      <c r="J463" s="9" t="s">
        <v>643</v>
      </c>
      <c r="K463" s="10" t="s">
        <v>678</v>
      </c>
      <c r="L463" s="9" t="s">
        <v>679</v>
      </c>
      <c r="M463" s="10">
        <v>412</v>
      </c>
      <c r="N463" s="9" t="s">
        <v>668</v>
      </c>
      <c r="O463" s="13">
        <f t="shared" si="21"/>
        <v>1500000000</v>
      </c>
      <c r="P463" s="13">
        <f t="shared" si="22"/>
        <v>1500000000</v>
      </c>
      <c r="Q463" s="13"/>
      <c r="R463" s="13"/>
      <c r="S463" s="13">
        <v>1500000000</v>
      </c>
      <c r="T463" s="13"/>
      <c r="U463" s="13">
        <f t="shared" si="23"/>
        <v>0</v>
      </c>
      <c r="V463" s="13"/>
      <c r="W463" s="13"/>
      <c r="X463" s="13"/>
    </row>
    <row r="464" spans="1:24" ht="12.75" customHeight="1">
      <c r="A464" s="27">
        <v>8</v>
      </c>
      <c r="B464" s="9" t="s">
        <v>587</v>
      </c>
      <c r="C464" s="10">
        <v>3</v>
      </c>
      <c r="D464" s="9" t="s">
        <v>482</v>
      </c>
      <c r="E464" s="10">
        <v>2</v>
      </c>
      <c r="F464" s="11" t="s">
        <v>483</v>
      </c>
      <c r="G464" s="27">
        <v>1</v>
      </c>
      <c r="H464" s="11" t="s">
        <v>650</v>
      </c>
      <c r="I464" s="12">
        <v>6</v>
      </c>
      <c r="J464" s="9" t="s">
        <v>643</v>
      </c>
      <c r="K464" s="10" t="s">
        <v>680</v>
      </c>
      <c r="L464" s="9" t="s">
        <v>681</v>
      </c>
      <c r="M464" s="10">
        <v>112</v>
      </c>
      <c r="N464" s="9" t="s">
        <v>682</v>
      </c>
      <c r="O464" s="13">
        <f t="shared" si="21"/>
        <v>250000000</v>
      </c>
      <c r="P464" s="13">
        <f t="shared" si="22"/>
        <v>250000000</v>
      </c>
      <c r="Q464" s="13"/>
      <c r="R464" s="13"/>
      <c r="S464" s="13">
        <v>250000000</v>
      </c>
      <c r="T464" s="13"/>
      <c r="U464" s="13">
        <f t="shared" si="23"/>
        <v>0</v>
      </c>
      <c r="V464" s="13"/>
      <c r="W464" s="13"/>
      <c r="X464" s="13"/>
    </row>
    <row r="465" spans="1:24" ht="12.75" customHeight="1">
      <c r="A465" s="27">
        <v>8</v>
      </c>
      <c r="B465" s="9" t="s">
        <v>587</v>
      </c>
      <c r="C465" s="10">
        <v>3</v>
      </c>
      <c r="D465" s="9" t="s">
        <v>482</v>
      </c>
      <c r="E465" s="10">
        <v>2</v>
      </c>
      <c r="F465" s="11" t="s">
        <v>483</v>
      </c>
      <c r="G465" s="27">
        <v>1</v>
      </c>
      <c r="H465" s="11" t="s">
        <v>650</v>
      </c>
      <c r="I465" s="12">
        <v>6</v>
      </c>
      <c r="J465" s="9" t="s">
        <v>643</v>
      </c>
      <c r="K465" s="10" t="s">
        <v>680</v>
      </c>
      <c r="L465" s="9" t="s">
        <v>681</v>
      </c>
      <c r="M465" s="10">
        <v>311</v>
      </c>
      <c r="N465" s="9" t="s">
        <v>675</v>
      </c>
      <c r="O465" s="13">
        <f t="shared" si="21"/>
        <v>1400000000</v>
      </c>
      <c r="P465" s="13">
        <f t="shared" si="22"/>
        <v>1400000000</v>
      </c>
      <c r="Q465" s="13"/>
      <c r="R465" s="13"/>
      <c r="S465" s="13">
        <v>1400000000</v>
      </c>
      <c r="T465" s="13"/>
      <c r="U465" s="13">
        <f t="shared" si="23"/>
        <v>0</v>
      </c>
      <c r="V465" s="13"/>
      <c r="W465" s="13"/>
      <c r="X465" s="13"/>
    </row>
    <row r="466" spans="1:24" ht="12.75" customHeight="1">
      <c r="A466" s="27">
        <v>8</v>
      </c>
      <c r="B466" s="9" t="s">
        <v>587</v>
      </c>
      <c r="C466" s="10">
        <v>3</v>
      </c>
      <c r="D466" s="9" t="s">
        <v>482</v>
      </c>
      <c r="E466" s="10">
        <v>2</v>
      </c>
      <c r="F466" s="11" t="s">
        <v>483</v>
      </c>
      <c r="G466" s="27">
        <v>1</v>
      </c>
      <c r="H466" s="11" t="s">
        <v>650</v>
      </c>
      <c r="I466" s="12">
        <v>6</v>
      </c>
      <c r="J466" s="9" t="s">
        <v>643</v>
      </c>
      <c r="K466" s="10" t="s">
        <v>680</v>
      </c>
      <c r="L466" s="9" t="s">
        <v>681</v>
      </c>
      <c r="M466" s="10">
        <v>410</v>
      </c>
      <c r="N466" s="9" t="s">
        <v>676</v>
      </c>
      <c r="O466" s="13">
        <f t="shared" si="21"/>
        <v>600000000</v>
      </c>
      <c r="P466" s="13">
        <f t="shared" si="22"/>
        <v>600000000</v>
      </c>
      <c r="Q466" s="13"/>
      <c r="R466" s="13"/>
      <c r="S466" s="13">
        <v>600000000</v>
      </c>
      <c r="T466" s="13"/>
      <c r="U466" s="13">
        <f t="shared" si="23"/>
        <v>0</v>
      </c>
      <c r="V466" s="13"/>
      <c r="W466" s="13"/>
      <c r="X466" s="13"/>
    </row>
    <row r="467" spans="1:24" ht="12.75" customHeight="1">
      <c r="A467" s="27">
        <v>8</v>
      </c>
      <c r="B467" s="9" t="s">
        <v>587</v>
      </c>
      <c r="C467" s="10">
        <v>3</v>
      </c>
      <c r="D467" s="9" t="s">
        <v>482</v>
      </c>
      <c r="E467" s="10">
        <v>2</v>
      </c>
      <c r="F467" s="11" t="s">
        <v>483</v>
      </c>
      <c r="G467" s="27">
        <v>1</v>
      </c>
      <c r="H467" s="11" t="s">
        <v>650</v>
      </c>
      <c r="I467" s="12">
        <v>6</v>
      </c>
      <c r="J467" s="9" t="s">
        <v>643</v>
      </c>
      <c r="K467" s="10" t="s">
        <v>680</v>
      </c>
      <c r="L467" s="9" t="s">
        <v>681</v>
      </c>
      <c r="M467" s="10">
        <v>413</v>
      </c>
      <c r="N467" s="9" t="s">
        <v>669</v>
      </c>
      <c r="O467" s="13">
        <f t="shared" si="21"/>
        <v>940000000</v>
      </c>
      <c r="P467" s="13">
        <f t="shared" si="22"/>
        <v>940000000</v>
      </c>
      <c r="Q467" s="13"/>
      <c r="R467" s="13"/>
      <c r="S467" s="13">
        <v>940000000</v>
      </c>
      <c r="T467" s="13"/>
      <c r="U467" s="13">
        <f t="shared" si="23"/>
        <v>0</v>
      </c>
      <c r="V467" s="13"/>
      <c r="W467" s="13"/>
      <c r="X467" s="13"/>
    </row>
    <row r="468" spans="1:24" ht="12.75" customHeight="1">
      <c r="A468" s="27">
        <v>8</v>
      </c>
      <c r="B468" s="9" t="s">
        <v>587</v>
      </c>
      <c r="C468" s="10">
        <v>3</v>
      </c>
      <c r="D468" s="9" t="s">
        <v>482</v>
      </c>
      <c r="E468" s="10">
        <v>2</v>
      </c>
      <c r="F468" s="11" t="s">
        <v>483</v>
      </c>
      <c r="G468" s="27">
        <v>1</v>
      </c>
      <c r="H468" s="11" t="s">
        <v>650</v>
      </c>
      <c r="I468" s="12">
        <v>6</v>
      </c>
      <c r="J468" s="9" t="s">
        <v>643</v>
      </c>
      <c r="K468" s="10" t="s">
        <v>683</v>
      </c>
      <c r="L468" s="9" t="s">
        <v>684</v>
      </c>
      <c r="M468" s="10">
        <v>116</v>
      </c>
      <c r="N468" s="9" t="s">
        <v>660</v>
      </c>
      <c r="O468" s="13">
        <f t="shared" si="21"/>
        <v>4450000000</v>
      </c>
      <c r="P468" s="13">
        <f t="shared" si="22"/>
        <v>4450000000</v>
      </c>
      <c r="Q468" s="13"/>
      <c r="R468" s="13"/>
      <c r="S468" s="13">
        <v>4450000000</v>
      </c>
      <c r="T468" s="13"/>
      <c r="U468" s="13">
        <f t="shared" si="23"/>
        <v>0</v>
      </c>
      <c r="V468" s="13"/>
      <c r="W468" s="13"/>
      <c r="X468" s="13"/>
    </row>
    <row r="469" spans="1:24" ht="12.75" customHeight="1">
      <c r="A469" s="27">
        <v>8</v>
      </c>
      <c r="B469" s="9" t="s">
        <v>587</v>
      </c>
      <c r="C469" s="10">
        <v>3</v>
      </c>
      <c r="D469" s="9" t="s">
        <v>482</v>
      </c>
      <c r="E469" s="10">
        <v>2</v>
      </c>
      <c r="F469" s="11" t="s">
        <v>483</v>
      </c>
      <c r="G469" s="27">
        <v>1</v>
      </c>
      <c r="H469" s="11" t="s">
        <v>650</v>
      </c>
      <c r="I469" s="12">
        <v>6</v>
      </c>
      <c r="J469" s="9" t="s">
        <v>643</v>
      </c>
      <c r="K469" s="10" t="s">
        <v>683</v>
      </c>
      <c r="L469" s="9" t="s">
        <v>684</v>
      </c>
      <c r="M469" s="10">
        <v>310</v>
      </c>
      <c r="N469" s="9" t="s">
        <v>666</v>
      </c>
      <c r="O469" s="13">
        <f t="shared" si="21"/>
        <v>400000000</v>
      </c>
      <c r="P469" s="13">
        <f t="shared" si="22"/>
        <v>400000000</v>
      </c>
      <c r="Q469" s="13"/>
      <c r="R469" s="13"/>
      <c r="S469" s="13">
        <v>400000000</v>
      </c>
      <c r="T469" s="13"/>
      <c r="U469" s="13">
        <f t="shared" si="23"/>
        <v>0</v>
      </c>
      <c r="V469" s="13"/>
      <c r="W469" s="13"/>
      <c r="X469" s="13"/>
    </row>
    <row r="470" spans="1:24" ht="12.75" customHeight="1">
      <c r="A470" s="27">
        <v>8</v>
      </c>
      <c r="B470" s="9" t="s">
        <v>587</v>
      </c>
      <c r="C470" s="10">
        <v>3</v>
      </c>
      <c r="D470" s="9" t="s">
        <v>482</v>
      </c>
      <c r="E470" s="10">
        <v>2</v>
      </c>
      <c r="F470" s="11" t="s">
        <v>483</v>
      </c>
      <c r="G470" s="27">
        <v>1</v>
      </c>
      <c r="H470" s="11" t="s">
        <v>650</v>
      </c>
      <c r="I470" s="12">
        <v>6</v>
      </c>
      <c r="J470" s="9" t="s">
        <v>643</v>
      </c>
      <c r="K470" s="10" t="s">
        <v>685</v>
      </c>
      <c r="L470" s="9" t="s">
        <v>686</v>
      </c>
      <c r="M470" s="10">
        <v>113</v>
      </c>
      <c r="N470" s="9" t="s">
        <v>687</v>
      </c>
      <c r="O470" s="13">
        <f t="shared" si="21"/>
        <v>1020000000</v>
      </c>
      <c r="P470" s="13">
        <f t="shared" si="22"/>
        <v>1020000000</v>
      </c>
      <c r="Q470" s="13"/>
      <c r="R470" s="13"/>
      <c r="S470" s="13">
        <v>1020000000</v>
      </c>
      <c r="T470" s="13"/>
      <c r="U470" s="13">
        <f t="shared" si="23"/>
        <v>0</v>
      </c>
      <c r="V470" s="13"/>
      <c r="W470" s="13"/>
      <c r="X470" s="13"/>
    </row>
    <row r="471" spans="1:24" ht="12.75" customHeight="1">
      <c r="A471" s="27">
        <v>8</v>
      </c>
      <c r="B471" s="9" t="s">
        <v>587</v>
      </c>
      <c r="C471" s="10">
        <v>3</v>
      </c>
      <c r="D471" s="9" t="s">
        <v>482</v>
      </c>
      <c r="E471" s="10">
        <v>2</v>
      </c>
      <c r="F471" s="11" t="s">
        <v>483</v>
      </c>
      <c r="G471" s="27">
        <v>1</v>
      </c>
      <c r="H471" s="11" t="s">
        <v>650</v>
      </c>
      <c r="I471" s="12">
        <v>6</v>
      </c>
      <c r="J471" s="9" t="s">
        <v>643</v>
      </c>
      <c r="K471" s="10" t="s">
        <v>211</v>
      </c>
      <c r="L471" s="9" t="s">
        <v>688</v>
      </c>
      <c r="M471" s="10" t="s">
        <v>127</v>
      </c>
      <c r="N471" s="9" t="s">
        <v>591</v>
      </c>
      <c r="O471" s="13">
        <f t="shared" si="21"/>
        <v>1713928346</v>
      </c>
      <c r="P471" s="13">
        <f t="shared" si="22"/>
        <v>1713928346</v>
      </c>
      <c r="Q471" s="13"/>
      <c r="R471" s="13"/>
      <c r="S471" s="13">
        <v>1713928346</v>
      </c>
      <c r="T471" s="13"/>
      <c r="U471" s="13">
        <f t="shared" si="23"/>
        <v>0</v>
      </c>
      <c r="V471" s="13"/>
      <c r="W471" s="13"/>
      <c r="X471" s="13"/>
    </row>
    <row r="472" spans="1:24" ht="12.75" customHeight="1">
      <c r="A472" s="27">
        <v>8</v>
      </c>
      <c r="B472" s="9" t="s">
        <v>587</v>
      </c>
      <c r="C472" s="10">
        <v>3</v>
      </c>
      <c r="D472" s="9" t="s">
        <v>482</v>
      </c>
      <c r="E472" s="10">
        <v>2</v>
      </c>
      <c r="F472" s="11" t="s">
        <v>483</v>
      </c>
      <c r="G472" s="27">
        <v>1</v>
      </c>
      <c r="H472" s="11" t="s">
        <v>650</v>
      </c>
      <c r="I472" s="12">
        <v>6</v>
      </c>
      <c r="J472" s="9" t="s">
        <v>643</v>
      </c>
      <c r="K472" s="10" t="s">
        <v>213</v>
      </c>
      <c r="L472" s="9" t="s">
        <v>689</v>
      </c>
      <c r="M472" s="10">
        <v>116</v>
      </c>
      <c r="N472" s="9" t="s">
        <v>660</v>
      </c>
      <c r="O472" s="13">
        <f t="shared" si="21"/>
        <v>500000</v>
      </c>
      <c r="P472" s="13">
        <f t="shared" si="22"/>
        <v>500000</v>
      </c>
      <c r="Q472" s="13"/>
      <c r="R472" s="13"/>
      <c r="S472" s="13">
        <v>500000</v>
      </c>
      <c r="T472" s="13"/>
      <c r="U472" s="13">
        <f t="shared" si="23"/>
        <v>0</v>
      </c>
      <c r="V472" s="13"/>
      <c r="W472" s="13"/>
      <c r="X472" s="13"/>
    </row>
    <row r="473" spans="1:24" ht="12.75" customHeight="1">
      <c r="A473" s="27">
        <v>8</v>
      </c>
      <c r="B473" s="9" t="s">
        <v>587</v>
      </c>
      <c r="C473" s="10">
        <v>3</v>
      </c>
      <c r="D473" s="9" t="s">
        <v>482</v>
      </c>
      <c r="E473" s="10">
        <v>2</v>
      </c>
      <c r="F473" s="11" t="s">
        <v>483</v>
      </c>
      <c r="G473" s="27">
        <v>1</v>
      </c>
      <c r="H473" s="11" t="s">
        <v>650</v>
      </c>
      <c r="I473" s="12">
        <v>6</v>
      </c>
      <c r="J473" s="9" t="s">
        <v>643</v>
      </c>
      <c r="K473" s="10" t="s">
        <v>90</v>
      </c>
      <c r="L473" s="9" t="s">
        <v>690</v>
      </c>
      <c r="M473" s="10">
        <v>311</v>
      </c>
      <c r="N473" s="9" t="s">
        <v>675</v>
      </c>
      <c r="O473" s="13">
        <f t="shared" si="21"/>
        <v>59260000</v>
      </c>
      <c r="P473" s="13">
        <f t="shared" si="22"/>
        <v>59260000</v>
      </c>
      <c r="Q473" s="13"/>
      <c r="R473" s="13"/>
      <c r="S473" s="13">
        <v>59260000</v>
      </c>
      <c r="T473" s="13"/>
      <c r="U473" s="13">
        <f t="shared" si="23"/>
        <v>0</v>
      </c>
      <c r="V473" s="13"/>
      <c r="W473" s="13"/>
      <c r="X473" s="13"/>
    </row>
    <row r="474" spans="1:24" ht="12.75" customHeight="1">
      <c r="A474" s="27">
        <v>8</v>
      </c>
      <c r="B474" s="9" t="s">
        <v>587</v>
      </c>
      <c r="C474" s="10">
        <v>3</v>
      </c>
      <c r="D474" s="9" t="s">
        <v>482</v>
      </c>
      <c r="E474" s="10">
        <v>2</v>
      </c>
      <c r="F474" s="11" t="s">
        <v>483</v>
      </c>
      <c r="G474" s="27">
        <v>1</v>
      </c>
      <c r="H474" s="11" t="s">
        <v>650</v>
      </c>
      <c r="I474" s="12">
        <v>6</v>
      </c>
      <c r="J474" s="9" t="s">
        <v>643</v>
      </c>
      <c r="K474" s="10" t="s">
        <v>474</v>
      </c>
      <c r="L474" s="9" t="s">
        <v>691</v>
      </c>
      <c r="M474" s="10">
        <v>116</v>
      </c>
      <c r="N474" s="9" t="s">
        <v>660</v>
      </c>
      <c r="O474" s="13">
        <f t="shared" si="21"/>
        <v>9938000</v>
      </c>
      <c r="P474" s="13">
        <f t="shared" si="22"/>
        <v>9938000</v>
      </c>
      <c r="Q474" s="13"/>
      <c r="R474" s="13"/>
      <c r="S474" s="13">
        <v>9938000</v>
      </c>
      <c r="T474" s="13"/>
      <c r="U474" s="13">
        <f t="shared" si="23"/>
        <v>0</v>
      </c>
      <c r="V474" s="13"/>
      <c r="W474" s="13"/>
      <c r="X474" s="13"/>
    </row>
    <row r="475" spans="1:24" ht="12.75" customHeight="1">
      <c r="A475" s="27">
        <v>8</v>
      </c>
      <c r="B475" s="9" t="s">
        <v>587</v>
      </c>
      <c r="C475" s="10">
        <v>3</v>
      </c>
      <c r="D475" s="9" t="s">
        <v>482</v>
      </c>
      <c r="E475" s="10">
        <v>2</v>
      </c>
      <c r="F475" s="11" t="s">
        <v>483</v>
      </c>
      <c r="G475" s="27">
        <v>1</v>
      </c>
      <c r="H475" s="11" t="s">
        <v>650</v>
      </c>
      <c r="I475" s="12">
        <v>6</v>
      </c>
      <c r="J475" s="9" t="s">
        <v>643</v>
      </c>
      <c r="K475" s="10" t="s">
        <v>692</v>
      </c>
      <c r="L475" s="9" t="s">
        <v>693</v>
      </c>
      <c r="M475" s="10">
        <v>116</v>
      </c>
      <c r="N475" s="9" t="s">
        <v>660</v>
      </c>
      <c r="O475" s="13">
        <f t="shared" si="21"/>
        <v>1370000</v>
      </c>
      <c r="P475" s="13">
        <f t="shared" si="22"/>
        <v>1370000</v>
      </c>
      <c r="Q475" s="13"/>
      <c r="R475" s="13"/>
      <c r="S475" s="13">
        <v>1370000</v>
      </c>
      <c r="T475" s="13"/>
      <c r="U475" s="13">
        <f t="shared" si="23"/>
        <v>0</v>
      </c>
      <c r="V475" s="13"/>
      <c r="W475" s="13"/>
      <c r="X475" s="13"/>
    </row>
    <row r="476" spans="1:24" ht="12.75" customHeight="1">
      <c r="A476" s="27">
        <v>8</v>
      </c>
      <c r="B476" s="9" t="s">
        <v>587</v>
      </c>
      <c r="C476" s="10">
        <v>3</v>
      </c>
      <c r="D476" s="9" t="s">
        <v>482</v>
      </c>
      <c r="E476" s="10">
        <v>2</v>
      </c>
      <c r="F476" s="11" t="s">
        <v>483</v>
      </c>
      <c r="G476" s="27">
        <v>1</v>
      </c>
      <c r="H476" s="11" t="s">
        <v>650</v>
      </c>
      <c r="I476" s="12">
        <v>6</v>
      </c>
      <c r="J476" s="9" t="s">
        <v>643</v>
      </c>
      <c r="K476" s="10" t="s">
        <v>694</v>
      </c>
      <c r="L476" s="9" t="s">
        <v>695</v>
      </c>
      <c r="M476" s="10">
        <v>116</v>
      </c>
      <c r="N476" s="9" t="s">
        <v>660</v>
      </c>
      <c r="O476" s="13">
        <f t="shared" si="21"/>
        <v>1508491</v>
      </c>
      <c r="P476" s="13">
        <f t="shared" si="22"/>
        <v>1508491</v>
      </c>
      <c r="Q476" s="13"/>
      <c r="R476" s="13"/>
      <c r="S476" s="13">
        <v>1508491</v>
      </c>
      <c r="T476" s="13"/>
      <c r="U476" s="13">
        <f t="shared" si="23"/>
        <v>0</v>
      </c>
      <c r="V476" s="13"/>
      <c r="W476" s="13"/>
      <c r="X476" s="13"/>
    </row>
    <row r="477" spans="1:24" ht="12.75" customHeight="1">
      <c r="A477" s="27">
        <v>8</v>
      </c>
      <c r="B477" s="9" t="s">
        <v>587</v>
      </c>
      <c r="C477" s="10">
        <v>3</v>
      </c>
      <c r="D477" s="9" t="s">
        <v>482</v>
      </c>
      <c r="E477" s="10">
        <v>2</v>
      </c>
      <c r="F477" s="11" t="s">
        <v>483</v>
      </c>
      <c r="G477" s="27">
        <v>1</v>
      </c>
      <c r="H477" s="11" t="s">
        <v>650</v>
      </c>
      <c r="I477" s="12">
        <v>6</v>
      </c>
      <c r="J477" s="9" t="s">
        <v>643</v>
      </c>
      <c r="K477" s="10" t="s">
        <v>696</v>
      </c>
      <c r="L477" s="9" t="s">
        <v>697</v>
      </c>
      <c r="M477" s="10">
        <v>311</v>
      </c>
      <c r="N477" s="9" t="s">
        <v>675</v>
      </c>
      <c r="O477" s="13">
        <f t="shared" si="21"/>
        <v>1700000000</v>
      </c>
      <c r="P477" s="13">
        <f t="shared" si="22"/>
        <v>1700000000</v>
      </c>
      <c r="Q477" s="13"/>
      <c r="R477" s="13"/>
      <c r="S477" s="13">
        <v>1700000000</v>
      </c>
      <c r="T477" s="13"/>
      <c r="U477" s="13">
        <f t="shared" si="23"/>
        <v>0</v>
      </c>
      <c r="V477" s="13"/>
      <c r="W477" s="13"/>
      <c r="X477" s="13"/>
    </row>
    <row r="478" spans="1:24" ht="12.75" customHeight="1">
      <c r="A478" s="27">
        <v>8</v>
      </c>
      <c r="B478" s="9" t="s">
        <v>587</v>
      </c>
      <c r="C478" s="10">
        <v>3</v>
      </c>
      <c r="D478" s="9" t="s">
        <v>482</v>
      </c>
      <c r="E478" s="10">
        <v>2</v>
      </c>
      <c r="F478" s="11" t="s">
        <v>483</v>
      </c>
      <c r="G478" s="27">
        <v>1</v>
      </c>
      <c r="H478" s="11" t="s">
        <v>650</v>
      </c>
      <c r="I478" s="12">
        <v>6</v>
      </c>
      <c r="J478" s="9" t="s">
        <v>643</v>
      </c>
      <c r="K478" s="10" t="s">
        <v>698</v>
      </c>
      <c r="L478" s="9" t="s">
        <v>699</v>
      </c>
      <c r="M478" s="10" t="s">
        <v>173</v>
      </c>
      <c r="N478" s="9" t="s">
        <v>638</v>
      </c>
      <c r="O478" s="13">
        <f t="shared" si="21"/>
        <v>250000000</v>
      </c>
      <c r="P478" s="13">
        <f t="shared" si="22"/>
        <v>250000000</v>
      </c>
      <c r="Q478" s="13"/>
      <c r="R478" s="13"/>
      <c r="S478" s="13">
        <v>250000000</v>
      </c>
      <c r="T478" s="13"/>
      <c r="U478" s="13">
        <f t="shared" si="23"/>
        <v>0</v>
      </c>
      <c r="V478" s="13"/>
      <c r="W478" s="13"/>
      <c r="X478" s="13"/>
    </row>
    <row r="479" spans="1:24" ht="12.75" customHeight="1">
      <c r="A479" s="27">
        <v>8</v>
      </c>
      <c r="B479" s="9" t="s">
        <v>587</v>
      </c>
      <c r="C479" s="10">
        <v>3</v>
      </c>
      <c r="D479" s="9" t="s">
        <v>482</v>
      </c>
      <c r="E479" s="10">
        <v>2</v>
      </c>
      <c r="F479" s="11" t="s">
        <v>483</v>
      </c>
      <c r="G479" s="27">
        <v>1</v>
      </c>
      <c r="H479" s="11" t="s">
        <v>650</v>
      </c>
      <c r="I479" s="12">
        <v>6</v>
      </c>
      <c r="J479" s="9" t="s">
        <v>643</v>
      </c>
      <c r="K479" s="10" t="s">
        <v>700</v>
      </c>
      <c r="L479" s="9" t="s">
        <v>701</v>
      </c>
      <c r="M479" s="10" t="s">
        <v>651</v>
      </c>
      <c r="N479" s="9" t="s">
        <v>652</v>
      </c>
      <c r="O479" s="13">
        <f t="shared" si="21"/>
        <v>16000000</v>
      </c>
      <c r="P479" s="13">
        <f t="shared" si="22"/>
        <v>16000000</v>
      </c>
      <c r="Q479" s="13"/>
      <c r="R479" s="13"/>
      <c r="S479" s="13">
        <v>16000000</v>
      </c>
      <c r="T479" s="13"/>
      <c r="U479" s="13">
        <f t="shared" si="23"/>
        <v>0</v>
      </c>
      <c r="V479" s="13"/>
      <c r="W479" s="13"/>
      <c r="X479" s="13"/>
    </row>
    <row r="480" spans="1:24" ht="12.75" customHeight="1">
      <c r="A480" s="27">
        <v>8</v>
      </c>
      <c r="B480" s="9" t="s">
        <v>587</v>
      </c>
      <c r="C480" s="10">
        <v>3</v>
      </c>
      <c r="D480" s="9" t="s">
        <v>482</v>
      </c>
      <c r="E480" s="10">
        <v>2</v>
      </c>
      <c r="F480" s="11" t="s">
        <v>483</v>
      </c>
      <c r="G480" s="27">
        <v>1</v>
      </c>
      <c r="H480" s="11" t="s">
        <v>650</v>
      </c>
      <c r="I480" s="12">
        <v>9</v>
      </c>
      <c r="J480" s="9" t="s">
        <v>702</v>
      </c>
      <c r="K480" s="10" t="s">
        <v>703</v>
      </c>
      <c r="L480" s="9" t="s">
        <v>704</v>
      </c>
      <c r="M480" s="10">
        <v>212</v>
      </c>
      <c r="N480" s="9" t="s">
        <v>665</v>
      </c>
      <c r="O480" s="13">
        <f t="shared" si="21"/>
        <v>25000000</v>
      </c>
      <c r="P480" s="13">
        <f t="shared" si="22"/>
        <v>25000000</v>
      </c>
      <c r="Q480" s="13"/>
      <c r="R480" s="13">
        <v>25000000</v>
      </c>
      <c r="S480" s="13"/>
      <c r="T480" s="13"/>
      <c r="U480" s="13">
        <f t="shared" si="23"/>
        <v>0</v>
      </c>
      <c r="V480" s="13"/>
      <c r="W480" s="13"/>
      <c r="X480" s="13"/>
    </row>
    <row r="481" spans="1:24" ht="12.75" customHeight="1">
      <c r="A481" s="27">
        <v>8</v>
      </c>
      <c r="B481" s="9" t="s">
        <v>587</v>
      </c>
      <c r="C481" s="10">
        <v>3</v>
      </c>
      <c r="D481" s="9" t="s">
        <v>482</v>
      </c>
      <c r="E481" s="10">
        <v>2</v>
      </c>
      <c r="F481" s="11" t="s">
        <v>483</v>
      </c>
      <c r="G481" s="27">
        <v>1</v>
      </c>
      <c r="H481" s="11" t="s">
        <v>650</v>
      </c>
      <c r="I481" s="12">
        <v>9</v>
      </c>
      <c r="J481" s="9" t="s">
        <v>702</v>
      </c>
      <c r="K481" s="10" t="s">
        <v>486</v>
      </c>
      <c r="L481" s="9" t="s">
        <v>705</v>
      </c>
      <c r="M481" s="10">
        <v>111</v>
      </c>
      <c r="N481" s="9" t="s">
        <v>706</v>
      </c>
      <c r="O481" s="13">
        <f t="shared" si="21"/>
        <v>11306861</v>
      </c>
      <c r="P481" s="13">
        <f t="shared" si="22"/>
        <v>11306861</v>
      </c>
      <c r="Q481" s="13"/>
      <c r="R481" s="13">
        <v>11306861</v>
      </c>
      <c r="S481" s="13"/>
      <c r="T481" s="13"/>
      <c r="U481" s="13">
        <f t="shared" si="23"/>
        <v>0</v>
      </c>
      <c r="V481" s="13"/>
      <c r="W481" s="13"/>
      <c r="X481" s="13"/>
    </row>
    <row r="482" spans="1:24" ht="12.75" customHeight="1">
      <c r="A482" s="27">
        <v>8</v>
      </c>
      <c r="B482" s="9" t="s">
        <v>587</v>
      </c>
      <c r="C482" s="10">
        <v>3</v>
      </c>
      <c r="D482" s="9" t="s">
        <v>482</v>
      </c>
      <c r="E482" s="10">
        <v>2</v>
      </c>
      <c r="F482" s="11" t="s">
        <v>483</v>
      </c>
      <c r="G482" s="27">
        <v>1</v>
      </c>
      <c r="H482" s="11" t="s">
        <v>650</v>
      </c>
      <c r="I482" s="12">
        <v>9</v>
      </c>
      <c r="J482" s="9" t="s">
        <v>702</v>
      </c>
      <c r="K482" s="10" t="s">
        <v>151</v>
      </c>
      <c r="L482" s="9" t="s">
        <v>642</v>
      </c>
      <c r="M482" s="10">
        <v>511</v>
      </c>
      <c r="N482" s="9" t="s">
        <v>640</v>
      </c>
      <c r="O482" s="13">
        <f t="shared" si="21"/>
        <v>47784735</v>
      </c>
      <c r="P482" s="13">
        <f t="shared" si="22"/>
        <v>47784735</v>
      </c>
      <c r="Q482" s="13"/>
      <c r="R482" s="13"/>
      <c r="S482" s="13"/>
      <c r="T482" s="13">
        <v>47784735</v>
      </c>
      <c r="U482" s="13">
        <f t="shared" si="23"/>
        <v>0</v>
      </c>
      <c r="V482" s="13"/>
      <c r="W482" s="13"/>
      <c r="X482" s="13"/>
    </row>
    <row r="483" spans="1:24" ht="12.75" customHeight="1">
      <c r="A483" s="27">
        <v>8</v>
      </c>
      <c r="B483" s="9" t="s">
        <v>587</v>
      </c>
      <c r="C483" s="10">
        <v>3</v>
      </c>
      <c r="D483" s="9" t="s">
        <v>482</v>
      </c>
      <c r="E483" s="10">
        <v>2</v>
      </c>
      <c r="F483" s="11" t="s">
        <v>483</v>
      </c>
      <c r="G483" s="27">
        <v>1</v>
      </c>
      <c r="H483" s="11" t="s">
        <v>650</v>
      </c>
      <c r="I483" s="12">
        <v>9</v>
      </c>
      <c r="J483" s="9" t="s">
        <v>702</v>
      </c>
      <c r="K483" s="10" t="s">
        <v>72</v>
      </c>
      <c r="L483" s="9" t="s">
        <v>644</v>
      </c>
      <c r="M483" s="10">
        <v>100</v>
      </c>
      <c r="N483" s="9" t="s">
        <v>134</v>
      </c>
      <c r="O483" s="13">
        <f t="shared" si="21"/>
        <v>97792534</v>
      </c>
      <c r="P483" s="13">
        <f t="shared" si="22"/>
        <v>97792534</v>
      </c>
      <c r="Q483" s="13">
        <v>50008846</v>
      </c>
      <c r="R483" s="13">
        <v>47683688</v>
      </c>
      <c r="S483" s="13"/>
      <c r="T483" s="13">
        <v>100000</v>
      </c>
      <c r="U483" s="13">
        <f t="shared" si="23"/>
        <v>0</v>
      </c>
      <c r="V483" s="13"/>
      <c r="W483" s="13"/>
      <c r="X483" s="13"/>
    </row>
    <row r="484" spans="1:24" ht="12.75" customHeight="1">
      <c r="A484" s="27">
        <v>8</v>
      </c>
      <c r="B484" s="9" t="s">
        <v>587</v>
      </c>
      <c r="C484" s="10">
        <v>3</v>
      </c>
      <c r="D484" s="9" t="s">
        <v>482</v>
      </c>
      <c r="E484" s="10">
        <v>2</v>
      </c>
      <c r="F484" s="11" t="s">
        <v>483</v>
      </c>
      <c r="G484" s="27">
        <v>1</v>
      </c>
      <c r="H484" s="11" t="s">
        <v>650</v>
      </c>
      <c r="I484" s="12">
        <v>9</v>
      </c>
      <c r="J484" s="9" t="s">
        <v>702</v>
      </c>
      <c r="K484" s="10" t="s">
        <v>72</v>
      </c>
      <c r="L484" s="9" t="s">
        <v>644</v>
      </c>
      <c r="M484" s="10">
        <v>110</v>
      </c>
      <c r="N484" s="9" t="s">
        <v>707</v>
      </c>
      <c r="O484" s="13">
        <f t="shared" si="21"/>
        <v>31856738</v>
      </c>
      <c r="P484" s="13">
        <f t="shared" si="22"/>
        <v>31856738</v>
      </c>
      <c r="Q484" s="13">
        <v>30492730</v>
      </c>
      <c r="R484" s="13">
        <v>1266008</v>
      </c>
      <c r="S484" s="13"/>
      <c r="T484" s="13">
        <v>98000</v>
      </c>
      <c r="U484" s="13">
        <f t="shared" si="23"/>
        <v>0</v>
      </c>
      <c r="V484" s="13"/>
      <c r="W484" s="13"/>
      <c r="X484" s="13"/>
    </row>
    <row r="485" spans="1:24" ht="12.75" customHeight="1">
      <c r="A485" s="27">
        <v>8</v>
      </c>
      <c r="B485" s="9" t="s">
        <v>587</v>
      </c>
      <c r="C485" s="10">
        <v>3</v>
      </c>
      <c r="D485" s="9" t="s">
        <v>482</v>
      </c>
      <c r="E485" s="10">
        <v>2</v>
      </c>
      <c r="F485" s="11" t="s">
        <v>483</v>
      </c>
      <c r="G485" s="27">
        <v>1</v>
      </c>
      <c r="H485" s="11" t="s">
        <v>650</v>
      </c>
      <c r="I485" s="12">
        <v>9</v>
      </c>
      <c r="J485" s="9" t="s">
        <v>702</v>
      </c>
      <c r="K485" s="10" t="s">
        <v>72</v>
      </c>
      <c r="L485" s="9" t="s">
        <v>644</v>
      </c>
      <c r="M485" s="10">
        <v>111</v>
      </c>
      <c r="N485" s="9" t="s">
        <v>706</v>
      </c>
      <c r="O485" s="13">
        <f t="shared" si="21"/>
        <v>22918630</v>
      </c>
      <c r="P485" s="13">
        <f t="shared" si="22"/>
        <v>22918630</v>
      </c>
      <c r="Q485" s="13">
        <v>20096063</v>
      </c>
      <c r="R485" s="13">
        <v>2822567</v>
      </c>
      <c r="S485" s="13"/>
      <c r="T485" s="13"/>
      <c r="U485" s="13">
        <f t="shared" si="23"/>
        <v>0</v>
      </c>
      <c r="V485" s="13"/>
      <c r="W485" s="13"/>
      <c r="X485" s="13"/>
    </row>
    <row r="486" spans="1:24" ht="12.75" customHeight="1">
      <c r="A486" s="27">
        <v>8</v>
      </c>
      <c r="B486" s="9" t="s">
        <v>587</v>
      </c>
      <c r="C486" s="10">
        <v>3</v>
      </c>
      <c r="D486" s="9" t="s">
        <v>482</v>
      </c>
      <c r="E486" s="10">
        <v>2</v>
      </c>
      <c r="F486" s="11" t="s">
        <v>483</v>
      </c>
      <c r="G486" s="27">
        <v>1</v>
      </c>
      <c r="H486" s="11" t="s">
        <v>650</v>
      </c>
      <c r="I486" s="12">
        <v>9</v>
      </c>
      <c r="J486" s="9" t="s">
        <v>702</v>
      </c>
      <c r="K486" s="10" t="s">
        <v>72</v>
      </c>
      <c r="L486" s="9" t="s">
        <v>644</v>
      </c>
      <c r="M486" s="10">
        <v>112</v>
      </c>
      <c r="N486" s="9" t="s">
        <v>682</v>
      </c>
      <c r="O486" s="13">
        <f t="shared" si="21"/>
        <v>29721109</v>
      </c>
      <c r="P486" s="13">
        <f t="shared" si="22"/>
        <v>29721109</v>
      </c>
      <c r="Q486" s="13">
        <v>24578770</v>
      </c>
      <c r="R486" s="13">
        <v>5137339</v>
      </c>
      <c r="S486" s="13"/>
      <c r="T486" s="13">
        <v>5000</v>
      </c>
      <c r="U486" s="13">
        <f t="shared" si="23"/>
        <v>0</v>
      </c>
      <c r="V486" s="13"/>
      <c r="W486" s="13"/>
      <c r="X486" s="13"/>
    </row>
    <row r="487" spans="1:24" ht="12.75" customHeight="1">
      <c r="A487" s="27">
        <v>8</v>
      </c>
      <c r="B487" s="9" t="s">
        <v>587</v>
      </c>
      <c r="C487" s="10">
        <v>3</v>
      </c>
      <c r="D487" s="9" t="s">
        <v>482</v>
      </c>
      <c r="E487" s="10">
        <v>2</v>
      </c>
      <c r="F487" s="11" t="s">
        <v>483</v>
      </c>
      <c r="G487" s="27">
        <v>1</v>
      </c>
      <c r="H487" s="11" t="s">
        <v>650</v>
      </c>
      <c r="I487" s="12">
        <v>9</v>
      </c>
      <c r="J487" s="9" t="s">
        <v>702</v>
      </c>
      <c r="K487" s="10" t="s">
        <v>72</v>
      </c>
      <c r="L487" s="9" t="s">
        <v>644</v>
      </c>
      <c r="M487" s="10">
        <v>113</v>
      </c>
      <c r="N487" s="9" t="s">
        <v>687</v>
      </c>
      <c r="O487" s="13">
        <f t="shared" si="21"/>
        <v>51961930</v>
      </c>
      <c r="P487" s="13">
        <f t="shared" si="22"/>
        <v>51961930</v>
      </c>
      <c r="Q487" s="13">
        <v>20971857</v>
      </c>
      <c r="R487" s="13">
        <v>30957073</v>
      </c>
      <c r="S487" s="13"/>
      <c r="T487" s="13">
        <v>33000</v>
      </c>
      <c r="U487" s="13">
        <f t="shared" si="23"/>
        <v>0</v>
      </c>
      <c r="V487" s="13"/>
      <c r="W487" s="13"/>
      <c r="X487" s="13"/>
    </row>
    <row r="488" spans="1:24" ht="12.75" customHeight="1">
      <c r="A488" s="27">
        <v>8</v>
      </c>
      <c r="B488" s="9" t="s">
        <v>587</v>
      </c>
      <c r="C488" s="10">
        <v>3</v>
      </c>
      <c r="D488" s="9" t="s">
        <v>482</v>
      </c>
      <c r="E488" s="10">
        <v>2</v>
      </c>
      <c r="F488" s="11" t="s">
        <v>483</v>
      </c>
      <c r="G488" s="27">
        <v>1</v>
      </c>
      <c r="H488" s="11" t="s">
        <v>650</v>
      </c>
      <c r="I488" s="12">
        <v>9</v>
      </c>
      <c r="J488" s="9" t="s">
        <v>702</v>
      </c>
      <c r="K488" s="10" t="s">
        <v>72</v>
      </c>
      <c r="L488" s="9" t="s">
        <v>644</v>
      </c>
      <c r="M488" s="10">
        <v>115</v>
      </c>
      <c r="N488" s="9" t="s">
        <v>674</v>
      </c>
      <c r="O488" s="13">
        <f t="shared" si="21"/>
        <v>4882454</v>
      </c>
      <c r="P488" s="13">
        <f t="shared" si="22"/>
        <v>4882454</v>
      </c>
      <c r="Q488" s="13">
        <v>3498392</v>
      </c>
      <c r="R488" s="13">
        <v>1379272</v>
      </c>
      <c r="S488" s="13"/>
      <c r="T488" s="13">
        <v>4790</v>
      </c>
      <c r="U488" s="13">
        <f t="shared" si="23"/>
        <v>0</v>
      </c>
      <c r="V488" s="13"/>
      <c r="W488" s="13"/>
      <c r="X488" s="13"/>
    </row>
    <row r="489" spans="1:24" ht="12.75" customHeight="1">
      <c r="A489" s="27">
        <v>8</v>
      </c>
      <c r="B489" s="9" t="s">
        <v>587</v>
      </c>
      <c r="C489" s="10">
        <v>3</v>
      </c>
      <c r="D489" s="9" t="s">
        <v>482</v>
      </c>
      <c r="E489" s="10">
        <v>2</v>
      </c>
      <c r="F489" s="11" t="s">
        <v>483</v>
      </c>
      <c r="G489" s="27">
        <v>1</v>
      </c>
      <c r="H489" s="11" t="s">
        <v>650</v>
      </c>
      <c r="I489" s="12">
        <v>9</v>
      </c>
      <c r="J489" s="9" t="s">
        <v>702</v>
      </c>
      <c r="K489" s="10" t="s">
        <v>72</v>
      </c>
      <c r="L489" s="9" t="s">
        <v>644</v>
      </c>
      <c r="M489" s="10">
        <v>116</v>
      </c>
      <c r="N489" s="9" t="s">
        <v>660</v>
      </c>
      <c r="O489" s="13">
        <f t="shared" si="21"/>
        <v>25389022</v>
      </c>
      <c r="P489" s="13">
        <f t="shared" si="22"/>
        <v>25389022</v>
      </c>
      <c r="Q489" s="13">
        <v>24899653</v>
      </c>
      <c r="R489" s="13">
        <v>489369</v>
      </c>
      <c r="S489" s="13"/>
      <c r="T489" s="13"/>
      <c r="U489" s="13">
        <f t="shared" si="23"/>
        <v>0</v>
      </c>
      <c r="V489" s="13"/>
      <c r="W489" s="13"/>
      <c r="X489" s="13"/>
    </row>
    <row r="490" spans="1:24" ht="12.75" customHeight="1">
      <c r="A490" s="27">
        <v>8</v>
      </c>
      <c r="B490" s="9" t="s">
        <v>587</v>
      </c>
      <c r="C490" s="10">
        <v>3</v>
      </c>
      <c r="D490" s="9" t="s">
        <v>482</v>
      </c>
      <c r="E490" s="10">
        <v>2</v>
      </c>
      <c r="F490" s="11" t="s">
        <v>483</v>
      </c>
      <c r="G490" s="27">
        <v>1</v>
      </c>
      <c r="H490" s="11" t="s">
        <v>650</v>
      </c>
      <c r="I490" s="12">
        <v>9</v>
      </c>
      <c r="J490" s="9" t="s">
        <v>702</v>
      </c>
      <c r="K490" s="10" t="s">
        <v>72</v>
      </c>
      <c r="L490" s="9" t="s">
        <v>644</v>
      </c>
      <c r="M490" s="10">
        <v>121</v>
      </c>
      <c r="N490" s="9" t="s">
        <v>604</v>
      </c>
      <c r="O490" s="13">
        <f t="shared" si="21"/>
        <v>30942875</v>
      </c>
      <c r="P490" s="13">
        <f t="shared" si="22"/>
        <v>30942875</v>
      </c>
      <c r="Q490" s="13">
        <v>30942875</v>
      </c>
      <c r="R490" s="13"/>
      <c r="S490" s="13"/>
      <c r="T490" s="13"/>
      <c r="U490" s="13">
        <f t="shared" si="23"/>
        <v>0</v>
      </c>
      <c r="V490" s="13"/>
      <c r="W490" s="13"/>
      <c r="X490" s="13"/>
    </row>
    <row r="491" spans="1:24" ht="12.75" customHeight="1">
      <c r="A491" s="27">
        <v>8</v>
      </c>
      <c r="B491" s="9" t="s">
        <v>587</v>
      </c>
      <c r="C491" s="10">
        <v>3</v>
      </c>
      <c r="D491" s="9" t="s">
        <v>482</v>
      </c>
      <c r="E491" s="10">
        <v>2</v>
      </c>
      <c r="F491" s="11" t="s">
        <v>483</v>
      </c>
      <c r="G491" s="27">
        <v>1</v>
      </c>
      <c r="H491" s="11" t="s">
        <v>650</v>
      </c>
      <c r="I491" s="12">
        <v>9</v>
      </c>
      <c r="J491" s="9" t="s">
        <v>702</v>
      </c>
      <c r="K491" s="10" t="s">
        <v>72</v>
      </c>
      <c r="L491" s="9" t="s">
        <v>644</v>
      </c>
      <c r="M491" s="10">
        <v>122</v>
      </c>
      <c r="N491" s="9" t="s">
        <v>605</v>
      </c>
      <c r="O491" s="13">
        <f t="shared" si="21"/>
        <v>49757441</v>
      </c>
      <c r="P491" s="13">
        <f t="shared" si="22"/>
        <v>49757441</v>
      </c>
      <c r="Q491" s="13">
        <v>49757441</v>
      </c>
      <c r="R491" s="13"/>
      <c r="S491" s="13"/>
      <c r="T491" s="13"/>
      <c r="U491" s="13">
        <f t="shared" si="23"/>
        <v>0</v>
      </c>
      <c r="V491" s="13"/>
      <c r="W491" s="13"/>
      <c r="X491" s="13"/>
    </row>
    <row r="492" spans="1:24" ht="12.75" customHeight="1">
      <c r="A492" s="27">
        <v>8</v>
      </c>
      <c r="B492" s="9" t="s">
        <v>587</v>
      </c>
      <c r="C492" s="10">
        <v>3</v>
      </c>
      <c r="D492" s="9" t="s">
        <v>482</v>
      </c>
      <c r="E492" s="10">
        <v>2</v>
      </c>
      <c r="F492" s="11" t="s">
        <v>483</v>
      </c>
      <c r="G492" s="27">
        <v>1</v>
      </c>
      <c r="H492" s="11" t="s">
        <v>650</v>
      </c>
      <c r="I492" s="12">
        <v>9</v>
      </c>
      <c r="J492" s="9" t="s">
        <v>702</v>
      </c>
      <c r="K492" s="10" t="s">
        <v>72</v>
      </c>
      <c r="L492" s="9" t="s">
        <v>644</v>
      </c>
      <c r="M492" s="10">
        <v>123</v>
      </c>
      <c r="N492" s="9" t="s">
        <v>606</v>
      </c>
      <c r="O492" s="13">
        <f t="shared" si="21"/>
        <v>32948036</v>
      </c>
      <c r="P492" s="13">
        <f t="shared" si="22"/>
        <v>32948036</v>
      </c>
      <c r="Q492" s="13">
        <v>32948036</v>
      </c>
      <c r="R492" s="13"/>
      <c r="S492" s="13"/>
      <c r="T492" s="13"/>
      <c r="U492" s="13">
        <f t="shared" si="23"/>
        <v>0</v>
      </c>
      <c r="V492" s="13"/>
      <c r="W492" s="13"/>
      <c r="X492" s="13"/>
    </row>
    <row r="493" spans="1:24" ht="12.75" customHeight="1">
      <c r="A493" s="27">
        <v>8</v>
      </c>
      <c r="B493" s="9" t="s">
        <v>587</v>
      </c>
      <c r="C493" s="10">
        <v>3</v>
      </c>
      <c r="D493" s="9" t="s">
        <v>482</v>
      </c>
      <c r="E493" s="10">
        <v>2</v>
      </c>
      <c r="F493" s="11" t="s">
        <v>483</v>
      </c>
      <c r="G493" s="27">
        <v>1</v>
      </c>
      <c r="H493" s="11" t="s">
        <v>650</v>
      </c>
      <c r="I493" s="12">
        <v>9</v>
      </c>
      <c r="J493" s="9" t="s">
        <v>702</v>
      </c>
      <c r="K493" s="10" t="s">
        <v>72</v>
      </c>
      <c r="L493" s="9" t="s">
        <v>644</v>
      </c>
      <c r="M493" s="10">
        <v>124</v>
      </c>
      <c r="N493" s="9" t="s">
        <v>607</v>
      </c>
      <c r="O493" s="13">
        <f t="shared" si="21"/>
        <v>36137966</v>
      </c>
      <c r="P493" s="13">
        <f t="shared" si="22"/>
        <v>36137966</v>
      </c>
      <c r="Q493" s="13">
        <v>36137966</v>
      </c>
      <c r="R493" s="13"/>
      <c r="S493" s="13"/>
      <c r="T493" s="13"/>
      <c r="U493" s="13">
        <f t="shared" si="23"/>
        <v>0</v>
      </c>
      <c r="V493" s="13"/>
      <c r="W493" s="13"/>
      <c r="X493" s="13"/>
    </row>
    <row r="494" spans="1:24" ht="12.75" customHeight="1">
      <c r="A494" s="27">
        <v>8</v>
      </c>
      <c r="B494" s="9" t="s">
        <v>587</v>
      </c>
      <c r="C494" s="10">
        <v>3</v>
      </c>
      <c r="D494" s="9" t="s">
        <v>482</v>
      </c>
      <c r="E494" s="10">
        <v>2</v>
      </c>
      <c r="F494" s="11" t="s">
        <v>483</v>
      </c>
      <c r="G494" s="27">
        <v>1</v>
      </c>
      <c r="H494" s="11" t="s">
        <v>650</v>
      </c>
      <c r="I494" s="12">
        <v>9</v>
      </c>
      <c r="J494" s="9" t="s">
        <v>702</v>
      </c>
      <c r="K494" s="10" t="s">
        <v>72</v>
      </c>
      <c r="L494" s="9" t="s">
        <v>644</v>
      </c>
      <c r="M494" s="10">
        <v>125</v>
      </c>
      <c r="N494" s="9" t="s">
        <v>608</v>
      </c>
      <c r="O494" s="13">
        <f t="shared" si="21"/>
        <v>39609938</v>
      </c>
      <c r="P494" s="13">
        <f t="shared" si="22"/>
        <v>39609938</v>
      </c>
      <c r="Q494" s="13">
        <v>39609938</v>
      </c>
      <c r="R494" s="13"/>
      <c r="S494" s="13"/>
      <c r="T494" s="13"/>
      <c r="U494" s="13">
        <f t="shared" si="23"/>
        <v>0</v>
      </c>
      <c r="V494" s="13"/>
      <c r="W494" s="13"/>
      <c r="X494" s="13"/>
    </row>
    <row r="495" spans="1:24" ht="12.75" customHeight="1">
      <c r="A495" s="27">
        <v>8</v>
      </c>
      <c r="B495" s="9" t="s">
        <v>587</v>
      </c>
      <c r="C495" s="10">
        <v>3</v>
      </c>
      <c r="D495" s="9" t="s">
        <v>482</v>
      </c>
      <c r="E495" s="10">
        <v>2</v>
      </c>
      <c r="F495" s="11" t="s">
        <v>483</v>
      </c>
      <c r="G495" s="27">
        <v>1</v>
      </c>
      <c r="H495" s="11" t="s">
        <v>650</v>
      </c>
      <c r="I495" s="12">
        <v>9</v>
      </c>
      <c r="J495" s="9" t="s">
        <v>702</v>
      </c>
      <c r="K495" s="10" t="s">
        <v>72</v>
      </c>
      <c r="L495" s="9" t="s">
        <v>644</v>
      </c>
      <c r="M495" s="10">
        <v>126</v>
      </c>
      <c r="N495" s="9" t="s">
        <v>609</v>
      </c>
      <c r="O495" s="13">
        <f t="shared" si="21"/>
        <v>37876501</v>
      </c>
      <c r="P495" s="13">
        <f t="shared" si="22"/>
        <v>37876501</v>
      </c>
      <c r="Q495" s="13">
        <v>37876501</v>
      </c>
      <c r="R495" s="13"/>
      <c r="S495" s="13"/>
      <c r="T495" s="13"/>
      <c r="U495" s="13">
        <f t="shared" si="23"/>
        <v>0</v>
      </c>
      <c r="V495" s="13"/>
      <c r="W495" s="13"/>
      <c r="X495" s="13"/>
    </row>
    <row r="496" spans="1:24" ht="12.75" customHeight="1">
      <c r="A496" s="27">
        <v>8</v>
      </c>
      <c r="B496" s="9" t="s">
        <v>587</v>
      </c>
      <c r="C496" s="10">
        <v>3</v>
      </c>
      <c r="D496" s="9" t="s">
        <v>482</v>
      </c>
      <c r="E496" s="10">
        <v>2</v>
      </c>
      <c r="F496" s="11" t="s">
        <v>483</v>
      </c>
      <c r="G496" s="27">
        <v>1</v>
      </c>
      <c r="H496" s="11" t="s">
        <v>650</v>
      </c>
      <c r="I496" s="12">
        <v>9</v>
      </c>
      <c r="J496" s="9" t="s">
        <v>702</v>
      </c>
      <c r="K496" s="10" t="s">
        <v>72</v>
      </c>
      <c r="L496" s="9" t="s">
        <v>644</v>
      </c>
      <c r="M496" s="10">
        <v>127</v>
      </c>
      <c r="N496" s="9" t="s">
        <v>610</v>
      </c>
      <c r="O496" s="13">
        <f t="shared" si="21"/>
        <v>131999463</v>
      </c>
      <c r="P496" s="13">
        <f t="shared" si="22"/>
        <v>131999463</v>
      </c>
      <c r="Q496" s="13">
        <v>131999463</v>
      </c>
      <c r="R496" s="13"/>
      <c r="S496" s="13"/>
      <c r="T496" s="13"/>
      <c r="U496" s="13">
        <f t="shared" si="23"/>
        <v>0</v>
      </c>
      <c r="V496" s="13"/>
      <c r="W496" s="13"/>
      <c r="X496" s="13"/>
    </row>
    <row r="497" spans="1:24" ht="12.75" customHeight="1">
      <c r="A497" s="27">
        <v>8</v>
      </c>
      <c r="B497" s="9" t="s">
        <v>587</v>
      </c>
      <c r="C497" s="10">
        <v>3</v>
      </c>
      <c r="D497" s="9" t="s">
        <v>482</v>
      </c>
      <c r="E497" s="10">
        <v>2</v>
      </c>
      <c r="F497" s="11" t="s">
        <v>483</v>
      </c>
      <c r="G497" s="27">
        <v>1</v>
      </c>
      <c r="H497" s="11" t="s">
        <v>650</v>
      </c>
      <c r="I497" s="12">
        <v>9</v>
      </c>
      <c r="J497" s="9" t="s">
        <v>702</v>
      </c>
      <c r="K497" s="10" t="s">
        <v>72</v>
      </c>
      <c r="L497" s="9" t="s">
        <v>644</v>
      </c>
      <c r="M497" s="10">
        <v>128</v>
      </c>
      <c r="N497" s="9" t="s">
        <v>611</v>
      </c>
      <c r="O497" s="13">
        <f t="shared" si="21"/>
        <v>74373871</v>
      </c>
      <c r="P497" s="13">
        <f t="shared" si="22"/>
        <v>74373871</v>
      </c>
      <c r="Q497" s="13">
        <v>74373871</v>
      </c>
      <c r="R497" s="13"/>
      <c r="S497" s="13"/>
      <c r="T497" s="13"/>
      <c r="U497" s="13">
        <f t="shared" si="23"/>
        <v>0</v>
      </c>
      <c r="V497" s="13"/>
      <c r="W497" s="13"/>
      <c r="X497" s="13"/>
    </row>
    <row r="498" spans="1:24" ht="12.75" customHeight="1">
      <c r="A498" s="27">
        <v>8</v>
      </c>
      <c r="B498" s="9" t="s">
        <v>587</v>
      </c>
      <c r="C498" s="10">
        <v>3</v>
      </c>
      <c r="D498" s="9" t="s">
        <v>482</v>
      </c>
      <c r="E498" s="10">
        <v>2</v>
      </c>
      <c r="F498" s="11" t="s">
        <v>483</v>
      </c>
      <c r="G498" s="27">
        <v>1</v>
      </c>
      <c r="H498" s="11" t="s">
        <v>650</v>
      </c>
      <c r="I498" s="12">
        <v>9</v>
      </c>
      <c r="J498" s="9" t="s">
        <v>702</v>
      </c>
      <c r="K498" s="10" t="s">
        <v>72</v>
      </c>
      <c r="L498" s="9" t="s">
        <v>644</v>
      </c>
      <c r="M498" s="10">
        <v>129</v>
      </c>
      <c r="N498" s="9" t="s">
        <v>661</v>
      </c>
      <c r="O498" s="13">
        <f t="shared" si="21"/>
        <v>24882912</v>
      </c>
      <c r="P498" s="13">
        <f t="shared" si="22"/>
        <v>24882912</v>
      </c>
      <c r="Q498" s="13">
        <v>24882912</v>
      </c>
      <c r="R498" s="13"/>
      <c r="S498" s="13"/>
      <c r="T498" s="13"/>
      <c r="U498" s="13">
        <f t="shared" si="23"/>
        <v>0</v>
      </c>
      <c r="V498" s="13"/>
      <c r="W498" s="13"/>
      <c r="X498" s="13"/>
    </row>
    <row r="499" spans="1:24" ht="12.75" customHeight="1">
      <c r="A499" s="27">
        <v>8</v>
      </c>
      <c r="B499" s="9" t="s">
        <v>587</v>
      </c>
      <c r="C499" s="10">
        <v>3</v>
      </c>
      <c r="D499" s="9" t="s">
        <v>482</v>
      </c>
      <c r="E499" s="10">
        <v>2</v>
      </c>
      <c r="F499" s="11" t="s">
        <v>483</v>
      </c>
      <c r="G499" s="27">
        <v>1</v>
      </c>
      <c r="H499" s="11" t="s">
        <v>650</v>
      </c>
      <c r="I499" s="12">
        <v>9</v>
      </c>
      <c r="J499" s="9" t="s">
        <v>702</v>
      </c>
      <c r="K499" s="10" t="s">
        <v>72</v>
      </c>
      <c r="L499" s="9" t="s">
        <v>644</v>
      </c>
      <c r="M499" s="10">
        <v>130</v>
      </c>
      <c r="N499" s="9" t="s">
        <v>612</v>
      </c>
      <c r="O499" s="13">
        <f t="shared" si="21"/>
        <v>52975646</v>
      </c>
      <c r="P499" s="13">
        <f t="shared" si="22"/>
        <v>52975646</v>
      </c>
      <c r="Q499" s="13">
        <v>52975646</v>
      </c>
      <c r="R499" s="13"/>
      <c r="S499" s="13"/>
      <c r="T499" s="13"/>
      <c r="U499" s="13">
        <f t="shared" si="23"/>
        <v>0</v>
      </c>
      <c r="V499" s="13"/>
      <c r="W499" s="13"/>
      <c r="X499" s="13"/>
    </row>
    <row r="500" spans="1:24" ht="12.75" customHeight="1">
      <c r="A500" s="27">
        <v>8</v>
      </c>
      <c r="B500" s="9" t="s">
        <v>587</v>
      </c>
      <c r="C500" s="10">
        <v>3</v>
      </c>
      <c r="D500" s="9" t="s">
        <v>482</v>
      </c>
      <c r="E500" s="10">
        <v>2</v>
      </c>
      <c r="F500" s="11" t="s">
        <v>483</v>
      </c>
      <c r="G500" s="27">
        <v>1</v>
      </c>
      <c r="H500" s="11" t="s">
        <v>650</v>
      </c>
      <c r="I500" s="12">
        <v>9</v>
      </c>
      <c r="J500" s="9" t="s">
        <v>702</v>
      </c>
      <c r="K500" s="10" t="s">
        <v>72</v>
      </c>
      <c r="L500" s="9" t="s">
        <v>644</v>
      </c>
      <c r="M500" s="10">
        <v>131</v>
      </c>
      <c r="N500" s="9" t="s">
        <v>613</v>
      </c>
      <c r="O500" s="13">
        <f t="shared" si="21"/>
        <v>57840046</v>
      </c>
      <c r="P500" s="13">
        <f t="shared" si="22"/>
        <v>57840046</v>
      </c>
      <c r="Q500" s="13">
        <v>57840046</v>
      </c>
      <c r="R500" s="13"/>
      <c r="S500" s="13"/>
      <c r="T500" s="13"/>
      <c r="U500" s="13">
        <f t="shared" si="23"/>
        <v>0</v>
      </c>
      <c r="V500" s="13"/>
      <c r="W500" s="13"/>
      <c r="X500" s="13"/>
    </row>
    <row r="501" spans="1:24" ht="12.75" customHeight="1">
      <c r="A501" s="27">
        <v>8</v>
      </c>
      <c r="B501" s="9" t="s">
        <v>587</v>
      </c>
      <c r="C501" s="10">
        <v>3</v>
      </c>
      <c r="D501" s="9" t="s">
        <v>482</v>
      </c>
      <c r="E501" s="10">
        <v>2</v>
      </c>
      <c r="F501" s="11" t="s">
        <v>483</v>
      </c>
      <c r="G501" s="27">
        <v>1</v>
      </c>
      <c r="H501" s="11" t="s">
        <v>650</v>
      </c>
      <c r="I501" s="12">
        <v>9</v>
      </c>
      <c r="J501" s="9" t="s">
        <v>702</v>
      </c>
      <c r="K501" s="10" t="s">
        <v>72</v>
      </c>
      <c r="L501" s="9" t="s">
        <v>644</v>
      </c>
      <c r="M501" s="10">
        <v>132</v>
      </c>
      <c r="N501" s="9" t="s">
        <v>614</v>
      </c>
      <c r="O501" s="13">
        <f t="shared" si="21"/>
        <v>75387642</v>
      </c>
      <c r="P501" s="13">
        <f t="shared" si="22"/>
        <v>75387642</v>
      </c>
      <c r="Q501" s="13">
        <v>75387642</v>
      </c>
      <c r="R501" s="13"/>
      <c r="S501" s="13"/>
      <c r="T501" s="13"/>
      <c r="U501" s="13">
        <f t="shared" si="23"/>
        <v>0</v>
      </c>
      <c r="V501" s="13"/>
      <c r="W501" s="13"/>
      <c r="X501" s="13"/>
    </row>
    <row r="502" spans="1:24" ht="12.75" customHeight="1">
      <c r="A502" s="27">
        <v>8</v>
      </c>
      <c r="B502" s="9" t="s">
        <v>587</v>
      </c>
      <c r="C502" s="10">
        <v>3</v>
      </c>
      <c r="D502" s="9" t="s">
        <v>482</v>
      </c>
      <c r="E502" s="10">
        <v>2</v>
      </c>
      <c r="F502" s="11" t="s">
        <v>483</v>
      </c>
      <c r="G502" s="27">
        <v>1</v>
      </c>
      <c r="H502" s="11" t="s">
        <v>650</v>
      </c>
      <c r="I502" s="12">
        <v>9</v>
      </c>
      <c r="J502" s="9" t="s">
        <v>702</v>
      </c>
      <c r="K502" s="10" t="s">
        <v>72</v>
      </c>
      <c r="L502" s="9" t="s">
        <v>644</v>
      </c>
      <c r="M502" s="10">
        <v>133</v>
      </c>
      <c r="N502" s="9" t="s">
        <v>615</v>
      </c>
      <c r="O502" s="13">
        <f t="shared" si="21"/>
        <v>58990540</v>
      </c>
      <c r="P502" s="13">
        <f t="shared" si="22"/>
        <v>58990540</v>
      </c>
      <c r="Q502" s="13">
        <v>58990540</v>
      </c>
      <c r="R502" s="13"/>
      <c r="S502" s="13"/>
      <c r="T502" s="13"/>
      <c r="U502" s="13">
        <f t="shared" si="23"/>
        <v>0</v>
      </c>
      <c r="V502" s="13"/>
      <c r="W502" s="13"/>
      <c r="X502" s="13"/>
    </row>
    <row r="503" spans="1:24" ht="12.75" customHeight="1">
      <c r="A503" s="27">
        <v>8</v>
      </c>
      <c r="B503" s="9" t="s">
        <v>587</v>
      </c>
      <c r="C503" s="10">
        <v>3</v>
      </c>
      <c r="D503" s="9" t="s">
        <v>482</v>
      </c>
      <c r="E503" s="10">
        <v>2</v>
      </c>
      <c r="F503" s="11" t="s">
        <v>483</v>
      </c>
      <c r="G503" s="27">
        <v>1</v>
      </c>
      <c r="H503" s="11" t="s">
        <v>650</v>
      </c>
      <c r="I503" s="12">
        <v>9</v>
      </c>
      <c r="J503" s="9" t="s">
        <v>702</v>
      </c>
      <c r="K503" s="10" t="s">
        <v>72</v>
      </c>
      <c r="L503" s="9" t="s">
        <v>644</v>
      </c>
      <c r="M503" s="10">
        <v>134</v>
      </c>
      <c r="N503" s="9" t="s">
        <v>616</v>
      </c>
      <c r="O503" s="13">
        <f t="shared" si="21"/>
        <v>76427787</v>
      </c>
      <c r="P503" s="13">
        <f t="shared" si="22"/>
        <v>76427787</v>
      </c>
      <c r="Q503" s="13">
        <v>76427787</v>
      </c>
      <c r="R503" s="13"/>
      <c r="S503" s="13"/>
      <c r="T503" s="13"/>
      <c r="U503" s="13">
        <f t="shared" si="23"/>
        <v>0</v>
      </c>
      <c r="V503" s="13"/>
      <c r="W503" s="13"/>
      <c r="X503" s="13"/>
    </row>
    <row r="504" spans="1:24" ht="12.75" customHeight="1">
      <c r="A504" s="27">
        <v>8</v>
      </c>
      <c r="B504" s="9" t="s">
        <v>587</v>
      </c>
      <c r="C504" s="10">
        <v>3</v>
      </c>
      <c r="D504" s="9" t="s">
        <v>482</v>
      </c>
      <c r="E504" s="10">
        <v>2</v>
      </c>
      <c r="F504" s="11" t="s">
        <v>483</v>
      </c>
      <c r="G504" s="27">
        <v>1</v>
      </c>
      <c r="H504" s="11" t="s">
        <v>650</v>
      </c>
      <c r="I504" s="12">
        <v>9</v>
      </c>
      <c r="J504" s="9" t="s">
        <v>702</v>
      </c>
      <c r="K504" s="10" t="s">
        <v>72</v>
      </c>
      <c r="L504" s="9" t="s">
        <v>644</v>
      </c>
      <c r="M504" s="10">
        <v>135</v>
      </c>
      <c r="N504" s="9" t="s">
        <v>617</v>
      </c>
      <c r="O504" s="13">
        <f t="shared" si="21"/>
        <v>86154427</v>
      </c>
      <c r="P504" s="13">
        <f t="shared" si="22"/>
        <v>86154427</v>
      </c>
      <c r="Q504" s="13">
        <v>86154427</v>
      </c>
      <c r="R504" s="13"/>
      <c r="S504" s="13"/>
      <c r="T504" s="13"/>
      <c r="U504" s="13">
        <f t="shared" si="23"/>
        <v>0</v>
      </c>
      <c r="V504" s="13"/>
      <c r="W504" s="13"/>
      <c r="X504" s="13"/>
    </row>
    <row r="505" spans="1:24" ht="12.75" customHeight="1">
      <c r="A505" s="27">
        <v>8</v>
      </c>
      <c r="B505" s="9" t="s">
        <v>587</v>
      </c>
      <c r="C505" s="10">
        <v>3</v>
      </c>
      <c r="D505" s="9" t="s">
        <v>482</v>
      </c>
      <c r="E505" s="10">
        <v>2</v>
      </c>
      <c r="F505" s="11" t="s">
        <v>483</v>
      </c>
      <c r="G505" s="27">
        <v>1</v>
      </c>
      <c r="H505" s="11" t="s">
        <v>650</v>
      </c>
      <c r="I505" s="12">
        <v>9</v>
      </c>
      <c r="J505" s="9" t="s">
        <v>702</v>
      </c>
      <c r="K505" s="10" t="s">
        <v>72</v>
      </c>
      <c r="L505" s="9" t="s">
        <v>644</v>
      </c>
      <c r="M505" s="10">
        <v>136</v>
      </c>
      <c r="N505" s="9" t="s">
        <v>618</v>
      </c>
      <c r="O505" s="13">
        <f t="shared" si="21"/>
        <v>98196368</v>
      </c>
      <c r="P505" s="13">
        <f t="shared" si="22"/>
        <v>98196368</v>
      </c>
      <c r="Q505" s="13">
        <v>98196368</v>
      </c>
      <c r="R505" s="13"/>
      <c r="S505" s="13"/>
      <c r="T505" s="13"/>
      <c r="U505" s="13">
        <f t="shared" si="23"/>
        <v>0</v>
      </c>
      <c r="V505" s="13"/>
      <c r="W505" s="13"/>
      <c r="X505" s="13"/>
    </row>
    <row r="506" spans="1:24" ht="12.75" customHeight="1">
      <c r="A506" s="27">
        <v>8</v>
      </c>
      <c r="B506" s="9" t="s">
        <v>587</v>
      </c>
      <c r="C506" s="10">
        <v>3</v>
      </c>
      <c r="D506" s="9" t="s">
        <v>482</v>
      </c>
      <c r="E506" s="10">
        <v>2</v>
      </c>
      <c r="F506" s="11" t="s">
        <v>483</v>
      </c>
      <c r="G506" s="27">
        <v>1</v>
      </c>
      <c r="H506" s="11" t="s">
        <v>650</v>
      </c>
      <c r="I506" s="12">
        <v>9</v>
      </c>
      <c r="J506" s="9" t="s">
        <v>702</v>
      </c>
      <c r="K506" s="10" t="s">
        <v>72</v>
      </c>
      <c r="L506" s="9" t="s">
        <v>644</v>
      </c>
      <c r="M506" s="10">
        <v>137</v>
      </c>
      <c r="N506" s="9" t="s">
        <v>619</v>
      </c>
      <c r="O506" s="13">
        <f t="shared" si="21"/>
        <v>28011856</v>
      </c>
      <c r="P506" s="13">
        <f t="shared" si="22"/>
        <v>28011856</v>
      </c>
      <c r="Q506" s="13">
        <v>28011856</v>
      </c>
      <c r="R506" s="13"/>
      <c r="S506" s="13"/>
      <c r="T506" s="13"/>
      <c r="U506" s="13">
        <f t="shared" si="23"/>
        <v>0</v>
      </c>
      <c r="V506" s="13"/>
      <c r="W506" s="13"/>
      <c r="X506" s="13"/>
    </row>
    <row r="507" spans="1:24" ht="12.75" customHeight="1">
      <c r="A507" s="27">
        <v>8</v>
      </c>
      <c r="B507" s="9" t="s">
        <v>587</v>
      </c>
      <c r="C507" s="10">
        <v>3</v>
      </c>
      <c r="D507" s="9" t="s">
        <v>482</v>
      </c>
      <c r="E507" s="10">
        <v>2</v>
      </c>
      <c r="F507" s="11" t="s">
        <v>483</v>
      </c>
      <c r="G507" s="27">
        <v>1</v>
      </c>
      <c r="H507" s="11" t="s">
        <v>650</v>
      </c>
      <c r="I507" s="12">
        <v>9</v>
      </c>
      <c r="J507" s="9" t="s">
        <v>702</v>
      </c>
      <c r="K507" s="10" t="s">
        <v>72</v>
      </c>
      <c r="L507" s="9" t="s">
        <v>644</v>
      </c>
      <c r="M507" s="10">
        <v>138</v>
      </c>
      <c r="N507" s="9" t="s">
        <v>620</v>
      </c>
      <c r="O507" s="13">
        <f t="shared" si="21"/>
        <v>46026044</v>
      </c>
      <c r="P507" s="13">
        <f t="shared" si="22"/>
        <v>46026044</v>
      </c>
      <c r="Q507" s="13">
        <v>46026044</v>
      </c>
      <c r="R507" s="13"/>
      <c r="S507" s="13"/>
      <c r="T507" s="13"/>
      <c r="U507" s="13">
        <f t="shared" si="23"/>
        <v>0</v>
      </c>
      <c r="V507" s="13"/>
      <c r="W507" s="13"/>
      <c r="X507" s="13"/>
    </row>
    <row r="508" spans="1:24" ht="12.75" customHeight="1">
      <c r="A508" s="27">
        <v>8</v>
      </c>
      <c r="B508" s="9" t="s">
        <v>587</v>
      </c>
      <c r="C508" s="10">
        <v>3</v>
      </c>
      <c r="D508" s="9" t="s">
        <v>482</v>
      </c>
      <c r="E508" s="10">
        <v>2</v>
      </c>
      <c r="F508" s="11" t="s">
        <v>483</v>
      </c>
      <c r="G508" s="27">
        <v>1</v>
      </c>
      <c r="H508" s="11" t="s">
        <v>650</v>
      </c>
      <c r="I508" s="12">
        <v>9</v>
      </c>
      <c r="J508" s="9" t="s">
        <v>702</v>
      </c>
      <c r="K508" s="10" t="s">
        <v>72</v>
      </c>
      <c r="L508" s="9" t="s">
        <v>644</v>
      </c>
      <c r="M508" s="10">
        <v>139</v>
      </c>
      <c r="N508" s="9" t="s">
        <v>621</v>
      </c>
      <c r="O508" s="13">
        <f t="shared" si="21"/>
        <v>42276638</v>
      </c>
      <c r="P508" s="13">
        <f t="shared" si="22"/>
        <v>42276638</v>
      </c>
      <c r="Q508" s="13">
        <v>42276638</v>
      </c>
      <c r="R508" s="13"/>
      <c r="S508" s="13"/>
      <c r="T508" s="13"/>
      <c r="U508" s="13">
        <f t="shared" si="23"/>
        <v>0</v>
      </c>
      <c r="V508" s="13"/>
      <c r="W508" s="13"/>
      <c r="X508" s="13"/>
    </row>
    <row r="509" spans="1:24" ht="12.75" customHeight="1">
      <c r="A509" s="27">
        <v>8</v>
      </c>
      <c r="B509" s="9" t="s">
        <v>587</v>
      </c>
      <c r="C509" s="10">
        <v>3</v>
      </c>
      <c r="D509" s="9" t="s">
        <v>482</v>
      </c>
      <c r="E509" s="10">
        <v>2</v>
      </c>
      <c r="F509" s="11" t="s">
        <v>483</v>
      </c>
      <c r="G509" s="27">
        <v>1</v>
      </c>
      <c r="H509" s="11" t="s">
        <v>650</v>
      </c>
      <c r="I509" s="12">
        <v>9</v>
      </c>
      <c r="J509" s="9" t="s">
        <v>702</v>
      </c>
      <c r="K509" s="10" t="s">
        <v>72</v>
      </c>
      <c r="L509" s="9" t="s">
        <v>644</v>
      </c>
      <c r="M509" s="10">
        <v>140</v>
      </c>
      <c r="N509" s="9" t="s">
        <v>622</v>
      </c>
      <c r="O509" s="13">
        <f t="shared" si="21"/>
        <v>84942878</v>
      </c>
      <c r="P509" s="13">
        <f t="shared" si="22"/>
        <v>84942878</v>
      </c>
      <c r="Q509" s="13">
        <v>84942878</v>
      </c>
      <c r="R509" s="13"/>
      <c r="S509" s="13"/>
      <c r="T509" s="13"/>
      <c r="U509" s="13">
        <f t="shared" si="23"/>
        <v>0</v>
      </c>
      <c r="V509" s="13"/>
      <c r="W509" s="13"/>
      <c r="X509" s="13"/>
    </row>
    <row r="510" spans="1:24" ht="12.75" customHeight="1">
      <c r="A510" s="27">
        <v>8</v>
      </c>
      <c r="B510" s="9" t="s">
        <v>587</v>
      </c>
      <c r="C510" s="10">
        <v>3</v>
      </c>
      <c r="D510" s="9" t="s">
        <v>482</v>
      </c>
      <c r="E510" s="10">
        <v>2</v>
      </c>
      <c r="F510" s="11" t="s">
        <v>483</v>
      </c>
      <c r="G510" s="27">
        <v>1</v>
      </c>
      <c r="H510" s="11" t="s">
        <v>650</v>
      </c>
      <c r="I510" s="12">
        <v>9</v>
      </c>
      <c r="J510" s="9" t="s">
        <v>702</v>
      </c>
      <c r="K510" s="10" t="s">
        <v>72</v>
      </c>
      <c r="L510" s="9" t="s">
        <v>644</v>
      </c>
      <c r="M510" s="10">
        <v>141</v>
      </c>
      <c r="N510" s="9" t="s">
        <v>623</v>
      </c>
      <c r="O510" s="13">
        <f t="shared" si="21"/>
        <v>78896629</v>
      </c>
      <c r="P510" s="13">
        <f t="shared" si="22"/>
        <v>78896629</v>
      </c>
      <c r="Q510" s="13">
        <v>78896629</v>
      </c>
      <c r="R510" s="13"/>
      <c r="S510" s="13"/>
      <c r="T510" s="13"/>
      <c r="U510" s="13">
        <f t="shared" si="23"/>
        <v>0</v>
      </c>
      <c r="V510" s="13"/>
      <c r="W510" s="13"/>
      <c r="X510" s="13"/>
    </row>
    <row r="511" spans="1:24" ht="12.75" customHeight="1">
      <c r="A511" s="27">
        <v>8</v>
      </c>
      <c r="B511" s="9" t="s">
        <v>587</v>
      </c>
      <c r="C511" s="10">
        <v>3</v>
      </c>
      <c r="D511" s="9" t="s">
        <v>482</v>
      </c>
      <c r="E511" s="10">
        <v>2</v>
      </c>
      <c r="F511" s="11" t="s">
        <v>483</v>
      </c>
      <c r="G511" s="27">
        <v>1</v>
      </c>
      <c r="H511" s="11" t="s">
        <v>650</v>
      </c>
      <c r="I511" s="12">
        <v>9</v>
      </c>
      <c r="J511" s="9" t="s">
        <v>702</v>
      </c>
      <c r="K511" s="10" t="s">
        <v>72</v>
      </c>
      <c r="L511" s="9" t="s">
        <v>644</v>
      </c>
      <c r="M511" s="10">
        <v>142</v>
      </c>
      <c r="N511" s="9" t="s">
        <v>624</v>
      </c>
      <c r="O511" s="13">
        <f t="shared" si="21"/>
        <v>28653686</v>
      </c>
      <c r="P511" s="13">
        <f t="shared" si="22"/>
        <v>28653686</v>
      </c>
      <c r="Q511" s="13">
        <v>28653686</v>
      </c>
      <c r="R511" s="13"/>
      <c r="S511" s="13"/>
      <c r="T511" s="13"/>
      <c r="U511" s="13">
        <f t="shared" si="23"/>
        <v>0</v>
      </c>
      <c r="V511" s="13"/>
      <c r="W511" s="13"/>
      <c r="X511" s="13"/>
    </row>
    <row r="512" spans="1:24" ht="12.75" customHeight="1">
      <c r="A512" s="27">
        <v>8</v>
      </c>
      <c r="B512" s="9" t="s">
        <v>587</v>
      </c>
      <c r="C512" s="10">
        <v>3</v>
      </c>
      <c r="D512" s="9" t="s">
        <v>482</v>
      </c>
      <c r="E512" s="10">
        <v>2</v>
      </c>
      <c r="F512" s="11" t="s">
        <v>483</v>
      </c>
      <c r="G512" s="27">
        <v>1</v>
      </c>
      <c r="H512" s="11" t="s">
        <v>650</v>
      </c>
      <c r="I512" s="12">
        <v>9</v>
      </c>
      <c r="J512" s="9" t="s">
        <v>702</v>
      </c>
      <c r="K512" s="10" t="s">
        <v>72</v>
      </c>
      <c r="L512" s="9" t="s">
        <v>644</v>
      </c>
      <c r="M512" s="10">
        <v>143</v>
      </c>
      <c r="N512" s="9" t="s">
        <v>625</v>
      </c>
      <c r="O512" s="13">
        <f t="shared" si="21"/>
        <v>28977397</v>
      </c>
      <c r="P512" s="13">
        <f t="shared" si="22"/>
        <v>28977397</v>
      </c>
      <c r="Q512" s="13">
        <v>28977397</v>
      </c>
      <c r="R512" s="13"/>
      <c r="S512" s="13"/>
      <c r="T512" s="13"/>
      <c r="U512" s="13">
        <f t="shared" si="23"/>
        <v>0</v>
      </c>
      <c r="V512" s="13"/>
      <c r="W512" s="13"/>
      <c r="X512" s="13"/>
    </row>
    <row r="513" spans="1:24" ht="12.75" customHeight="1">
      <c r="A513" s="27">
        <v>8</v>
      </c>
      <c r="B513" s="9" t="s">
        <v>587</v>
      </c>
      <c r="C513" s="10">
        <v>3</v>
      </c>
      <c r="D513" s="9" t="s">
        <v>482</v>
      </c>
      <c r="E513" s="10">
        <v>2</v>
      </c>
      <c r="F513" s="11" t="s">
        <v>483</v>
      </c>
      <c r="G513" s="27">
        <v>1</v>
      </c>
      <c r="H513" s="11" t="s">
        <v>650</v>
      </c>
      <c r="I513" s="12">
        <v>9</v>
      </c>
      <c r="J513" s="9" t="s">
        <v>702</v>
      </c>
      <c r="K513" s="10" t="s">
        <v>72</v>
      </c>
      <c r="L513" s="9" t="s">
        <v>644</v>
      </c>
      <c r="M513" s="10">
        <v>144</v>
      </c>
      <c r="N513" s="9" t="s">
        <v>626</v>
      </c>
      <c r="O513" s="13">
        <f t="shared" si="21"/>
        <v>54502106</v>
      </c>
      <c r="P513" s="13">
        <f t="shared" si="22"/>
        <v>54502106</v>
      </c>
      <c r="Q513" s="13">
        <v>54502106</v>
      </c>
      <c r="R513" s="13"/>
      <c r="S513" s="13"/>
      <c r="T513" s="13"/>
      <c r="U513" s="13">
        <f t="shared" si="23"/>
        <v>0</v>
      </c>
      <c r="V513" s="13"/>
      <c r="W513" s="13"/>
      <c r="X513" s="13"/>
    </row>
    <row r="514" spans="1:24" ht="12.75" customHeight="1">
      <c r="A514" s="27">
        <v>8</v>
      </c>
      <c r="B514" s="9" t="s">
        <v>587</v>
      </c>
      <c r="C514" s="10">
        <v>3</v>
      </c>
      <c r="D514" s="9" t="s">
        <v>482</v>
      </c>
      <c r="E514" s="10">
        <v>2</v>
      </c>
      <c r="F514" s="11" t="s">
        <v>483</v>
      </c>
      <c r="G514" s="27">
        <v>1</v>
      </c>
      <c r="H514" s="11" t="s">
        <v>650</v>
      </c>
      <c r="I514" s="12">
        <v>9</v>
      </c>
      <c r="J514" s="9" t="s">
        <v>702</v>
      </c>
      <c r="K514" s="10" t="s">
        <v>72</v>
      </c>
      <c r="L514" s="9" t="s">
        <v>644</v>
      </c>
      <c r="M514" s="10">
        <v>145</v>
      </c>
      <c r="N514" s="9" t="s">
        <v>627</v>
      </c>
      <c r="O514" s="13">
        <f t="shared" si="21"/>
        <v>79647886</v>
      </c>
      <c r="P514" s="13">
        <f t="shared" si="22"/>
        <v>79647886</v>
      </c>
      <c r="Q514" s="13">
        <v>79647886</v>
      </c>
      <c r="R514" s="13"/>
      <c r="S514" s="13"/>
      <c r="T514" s="13"/>
      <c r="U514" s="13">
        <f t="shared" si="23"/>
        <v>0</v>
      </c>
      <c r="V514" s="13"/>
      <c r="W514" s="13"/>
      <c r="X514" s="13"/>
    </row>
    <row r="515" spans="1:24" ht="12.75" customHeight="1">
      <c r="A515" s="27">
        <v>8</v>
      </c>
      <c r="B515" s="9" t="s">
        <v>587</v>
      </c>
      <c r="C515" s="10">
        <v>3</v>
      </c>
      <c r="D515" s="9" t="s">
        <v>482</v>
      </c>
      <c r="E515" s="10">
        <v>2</v>
      </c>
      <c r="F515" s="11" t="s">
        <v>483</v>
      </c>
      <c r="G515" s="27">
        <v>1</v>
      </c>
      <c r="H515" s="11" t="s">
        <v>650</v>
      </c>
      <c r="I515" s="12">
        <v>9</v>
      </c>
      <c r="J515" s="9" t="s">
        <v>702</v>
      </c>
      <c r="K515" s="10" t="s">
        <v>72</v>
      </c>
      <c r="L515" s="9" t="s">
        <v>644</v>
      </c>
      <c r="M515" s="10">
        <v>146</v>
      </c>
      <c r="N515" s="9" t="s">
        <v>628</v>
      </c>
      <c r="O515" s="13">
        <f t="shared" si="21"/>
        <v>55990016</v>
      </c>
      <c r="P515" s="13">
        <f t="shared" si="22"/>
        <v>55990016</v>
      </c>
      <c r="Q515" s="13">
        <v>55990016</v>
      </c>
      <c r="R515" s="13"/>
      <c r="S515" s="13"/>
      <c r="T515" s="13"/>
      <c r="U515" s="13">
        <f t="shared" si="23"/>
        <v>0</v>
      </c>
      <c r="V515" s="13"/>
      <c r="W515" s="13"/>
      <c r="X515" s="13"/>
    </row>
    <row r="516" spans="1:24" ht="12.75" customHeight="1">
      <c r="A516" s="27">
        <v>8</v>
      </c>
      <c r="B516" s="9" t="s">
        <v>587</v>
      </c>
      <c r="C516" s="10">
        <v>3</v>
      </c>
      <c r="D516" s="9" t="s">
        <v>482</v>
      </c>
      <c r="E516" s="10">
        <v>2</v>
      </c>
      <c r="F516" s="11" t="s">
        <v>483</v>
      </c>
      <c r="G516" s="27">
        <v>1</v>
      </c>
      <c r="H516" s="11" t="s">
        <v>650</v>
      </c>
      <c r="I516" s="12">
        <v>9</v>
      </c>
      <c r="J516" s="9" t="s">
        <v>702</v>
      </c>
      <c r="K516" s="10" t="s">
        <v>72</v>
      </c>
      <c r="L516" s="9" t="s">
        <v>644</v>
      </c>
      <c r="M516" s="10">
        <v>147</v>
      </c>
      <c r="N516" s="9" t="s">
        <v>629</v>
      </c>
      <c r="O516" s="13">
        <f t="shared" si="21"/>
        <v>55115628</v>
      </c>
      <c r="P516" s="13">
        <f t="shared" si="22"/>
        <v>55115628</v>
      </c>
      <c r="Q516" s="13">
        <v>55115628</v>
      </c>
      <c r="R516" s="13"/>
      <c r="S516" s="13"/>
      <c r="T516" s="13"/>
      <c r="U516" s="13">
        <f t="shared" si="23"/>
        <v>0</v>
      </c>
      <c r="V516" s="13"/>
      <c r="W516" s="13"/>
      <c r="X516" s="13"/>
    </row>
    <row r="517" spans="1:24" ht="12.75" customHeight="1">
      <c r="A517" s="27">
        <v>8</v>
      </c>
      <c r="B517" s="9" t="s">
        <v>587</v>
      </c>
      <c r="C517" s="10">
        <v>3</v>
      </c>
      <c r="D517" s="9" t="s">
        <v>482</v>
      </c>
      <c r="E517" s="10">
        <v>2</v>
      </c>
      <c r="F517" s="11" t="s">
        <v>483</v>
      </c>
      <c r="G517" s="27">
        <v>1</v>
      </c>
      <c r="H517" s="11" t="s">
        <v>650</v>
      </c>
      <c r="I517" s="12">
        <v>9</v>
      </c>
      <c r="J517" s="9" t="s">
        <v>702</v>
      </c>
      <c r="K517" s="10" t="s">
        <v>72</v>
      </c>
      <c r="L517" s="9" t="s">
        <v>644</v>
      </c>
      <c r="M517" s="10">
        <v>148</v>
      </c>
      <c r="N517" s="9" t="s">
        <v>630</v>
      </c>
      <c r="O517" s="13">
        <f t="shared" si="21"/>
        <v>89899802</v>
      </c>
      <c r="P517" s="13">
        <f t="shared" si="22"/>
        <v>89899802</v>
      </c>
      <c r="Q517" s="13">
        <v>89899802</v>
      </c>
      <c r="R517" s="13"/>
      <c r="S517" s="13"/>
      <c r="T517" s="13"/>
      <c r="U517" s="13">
        <f t="shared" si="23"/>
        <v>0</v>
      </c>
      <c r="V517" s="13"/>
      <c r="W517" s="13"/>
      <c r="X517" s="13"/>
    </row>
    <row r="518" spans="1:24" ht="12.75" customHeight="1">
      <c r="A518" s="27">
        <v>8</v>
      </c>
      <c r="B518" s="9" t="s">
        <v>587</v>
      </c>
      <c r="C518" s="10">
        <v>3</v>
      </c>
      <c r="D518" s="9" t="s">
        <v>482</v>
      </c>
      <c r="E518" s="10">
        <v>2</v>
      </c>
      <c r="F518" s="11" t="s">
        <v>483</v>
      </c>
      <c r="G518" s="27">
        <v>1</v>
      </c>
      <c r="H518" s="11" t="s">
        <v>650</v>
      </c>
      <c r="I518" s="12">
        <v>9</v>
      </c>
      <c r="J518" s="9" t="s">
        <v>702</v>
      </c>
      <c r="K518" s="10" t="s">
        <v>72</v>
      </c>
      <c r="L518" s="9" t="s">
        <v>644</v>
      </c>
      <c r="M518" s="10">
        <v>149</v>
      </c>
      <c r="N518" s="9" t="s">
        <v>631</v>
      </c>
      <c r="O518" s="13">
        <f t="shared" si="21"/>
        <v>35948018</v>
      </c>
      <c r="P518" s="13">
        <f t="shared" si="22"/>
        <v>35948018</v>
      </c>
      <c r="Q518" s="13">
        <v>35948018</v>
      </c>
      <c r="R518" s="13"/>
      <c r="S518" s="13"/>
      <c r="T518" s="13"/>
      <c r="U518" s="13">
        <f t="shared" si="23"/>
        <v>0</v>
      </c>
      <c r="V518" s="13"/>
      <c r="W518" s="13"/>
      <c r="X518" s="13"/>
    </row>
    <row r="519" spans="1:24" ht="12.75" customHeight="1">
      <c r="A519" s="27">
        <v>8</v>
      </c>
      <c r="B519" s="9" t="s">
        <v>587</v>
      </c>
      <c r="C519" s="10">
        <v>3</v>
      </c>
      <c r="D519" s="9" t="s">
        <v>482</v>
      </c>
      <c r="E519" s="10">
        <v>2</v>
      </c>
      <c r="F519" s="11" t="s">
        <v>483</v>
      </c>
      <c r="G519" s="27">
        <v>1</v>
      </c>
      <c r="H519" s="11" t="s">
        <v>650</v>
      </c>
      <c r="I519" s="12">
        <v>9</v>
      </c>
      <c r="J519" s="9" t="s">
        <v>702</v>
      </c>
      <c r="K519" s="10" t="s">
        <v>72</v>
      </c>
      <c r="L519" s="9" t="s">
        <v>644</v>
      </c>
      <c r="M519" s="10">
        <v>150</v>
      </c>
      <c r="N519" s="9" t="s">
        <v>632</v>
      </c>
      <c r="O519" s="13">
        <f t="shared" ref="O519:O582" si="24">P519+U519</f>
        <v>114059079</v>
      </c>
      <c r="P519" s="13">
        <f t="shared" ref="P519:P582" si="25">Q519+R519+S519+T519</f>
        <v>114059079</v>
      </c>
      <c r="Q519" s="13">
        <v>114059079</v>
      </c>
      <c r="R519" s="13"/>
      <c r="S519" s="13"/>
      <c r="T519" s="13"/>
      <c r="U519" s="13">
        <f t="shared" ref="U519:U582" si="26">V519+W519+X519</f>
        <v>0</v>
      </c>
      <c r="V519" s="13"/>
      <c r="W519" s="13"/>
      <c r="X519" s="13"/>
    </row>
    <row r="520" spans="1:24" ht="12.75" customHeight="1">
      <c r="A520" s="27">
        <v>8</v>
      </c>
      <c r="B520" s="9" t="s">
        <v>587</v>
      </c>
      <c r="C520" s="10">
        <v>3</v>
      </c>
      <c r="D520" s="9" t="s">
        <v>482</v>
      </c>
      <c r="E520" s="10">
        <v>2</v>
      </c>
      <c r="F520" s="11" t="s">
        <v>483</v>
      </c>
      <c r="G520" s="27">
        <v>1</v>
      </c>
      <c r="H520" s="11" t="s">
        <v>650</v>
      </c>
      <c r="I520" s="12">
        <v>9</v>
      </c>
      <c r="J520" s="9" t="s">
        <v>702</v>
      </c>
      <c r="K520" s="10" t="s">
        <v>72</v>
      </c>
      <c r="L520" s="9" t="s">
        <v>644</v>
      </c>
      <c r="M520" s="10">
        <v>151</v>
      </c>
      <c r="N520" s="9" t="s">
        <v>633</v>
      </c>
      <c r="O520" s="13">
        <f t="shared" si="24"/>
        <v>62402041</v>
      </c>
      <c r="P520" s="13">
        <f t="shared" si="25"/>
        <v>62402041</v>
      </c>
      <c r="Q520" s="13">
        <v>62402041</v>
      </c>
      <c r="R520" s="13"/>
      <c r="S520" s="13"/>
      <c r="T520" s="13"/>
      <c r="U520" s="13">
        <f t="shared" si="26"/>
        <v>0</v>
      </c>
      <c r="V520" s="13"/>
      <c r="W520" s="13"/>
      <c r="X520" s="13"/>
    </row>
    <row r="521" spans="1:24" ht="12.75" customHeight="1">
      <c r="A521" s="27">
        <v>8</v>
      </c>
      <c r="B521" s="9" t="s">
        <v>587</v>
      </c>
      <c r="C521" s="10">
        <v>3</v>
      </c>
      <c r="D521" s="9" t="s">
        <v>482</v>
      </c>
      <c r="E521" s="10">
        <v>2</v>
      </c>
      <c r="F521" s="11" t="s">
        <v>483</v>
      </c>
      <c r="G521" s="27">
        <v>1</v>
      </c>
      <c r="H521" s="11" t="s">
        <v>650</v>
      </c>
      <c r="I521" s="12">
        <v>9</v>
      </c>
      <c r="J521" s="9" t="s">
        <v>702</v>
      </c>
      <c r="K521" s="10" t="s">
        <v>72</v>
      </c>
      <c r="L521" s="9" t="s">
        <v>644</v>
      </c>
      <c r="M521" s="10">
        <v>152</v>
      </c>
      <c r="N521" s="9" t="s">
        <v>634</v>
      </c>
      <c r="O521" s="13">
        <f t="shared" si="24"/>
        <v>66864521</v>
      </c>
      <c r="P521" s="13">
        <f t="shared" si="25"/>
        <v>66864521</v>
      </c>
      <c r="Q521" s="13">
        <v>66864521</v>
      </c>
      <c r="R521" s="13"/>
      <c r="S521" s="13"/>
      <c r="T521" s="13"/>
      <c r="U521" s="13">
        <f t="shared" si="26"/>
        <v>0</v>
      </c>
      <c r="V521" s="13"/>
      <c r="W521" s="13"/>
      <c r="X521" s="13"/>
    </row>
    <row r="522" spans="1:24" ht="12.75" customHeight="1">
      <c r="A522" s="27">
        <v>8</v>
      </c>
      <c r="B522" s="9" t="s">
        <v>587</v>
      </c>
      <c r="C522" s="10">
        <v>3</v>
      </c>
      <c r="D522" s="9" t="s">
        <v>482</v>
      </c>
      <c r="E522" s="10">
        <v>2</v>
      </c>
      <c r="F522" s="11" t="s">
        <v>483</v>
      </c>
      <c r="G522" s="27">
        <v>1</v>
      </c>
      <c r="H522" s="11" t="s">
        <v>650</v>
      </c>
      <c r="I522" s="12">
        <v>9</v>
      </c>
      <c r="J522" s="9" t="s">
        <v>702</v>
      </c>
      <c r="K522" s="10" t="s">
        <v>72</v>
      </c>
      <c r="L522" s="9" t="s">
        <v>644</v>
      </c>
      <c r="M522" s="10">
        <v>153</v>
      </c>
      <c r="N522" s="9" t="s">
        <v>635</v>
      </c>
      <c r="O522" s="13">
        <f t="shared" si="24"/>
        <v>40133479</v>
      </c>
      <c r="P522" s="13">
        <f t="shared" si="25"/>
        <v>40133479</v>
      </c>
      <c r="Q522" s="13">
        <v>40133479</v>
      </c>
      <c r="R522" s="13"/>
      <c r="S522" s="13"/>
      <c r="T522" s="13"/>
      <c r="U522" s="13">
        <f t="shared" si="26"/>
        <v>0</v>
      </c>
      <c r="V522" s="13"/>
      <c r="W522" s="13"/>
      <c r="X522" s="13"/>
    </row>
    <row r="523" spans="1:24" ht="12.75" customHeight="1">
      <c r="A523" s="27">
        <v>8</v>
      </c>
      <c r="B523" s="9" t="s">
        <v>587</v>
      </c>
      <c r="C523" s="10">
        <v>3</v>
      </c>
      <c r="D523" s="9" t="s">
        <v>482</v>
      </c>
      <c r="E523" s="10">
        <v>2</v>
      </c>
      <c r="F523" s="11" t="s">
        <v>483</v>
      </c>
      <c r="G523" s="27">
        <v>1</v>
      </c>
      <c r="H523" s="11" t="s">
        <v>650</v>
      </c>
      <c r="I523" s="12">
        <v>9</v>
      </c>
      <c r="J523" s="9" t="s">
        <v>702</v>
      </c>
      <c r="K523" s="10" t="s">
        <v>72</v>
      </c>
      <c r="L523" s="9" t="s">
        <v>644</v>
      </c>
      <c r="M523" s="10">
        <v>200</v>
      </c>
      <c r="N523" s="9" t="s">
        <v>662</v>
      </c>
      <c r="O523" s="13">
        <f t="shared" si="24"/>
        <v>14371653</v>
      </c>
      <c r="P523" s="13">
        <f t="shared" si="25"/>
        <v>14371653</v>
      </c>
      <c r="Q523" s="13">
        <v>14095572</v>
      </c>
      <c r="R523" s="13">
        <v>276081</v>
      </c>
      <c r="S523" s="13"/>
      <c r="T523" s="13"/>
      <c r="U523" s="13">
        <f t="shared" si="26"/>
        <v>0</v>
      </c>
      <c r="V523" s="13"/>
      <c r="W523" s="13"/>
      <c r="X523" s="13"/>
    </row>
    <row r="524" spans="1:24" ht="12.75" customHeight="1">
      <c r="A524" s="27">
        <v>8</v>
      </c>
      <c r="B524" s="9" t="s">
        <v>587</v>
      </c>
      <c r="C524" s="10">
        <v>3</v>
      </c>
      <c r="D524" s="9" t="s">
        <v>482</v>
      </c>
      <c r="E524" s="10">
        <v>2</v>
      </c>
      <c r="F524" s="11" t="s">
        <v>483</v>
      </c>
      <c r="G524" s="27">
        <v>1</v>
      </c>
      <c r="H524" s="11" t="s">
        <v>650</v>
      </c>
      <c r="I524" s="12">
        <v>9</v>
      </c>
      <c r="J524" s="9" t="s">
        <v>702</v>
      </c>
      <c r="K524" s="10" t="s">
        <v>72</v>
      </c>
      <c r="L524" s="9" t="s">
        <v>644</v>
      </c>
      <c r="M524" s="10">
        <v>210</v>
      </c>
      <c r="N524" s="9" t="s">
        <v>663</v>
      </c>
      <c r="O524" s="13">
        <f t="shared" si="24"/>
        <v>14563157</v>
      </c>
      <c r="P524" s="13">
        <f t="shared" si="25"/>
        <v>14563157</v>
      </c>
      <c r="Q524" s="13">
        <v>14274956</v>
      </c>
      <c r="R524" s="13">
        <v>288201</v>
      </c>
      <c r="S524" s="13"/>
      <c r="T524" s="13"/>
      <c r="U524" s="13">
        <f t="shared" si="26"/>
        <v>0</v>
      </c>
      <c r="V524" s="13"/>
      <c r="W524" s="13"/>
      <c r="X524" s="13"/>
    </row>
    <row r="525" spans="1:24" ht="12.75" customHeight="1">
      <c r="A525" s="27">
        <v>8</v>
      </c>
      <c r="B525" s="9" t="s">
        <v>587</v>
      </c>
      <c r="C525" s="10">
        <v>3</v>
      </c>
      <c r="D525" s="9" t="s">
        <v>482</v>
      </c>
      <c r="E525" s="10">
        <v>2</v>
      </c>
      <c r="F525" s="11" t="s">
        <v>483</v>
      </c>
      <c r="G525" s="27">
        <v>1</v>
      </c>
      <c r="H525" s="11" t="s">
        <v>650</v>
      </c>
      <c r="I525" s="12">
        <v>9</v>
      </c>
      <c r="J525" s="9" t="s">
        <v>702</v>
      </c>
      <c r="K525" s="10" t="s">
        <v>72</v>
      </c>
      <c r="L525" s="9" t="s">
        <v>644</v>
      </c>
      <c r="M525" s="10">
        <v>211</v>
      </c>
      <c r="N525" s="9" t="s">
        <v>664</v>
      </c>
      <c r="O525" s="13">
        <f t="shared" si="24"/>
        <v>11948560</v>
      </c>
      <c r="P525" s="13">
        <f t="shared" si="25"/>
        <v>11948560</v>
      </c>
      <c r="Q525" s="13">
        <v>11722800</v>
      </c>
      <c r="R525" s="13">
        <v>225760</v>
      </c>
      <c r="S525" s="13"/>
      <c r="T525" s="13"/>
      <c r="U525" s="13">
        <f t="shared" si="26"/>
        <v>0</v>
      </c>
      <c r="V525" s="13"/>
      <c r="W525" s="13"/>
      <c r="X525" s="13"/>
    </row>
    <row r="526" spans="1:24" ht="12.75" customHeight="1">
      <c r="A526" s="27">
        <v>8</v>
      </c>
      <c r="B526" s="9" t="s">
        <v>587</v>
      </c>
      <c r="C526" s="10">
        <v>3</v>
      </c>
      <c r="D526" s="9" t="s">
        <v>482</v>
      </c>
      <c r="E526" s="10">
        <v>2</v>
      </c>
      <c r="F526" s="11" t="s">
        <v>483</v>
      </c>
      <c r="G526" s="27">
        <v>1</v>
      </c>
      <c r="H526" s="11" t="s">
        <v>650</v>
      </c>
      <c r="I526" s="12">
        <v>9</v>
      </c>
      <c r="J526" s="9" t="s">
        <v>702</v>
      </c>
      <c r="K526" s="10" t="s">
        <v>72</v>
      </c>
      <c r="L526" s="9" t="s">
        <v>644</v>
      </c>
      <c r="M526" s="10">
        <v>212</v>
      </c>
      <c r="N526" s="9" t="s">
        <v>665</v>
      </c>
      <c r="O526" s="13">
        <f t="shared" si="24"/>
        <v>11130056</v>
      </c>
      <c r="P526" s="13">
        <f t="shared" si="25"/>
        <v>11130056</v>
      </c>
      <c r="Q526" s="13">
        <v>10907696</v>
      </c>
      <c r="R526" s="13">
        <v>222360</v>
      </c>
      <c r="S526" s="13"/>
      <c r="T526" s="13"/>
      <c r="U526" s="13">
        <f t="shared" si="26"/>
        <v>0</v>
      </c>
      <c r="V526" s="13"/>
      <c r="W526" s="13"/>
      <c r="X526" s="13"/>
    </row>
    <row r="527" spans="1:24" ht="12.75" customHeight="1">
      <c r="A527" s="27">
        <v>8</v>
      </c>
      <c r="B527" s="9" t="s">
        <v>587</v>
      </c>
      <c r="C527" s="10">
        <v>3</v>
      </c>
      <c r="D527" s="9" t="s">
        <v>482</v>
      </c>
      <c r="E527" s="10">
        <v>2</v>
      </c>
      <c r="F527" s="11" t="s">
        <v>483</v>
      </c>
      <c r="G527" s="27">
        <v>1</v>
      </c>
      <c r="H527" s="11" t="s">
        <v>650</v>
      </c>
      <c r="I527" s="12">
        <v>9</v>
      </c>
      <c r="J527" s="9" t="s">
        <v>702</v>
      </c>
      <c r="K527" s="10" t="s">
        <v>72</v>
      </c>
      <c r="L527" s="9" t="s">
        <v>644</v>
      </c>
      <c r="M527" s="10">
        <v>300</v>
      </c>
      <c r="N527" s="9" t="s">
        <v>708</v>
      </c>
      <c r="O527" s="13">
        <f t="shared" si="24"/>
        <v>19811187</v>
      </c>
      <c r="P527" s="13">
        <f t="shared" si="25"/>
        <v>19811187</v>
      </c>
      <c r="Q527" s="13">
        <v>17541642</v>
      </c>
      <c r="R527" s="13">
        <v>2269545</v>
      </c>
      <c r="S527" s="13"/>
      <c r="T527" s="13"/>
      <c r="U527" s="13">
        <f t="shared" si="26"/>
        <v>0</v>
      </c>
      <c r="V527" s="13"/>
      <c r="W527" s="13"/>
      <c r="X527" s="13"/>
    </row>
    <row r="528" spans="1:24" ht="12.75" customHeight="1">
      <c r="A528" s="27">
        <v>8</v>
      </c>
      <c r="B528" s="9" t="s">
        <v>587</v>
      </c>
      <c r="C528" s="10">
        <v>3</v>
      </c>
      <c r="D528" s="9" t="s">
        <v>482</v>
      </c>
      <c r="E528" s="10">
        <v>2</v>
      </c>
      <c r="F528" s="11" t="s">
        <v>483</v>
      </c>
      <c r="G528" s="27">
        <v>1</v>
      </c>
      <c r="H528" s="11" t="s">
        <v>650</v>
      </c>
      <c r="I528" s="12">
        <v>9</v>
      </c>
      <c r="J528" s="9" t="s">
        <v>702</v>
      </c>
      <c r="K528" s="10" t="s">
        <v>72</v>
      </c>
      <c r="L528" s="9" t="s">
        <v>644</v>
      </c>
      <c r="M528" s="10">
        <v>310</v>
      </c>
      <c r="N528" s="9" t="s">
        <v>666</v>
      </c>
      <c r="O528" s="13">
        <f t="shared" si="24"/>
        <v>25115935</v>
      </c>
      <c r="P528" s="13">
        <f t="shared" si="25"/>
        <v>25115935</v>
      </c>
      <c r="Q528" s="13">
        <v>24572007</v>
      </c>
      <c r="R528" s="13">
        <v>543928</v>
      </c>
      <c r="S528" s="13"/>
      <c r="T528" s="13"/>
      <c r="U528" s="13">
        <f t="shared" si="26"/>
        <v>0</v>
      </c>
      <c r="V528" s="13"/>
      <c r="W528" s="13"/>
      <c r="X528" s="13"/>
    </row>
    <row r="529" spans="1:24" ht="12.75" customHeight="1">
      <c r="A529" s="27">
        <v>8</v>
      </c>
      <c r="B529" s="9" t="s">
        <v>587</v>
      </c>
      <c r="C529" s="10">
        <v>3</v>
      </c>
      <c r="D529" s="9" t="s">
        <v>482</v>
      </c>
      <c r="E529" s="10">
        <v>2</v>
      </c>
      <c r="F529" s="11" t="s">
        <v>483</v>
      </c>
      <c r="G529" s="27">
        <v>1</v>
      </c>
      <c r="H529" s="11" t="s">
        <v>650</v>
      </c>
      <c r="I529" s="12">
        <v>9</v>
      </c>
      <c r="J529" s="9" t="s">
        <v>702</v>
      </c>
      <c r="K529" s="10" t="s">
        <v>72</v>
      </c>
      <c r="L529" s="9" t="s">
        <v>644</v>
      </c>
      <c r="M529" s="10">
        <v>311</v>
      </c>
      <c r="N529" s="9" t="s">
        <v>675</v>
      </c>
      <c r="O529" s="13">
        <f t="shared" si="24"/>
        <v>25990698</v>
      </c>
      <c r="P529" s="13">
        <f t="shared" si="25"/>
        <v>25990698</v>
      </c>
      <c r="Q529" s="13">
        <v>24145168</v>
      </c>
      <c r="R529" s="13">
        <v>1845530</v>
      </c>
      <c r="S529" s="13"/>
      <c r="T529" s="13"/>
      <c r="U529" s="13">
        <f t="shared" si="26"/>
        <v>0</v>
      </c>
      <c r="V529" s="13"/>
      <c r="W529" s="13"/>
      <c r="X529" s="13"/>
    </row>
    <row r="530" spans="1:24" ht="12.75" customHeight="1">
      <c r="A530" s="27">
        <v>8</v>
      </c>
      <c r="B530" s="9" t="s">
        <v>587</v>
      </c>
      <c r="C530" s="10">
        <v>3</v>
      </c>
      <c r="D530" s="9" t="s">
        <v>482</v>
      </c>
      <c r="E530" s="10">
        <v>2</v>
      </c>
      <c r="F530" s="11" t="s">
        <v>483</v>
      </c>
      <c r="G530" s="27">
        <v>1</v>
      </c>
      <c r="H530" s="11" t="s">
        <v>650</v>
      </c>
      <c r="I530" s="12">
        <v>9</v>
      </c>
      <c r="J530" s="9" t="s">
        <v>702</v>
      </c>
      <c r="K530" s="10" t="s">
        <v>72</v>
      </c>
      <c r="L530" s="9" t="s">
        <v>644</v>
      </c>
      <c r="M530" s="10">
        <v>400</v>
      </c>
      <c r="N530" s="9" t="s">
        <v>709</v>
      </c>
      <c r="O530" s="13">
        <f t="shared" si="24"/>
        <v>14085280</v>
      </c>
      <c r="P530" s="13">
        <f t="shared" si="25"/>
        <v>14085280</v>
      </c>
      <c r="Q530" s="13">
        <v>11342155</v>
      </c>
      <c r="R530" s="13">
        <v>2734262</v>
      </c>
      <c r="S530" s="13"/>
      <c r="T530" s="13">
        <v>8863</v>
      </c>
      <c r="U530" s="13">
        <f t="shared" si="26"/>
        <v>0</v>
      </c>
      <c r="V530" s="13"/>
      <c r="W530" s="13"/>
      <c r="X530" s="13"/>
    </row>
    <row r="531" spans="1:24" ht="12.75" customHeight="1">
      <c r="A531" s="27">
        <v>8</v>
      </c>
      <c r="B531" s="9" t="s">
        <v>587</v>
      </c>
      <c r="C531" s="10">
        <v>3</v>
      </c>
      <c r="D531" s="9" t="s">
        <v>482</v>
      </c>
      <c r="E531" s="10">
        <v>2</v>
      </c>
      <c r="F531" s="11" t="s">
        <v>483</v>
      </c>
      <c r="G531" s="27">
        <v>1</v>
      </c>
      <c r="H531" s="11" t="s">
        <v>650</v>
      </c>
      <c r="I531" s="12">
        <v>9</v>
      </c>
      <c r="J531" s="9" t="s">
        <v>702</v>
      </c>
      <c r="K531" s="10" t="s">
        <v>72</v>
      </c>
      <c r="L531" s="9" t="s">
        <v>644</v>
      </c>
      <c r="M531" s="10">
        <v>410</v>
      </c>
      <c r="N531" s="9" t="s">
        <v>676</v>
      </c>
      <c r="O531" s="13">
        <f t="shared" si="24"/>
        <v>10529068</v>
      </c>
      <c r="P531" s="13">
        <f t="shared" si="25"/>
        <v>10529068</v>
      </c>
      <c r="Q531" s="13">
        <v>9338255</v>
      </c>
      <c r="R531" s="13">
        <v>1188447</v>
      </c>
      <c r="S531" s="13"/>
      <c r="T531" s="13">
        <v>2366</v>
      </c>
      <c r="U531" s="13">
        <f t="shared" si="26"/>
        <v>0</v>
      </c>
      <c r="V531" s="13"/>
      <c r="W531" s="13"/>
      <c r="X531" s="13"/>
    </row>
    <row r="532" spans="1:24" ht="12.75" customHeight="1">
      <c r="A532" s="27">
        <v>8</v>
      </c>
      <c r="B532" s="9" t="s">
        <v>587</v>
      </c>
      <c r="C532" s="10">
        <v>3</v>
      </c>
      <c r="D532" s="9" t="s">
        <v>482</v>
      </c>
      <c r="E532" s="10">
        <v>2</v>
      </c>
      <c r="F532" s="11" t="s">
        <v>483</v>
      </c>
      <c r="G532" s="27">
        <v>1</v>
      </c>
      <c r="H532" s="11" t="s">
        <v>650</v>
      </c>
      <c r="I532" s="12">
        <v>9</v>
      </c>
      <c r="J532" s="9" t="s">
        <v>702</v>
      </c>
      <c r="K532" s="10" t="s">
        <v>72</v>
      </c>
      <c r="L532" s="9" t="s">
        <v>644</v>
      </c>
      <c r="M532" s="10">
        <v>411</v>
      </c>
      <c r="N532" s="9" t="s">
        <v>667</v>
      </c>
      <c r="O532" s="13">
        <f t="shared" si="24"/>
        <v>10850440</v>
      </c>
      <c r="P532" s="13">
        <f t="shared" si="25"/>
        <v>10850440</v>
      </c>
      <c r="Q532" s="13">
        <v>10542417</v>
      </c>
      <c r="R532" s="13">
        <v>308023</v>
      </c>
      <c r="S532" s="13"/>
      <c r="T532" s="13"/>
      <c r="U532" s="13">
        <f t="shared" si="26"/>
        <v>0</v>
      </c>
      <c r="V532" s="13"/>
      <c r="W532" s="13"/>
      <c r="X532" s="13"/>
    </row>
    <row r="533" spans="1:24" ht="12.75" customHeight="1">
      <c r="A533" s="27">
        <v>8</v>
      </c>
      <c r="B533" s="9" t="s">
        <v>587</v>
      </c>
      <c r="C533" s="10">
        <v>3</v>
      </c>
      <c r="D533" s="9" t="s">
        <v>482</v>
      </c>
      <c r="E533" s="10">
        <v>2</v>
      </c>
      <c r="F533" s="11" t="s">
        <v>483</v>
      </c>
      <c r="G533" s="27">
        <v>1</v>
      </c>
      <c r="H533" s="11" t="s">
        <v>650</v>
      </c>
      <c r="I533" s="12">
        <v>9</v>
      </c>
      <c r="J533" s="9" t="s">
        <v>702</v>
      </c>
      <c r="K533" s="10" t="s">
        <v>72</v>
      </c>
      <c r="L533" s="9" t="s">
        <v>644</v>
      </c>
      <c r="M533" s="10">
        <v>412</v>
      </c>
      <c r="N533" s="9" t="s">
        <v>668</v>
      </c>
      <c r="O533" s="13">
        <f t="shared" si="24"/>
        <v>8801599</v>
      </c>
      <c r="P533" s="13">
        <f t="shared" si="25"/>
        <v>8801599</v>
      </c>
      <c r="Q533" s="13">
        <v>8626820</v>
      </c>
      <c r="R533" s="13">
        <v>174779</v>
      </c>
      <c r="S533" s="13"/>
      <c r="T533" s="13"/>
      <c r="U533" s="13">
        <f t="shared" si="26"/>
        <v>0</v>
      </c>
      <c r="V533" s="13"/>
      <c r="W533" s="13"/>
      <c r="X533" s="13"/>
    </row>
    <row r="534" spans="1:24" ht="12.75" customHeight="1">
      <c r="A534" s="27">
        <v>8</v>
      </c>
      <c r="B534" s="9" t="s">
        <v>587</v>
      </c>
      <c r="C534" s="10">
        <v>3</v>
      </c>
      <c r="D534" s="9" t="s">
        <v>482</v>
      </c>
      <c r="E534" s="10">
        <v>2</v>
      </c>
      <c r="F534" s="11" t="s">
        <v>483</v>
      </c>
      <c r="G534" s="27">
        <v>1</v>
      </c>
      <c r="H534" s="11" t="s">
        <v>650</v>
      </c>
      <c r="I534" s="12">
        <v>9</v>
      </c>
      <c r="J534" s="9" t="s">
        <v>702</v>
      </c>
      <c r="K534" s="10" t="s">
        <v>72</v>
      </c>
      <c r="L534" s="9" t="s">
        <v>644</v>
      </c>
      <c r="M534" s="10">
        <v>413</v>
      </c>
      <c r="N534" s="9" t="s">
        <v>669</v>
      </c>
      <c r="O534" s="13">
        <f t="shared" si="24"/>
        <v>8062691</v>
      </c>
      <c r="P534" s="13">
        <f t="shared" si="25"/>
        <v>8062691</v>
      </c>
      <c r="Q534" s="13">
        <v>7903918</v>
      </c>
      <c r="R534" s="13">
        <v>158773</v>
      </c>
      <c r="S534" s="13"/>
      <c r="T534" s="13"/>
      <c r="U534" s="13">
        <f t="shared" si="26"/>
        <v>0</v>
      </c>
      <c r="V534" s="13"/>
      <c r="W534" s="13"/>
      <c r="X534" s="13"/>
    </row>
    <row r="535" spans="1:24" ht="12.75" customHeight="1">
      <c r="A535" s="27">
        <v>8</v>
      </c>
      <c r="B535" s="9" t="s">
        <v>587</v>
      </c>
      <c r="C535" s="10">
        <v>3</v>
      </c>
      <c r="D535" s="9" t="s">
        <v>482</v>
      </c>
      <c r="E535" s="10">
        <v>2</v>
      </c>
      <c r="F535" s="11" t="s">
        <v>483</v>
      </c>
      <c r="G535" s="27">
        <v>1</v>
      </c>
      <c r="H535" s="11" t="s">
        <v>650</v>
      </c>
      <c r="I535" s="12">
        <v>9</v>
      </c>
      <c r="J535" s="9" t="s">
        <v>702</v>
      </c>
      <c r="K535" s="10" t="s">
        <v>72</v>
      </c>
      <c r="L535" s="9" t="s">
        <v>644</v>
      </c>
      <c r="M535" s="10">
        <v>500</v>
      </c>
      <c r="N535" s="9" t="s">
        <v>119</v>
      </c>
      <c r="O535" s="13">
        <f t="shared" si="24"/>
        <v>1874698</v>
      </c>
      <c r="P535" s="13">
        <f t="shared" si="25"/>
        <v>1874698</v>
      </c>
      <c r="Q535" s="13"/>
      <c r="R535" s="13">
        <v>1870698</v>
      </c>
      <c r="S535" s="13"/>
      <c r="T535" s="13">
        <v>4000</v>
      </c>
      <c r="U535" s="13">
        <f t="shared" si="26"/>
        <v>0</v>
      </c>
      <c r="V535" s="13"/>
      <c r="W535" s="13"/>
      <c r="X535" s="13"/>
    </row>
    <row r="536" spans="1:24" ht="12.75" customHeight="1">
      <c r="A536" s="27">
        <v>8</v>
      </c>
      <c r="B536" s="9" t="s">
        <v>587</v>
      </c>
      <c r="C536" s="10">
        <v>3</v>
      </c>
      <c r="D536" s="9" t="s">
        <v>482</v>
      </c>
      <c r="E536" s="10">
        <v>2</v>
      </c>
      <c r="F536" s="11" t="s">
        <v>483</v>
      </c>
      <c r="G536" s="27">
        <v>1</v>
      </c>
      <c r="H536" s="11" t="s">
        <v>650</v>
      </c>
      <c r="I536" s="12">
        <v>9</v>
      </c>
      <c r="J536" s="9" t="s">
        <v>702</v>
      </c>
      <c r="K536" s="10" t="s">
        <v>72</v>
      </c>
      <c r="L536" s="9" t="s">
        <v>644</v>
      </c>
      <c r="M536" s="10">
        <v>510</v>
      </c>
      <c r="N536" s="9" t="s">
        <v>655</v>
      </c>
      <c r="O536" s="13">
        <f t="shared" si="24"/>
        <v>27711425</v>
      </c>
      <c r="P536" s="13">
        <f t="shared" si="25"/>
        <v>27711425</v>
      </c>
      <c r="Q536" s="13"/>
      <c r="R536" s="13">
        <v>27711425</v>
      </c>
      <c r="S536" s="13"/>
      <c r="T536" s="13"/>
      <c r="U536" s="13">
        <f t="shared" si="26"/>
        <v>0</v>
      </c>
      <c r="V536" s="13"/>
      <c r="W536" s="13"/>
      <c r="X536" s="13"/>
    </row>
    <row r="537" spans="1:24" ht="12.75" customHeight="1">
      <c r="A537" s="27">
        <v>8</v>
      </c>
      <c r="B537" s="9" t="s">
        <v>587</v>
      </c>
      <c r="C537" s="10">
        <v>3</v>
      </c>
      <c r="D537" s="9" t="s">
        <v>482</v>
      </c>
      <c r="E537" s="10">
        <v>2</v>
      </c>
      <c r="F537" s="11" t="s">
        <v>483</v>
      </c>
      <c r="G537" s="27">
        <v>1</v>
      </c>
      <c r="H537" s="11" t="s">
        <v>650</v>
      </c>
      <c r="I537" s="12">
        <v>9</v>
      </c>
      <c r="J537" s="9" t="s">
        <v>702</v>
      </c>
      <c r="K537" s="10" t="s">
        <v>72</v>
      </c>
      <c r="L537" s="9" t="s">
        <v>644</v>
      </c>
      <c r="M537" s="10">
        <v>511</v>
      </c>
      <c r="N537" s="9" t="s">
        <v>640</v>
      </c>
      <c r="O537" s="13">
        <f t="shared" si="24"/>
        <v>46673354</v>
      </c>
      <c r="P537" s="13">
        <f t="shared" si="25"/>
        <v>46673354</v>
      </c>
      <c r="Q537" s="13">
        <v>21151526</v>
      </c>
      <c r="R537" s="13">
        <v>23745828</v>
      </c>
      <c r="S537" s="13"/>
      <c r="T537" s="13">
        <v>1776000</v>
      </c>
      <c r="U537" s="13">
        <f t="shared" si="26"/>
        <v>0</v>
      </c>
      <c r="V537" s="13"/>
      <c r="W537" s="13"/>
      <c r="X537" s="13"/>
    </row>
    <row r="538" spans="1:24" ht="12.75" customHeight="1">
      <c r="A538" s="27">
        <v>8</v>
      </c>
      <c r="B538" s="9" t="s">
        <v>587</v>
      </c>
      <c r="C538" s="10">
        <v>3</v>
      </c>
      <c r="D538" s="9" t="s">
        <v>482</v>
      </c>
      <c r="E538" s="10">
        <v>2</v>
      </c>
      <c r="F538" s="11" t="s">
        <v>483</v>
      </c>
      <c r="G538" s="27">
        <v>1</v>
      </c>
      <c r="H538" s="11" t="s">
        <v>650</v>
      </c>
      <c r="I538" s="12">
        <v>9</v>
      </c>
      <c r="J538" s="9" t="s">
        <v>702</v>
      </c>
      <c r="K538" s="10" t="s">
        <v>72</v>
      </c>
      <c r="L538" s="9" t="s">
        <v>644</v>
      </c>
      <c r="M538" s="10">
        <v>512</v>
      </c>
      <c r="N538" s="9" t="s">
        <v>656</v>
      </c>
      <c r="O538" s="13">
        <f t="shared" si="24"/>
        <v>1905009</v>
      </c>
      <c r="P538" s="13">
        <f t="shared" si="25"/>
        <v>1905009</v>
      </c>
      <c r="Q538" s="13"/>
      <c r="R538" s="13">
        <v>1905009</v>
      </c>
      <c r="S538" s="13"/>
      <c r="T538" s="13"/>
      <c r="U538" s="13">
        <f t="shared" si="26"/>
        <v>0</v>
      </c>
      <c r="V538" s="13"/>
      <c r="W538" s="13"/>
      <c r="X538" s="13"/>
    </row>
    <row r="539" spans="1:24" ht="12.75" customHeight="1">
      <c r="A539" s="27">
        <v>8</v>
      </c>
      <c r="B539" s="9" t="s">
        <v>587</v>
      </c>
      <c r="C539" s="10">
        <v>3</v>
      </c>
      <c r="D539" s="9" t="s">
        <v>482</v>
      </c>
      <c r="E539" s="10">
        <v>2</v>
      </c>
      <c r="F539" s="11" t="s">
        <v>483</v>
      </c>
      <c r="G539" s="27">
        <v>1</v>
      </c>
      <c r="H539" s="11" t="s">
        <v>650</v>
      </c>
      <c r="I539" s="12">
        <v>9</v>
      </c>
      <c r="J539" s="9" t="s">
        <v>702</v>
      </c>
      <c r="K539" s="10" t="s">
        <v>72</v>
      </c>
      <c r="L539" s="9" t="s">
        <v>644</v>
      </c>
      <c r="M539" s="10">
        <v>513</v>
      </c>
      <c r="N539" s="9" t="s">
        <v>657</v>
      </c>
      <c r="O539" s="13">
        <f t="shared" si="24"/>
        <v>103420088</v>
      </c>
      <c r="P539" s="13">
        <f t="shared" si="25"/>
        <v>103420088</v>
      </c>
      <c r="Q539" s="13"/>
      <c r="R539" s="13">
        <v>103417088</v>
      </c>
      <c r="S539" s="13"/>
      <c r="T539" s="13">
        <v>3000</v>
      </c>
      <c r="U539" s="13">
        <f t="shared" si="26"/>
        <v>0</v>
      </c>
      <c r="V539" s="13"/>
      <c r="W539" s="13"/>
      <c r="X539" s="13"/>
    </row>
    <row r="540" spans="1:24" ht="12.75" customHeight="1">
      <c r="A540" s="27">
        <v>8</v>
      </c>
      <c r="B540" s="9" t="s">
        <v>587</v>
      </c>
      <c r="C540" s="10">
        <v>3</v>
      </c>
      <c r="D540" s="9" t="s">
        <v>482</v>
      </c>
      <c r="E540" s="10">
        <v>2</v>
      </c>
      <c r="F540" s="11" t="s">
        <v>483</v>
      </c>
      <c r="G540" s="27">
        <v>1</v>
      </c>
      <c r="H540" s="11" t="s">
        <v>650</v>
      </c>
      <c r="I540" s="12">
        <v>9</v>
      </c>
      <c r="J540" s="9" t="s">
        <v>702</v>
      </c>
      <c r="K540" s="10" t="s">
        <v>670</v>
      </c>
      <c r="L540" s="9" t="s">
        <v>671</v>
      </c>
      <c r="M540" s="10">
        <v>300</v>
      </c>
      <c r="N540" s="9" t="s">
        <v>708</v>
      </c>
      <c r="O540" s="13">
        <f t="shared" si="24"/>
        <v>254600000</v>
      </c>
      <c r="P540" s="13">
        <f t="shared" si="25"/>
        <v>254600000</v>
      </c>
      <c r="Q540" s="13"/>
      <c r="R540" s="13"/>
      <c r="S540" s="13"/>
      <c r="T540" s="13">
        <v>254600000</v>
      </c>
      <c r="U540" s="13">
        <f t="shared" si="26"/>
        <v>0</v>
      </c>
      <c r="V540" s="13"/>
      <c r="W540" s="13"/>
      <c r="X540" s="13"/>
    </row>
    <row r="541" spans="1:24" ht="12.75" customHeight="1">
      <c r="A541" s="27">
        <v>8</v>
      </c>
      <c r="B541" s="9" t="s">
        <v>587</v>
      </c>
      <c r="C541" s="10">
        <v>3</v>
      </c>
      <c r="D541" s="9" t="s">
        <v>482</v>
      </c>
      <c r="E541" s="10">
        <v>2</v>
      </c>
      <c r="F541" s="11" t="s">
        <v>483</v>
      </c>
      <c r="G541" s="27">
        <v>1</v>
      </c>
      <c r="H541" s="11" t="s">
        <v>650</v>
      </c>
      <c r="I541" s="12">
        <v>9</v>
      </c>
      <c r="J541" s="9" t="s">
        <v>702</v>
      </c>
      <c r="K541" s="10" t="s">
        <v>672</v>
      </c>
      <c r="L541" s="9" t="s">
        <v>673</v>
      </c>
      <c r="M541" s="10">
        <v>311</v>
      </c>
      <c r="N541" s="9" t="s">
        <v>675</v>
      </c>
      <c r="O541" s="13">
        <f t="shared" si="24"/>
        <v>400000000</v>
      </c>
      <c r="P541" s="13">
        <f t="shared" si="25"/>
        <v>400000000</v>
      </c>
      <c r="Q541" s="13"/>
      <c r="R541" s="13"/>
      <c r="S541" s="13">
        <v>400000000</v>
      </c>
      <c r="T541" s="13"/>
      <c r="U541" s="13">
        <f t="shared" si="26"/>
        <v>0</v>
      </c>
      <c r="V541" s="13"/>
      <c r="W541" s="13"/>
      <c r="X541" s="13"/>
    </row>
    <row r="542" spans="1:24" ht="12.75" customHeight="1">
      <c r="A542" s="27">
        <v>8</v>
      </c>
      <c r="B542" s="9" t="s">
        <v>587</v>
      </c>
      <c r="C542" s="10">
        <v>3</v>
      </c>
      <c r="D542" s="9" t="s">
        <v>482</v>
      </c>
      <c r="E542" s="10">
        <v>2</v>
      </c>
      <c r="F542" s="11" t="s">
        <v>483</v>
      </c>
      <c r="G542" s="27">
        <v>1</v>
      </c>
      <c r="H542" s="11" t="s">
        <v>650</v>
      </c>
      <c r="I542" s="12">
        <v>9</v>
      </c>
      <c r="J542" s="9" t="s">
        <v>702</v>
      </c>
      <c r="K542" s="10" t="s">
        <v>683</v>
      </c>
      <c r="L542" s="9" t="s">
        <v>684</v>
      </c>
      <c r="M542" s="10">
        <v>311</v>
      </c>
      <c r="N542" s="9" t="s">
        <v>675</v>
      </c>
      <c r="O542" s="13">
        <f t="shared" si="24"/>
        <v>200000000</v>
      </c>
      <c r="P542" s="13">
        <f t="shared" si="25"/>
        <v>200000000</v>
      </c>
      <c r="Q542" s="13"/>
      <c r="R542" s="13"/>
      <c r="S542" s="13">
        <v>200000000</v>
      </c>
      <c r="T542" s="13"/>
      <c r="U542" s="13">
        <f t="shared" si="26"/>
        <v>0</v>
      </c>
      <c r="V542" s="13"/>
      <c r="W542" s="13"/>
      <c r="X542" s="13"/>
    </row>
    <row r="543" spans="1:24" ht="12.75" customHeight="1">
      <c r="A543" s="27">
        <v>8</v>
      </c>
      <c r="B543" s="9" t="s">
        <v>587</v>
      </c>
      <c r="C543" s="10">
        <v>3</v>
      </c>
      <c r="D543" s="9" t="s">
        <v>482</v>
      </c>
      <c r="E543" s="10">
        <v>2</v>
      </c>
      <c r="F543" s="11" t="s">
        <v>483</v>
      </c>
      <c r="G543" s="27">
        <v>1</v>
      </c>
      <c r="H543" s="11" t="s">
        <v>650</v>
      </c>
      <c r="I543" s="12">
        <v>9</v>
      </c>
      <c r="J543" s="9" t="s">
        <v>702</v>
      </c>
      <c r="K543" s="10" t="s">
        <v>683</v>
      </c>
      <c r="L543" s="9" t="s">
        <v>684</v>
      </c>
      <c r="M543" s="10">
        <v>410</v>
      </c>
      <c r="N543" s="9" t="s">
        <v>676</v>
      </c>
      <c r="O543" s="13">
        <f t="shared" si="24"/>
        <v>1494500000</v>
      </c>
      <c r="P543" s="13">
        <f t="shared" si="25"/>
        <v>1494500000</v>
      </c>
      <c r="Q543" s="13"/>
      <c r="R543" s="13"/>
      <c r="S543" s="13">
        <v>1494500000</v>
      </c>
      <c r="T543" s="13"/>
      <c r="U543" s="13">
        <f t="shared" si="26"/>
        <v>0</v>
      </c>
      <c r="V543" s="13"/>
      <c r="W543" s="13"/>
      <c r="X543" s="13"/>
    </row>
    <row r="544" spans="1:24" ht="12.75" customHeight="1">
      <c r="A544" s="27">
        <v>8</v>
      </c>
      <c r="B544" s="9" t="s">
        <v>587</v>
      </c>
      <c r="C544" s="10">
        <v>3</v>
      </c>
      <c r="D544" s="9" t="s">
        <v>482</v>
      </c>
      <c r="E544" s="10">
        <v>2</v>
      </c>
      <c r="F544" s="11" t="s">
        <v>483</v>
      </c>
      <c r="G544" s="27">
        <v>1</v>
      </c>
      <c r="H544" s="11" t="s">
        <v>650</v>
      </c>
      <c r="I544" s="12">
        <v>9</v>
      </c>
      <c r="J544" s="9" t="s">
        <v>702</v>
      </c>
      <c r="K544" s="10" t="s">
        <v>683</v>
      </c>
      <c r="L544" s="9" t="s">
        <v>684</v>
      </c>
      <c r="M544" s="10">
        <v>411</v>
      </c>
      <c r="N544" s="9" t="s">
        <v>667</v>
      </c>
      <c r="O544" s="13">
        <f t="shared" si="24"/>
        <v>300000000</v>
      </c>
      <c r="P544" s="13">
        <f t="shared" si="25"/>
        <v>300000000</v>
      </c>
      <c r="Q544" s="13"/>
      <c r="R544" s="13"/>
      <c r="S544" s="13">
        <v>300000000</v>
      </c>
      <c r="T544" s="13"/>
      <c r="U544" s="13">
        <f t="shared" si="26"/>
        <v>0</v>
      </c>
      <c r="V544" s="13"/>
      <c r="W544" s="13"/>
      <c r="X544" s="13"/>
    </row>
    <row r="545" spans="1:24" ht="12.75" customHeight="1">
      <c r="A545" s="27">
        <v>8</v>
      </c>
      <c r="B545" s="9" t="s">
        <v>587</v>
      </c>
      <c r="C545" s="10">
        <v>3</v>
      </c>
      <c r="D545" s="9" t="s">
        <v>482</v>
      </c>
      <c r="E545" s="10">
        <v>2</v>
      </c>
      <c r="F545" s="11" t="s">
        <v>483</v>
      </c>
      <c r="G545" s="27">
        <v>3</v>
      </c>
      <c r="H545" s="11" t="s">
        <v>710</v>
      </c>
      <c r="I545" s="12">
        <v>2</v>
      </c>
      <c r="J545" s="9" t="s">
        <v>46</v>
      </c>
      <c r="K545" s="10" t="s">
        <v>47</v>
      </c>
      <c r="L545" s="9" t="s">
        <v>48</v>
      </c>
      <c r="M545" s="10" t="s">
        <v>193</v>
      </c>
      <c r="N545" s="9" t="s">
        <v>639</v>
      </c>
      <c r="O545" s="13">
        <f t="shared" si="24"/>
        <v>165926520</v>
      </c>
      <c r="P545" s="13">
        <f t="shared" si="25"/>
        <v>165926520</v>
      </c>
      <c r="Q545" s="13">
        <v>162546520</v>
      </c>
      <c r="R545" s="13">
        <v>3000000</v>
      </c>
      <c r="S545" s="13"/>
      <c r="T545" s="13">
        <v>380000</v>
      </c>
      <c r="U545" s="13">
        <f t="shared" si="26"/>
        <v>0</v>
      </c>
      <c r="V545" s="13"/>
      <c r="W545" s="13"/>
      <c r="X545" s="13"/>
    </row>
    <row r="546" spans="1:24" ht="12.75" customHeight="1">
      <c r="A546" s="27">
        <v>8</v>
      </c>
      <c r="B546" s="9" t="s">
        <v>587</v>
      </c>
      <c r="C546" s="10">
        <v>3</v>
      </c>
      <c r="D546" s="9" t="s">
        <v>482</v>
      </c>
      <c r="E546" s="10">
        <v>2</v>
      </c>
      <c r="F546" s="11" t="s">
        <v>483</v>
      </c>
      <c r="G546" s="27">
        <v>3</v>
      </c>
      <c r="H546" s="11" t="s">
        <v>710</v>
      </c>
      <c r="I546" s="12">
        <v>2</v>
      </c>
      <c r="J546" s="9" t="s">
        <v>46</v>
      </c>
      <c r="K546" s="10" t="s">
        <v>47</v>
      </c>
      <c r="L546" s="9" t="s">
        <v>48</v>
      </c>
      <c r="M546" s="10" t="s">
        <v>185</v>
      </c>
      <c r="N546" s="9" t="s">
        <v>597</v>
      </c>
      <c r="O546" s="13">
        <f t="shared" si="24"/>
        <v>228958313</v>
      </c>
      <c r="P546" s="13">
        <f t="shared" si="25"/>
        <v>228958313</v>
      </c>
      <c r="Q546" s="13">
        <v>226408313</v>
      </c>
      <c r="R546" s="13">
        <v>2550000</v>
      </c>
      <c r="S546" s="13"/>
      <c r="T546" s="13"/>
      <c r="U546" s="13">
        <f t="shared" si="26"/>
        <v>0</v>
      </c>
      <c r="V546" s="13"/>
      <c r="W546" s="13"/>
      <c r="X546" s="13"/>
    </row>
    <row r="547" spans="1:24" ht="12.75" customHeight="1">
      <c r="A547" s="27">
        <v>8</v>
      </c>
      <c r="B547" s="9" t="s">
        <v>587</v>
      </c>
      <c r="C547" s="10">
        <v>3</v>
      </c>
      <c r="D547" s="9" t="s">
        <v>482</v>
      </c>
      <c r="E547" s="10">
        <v>2</v>
      </c>
      <c r="F547" s="11" t="s">
        <v>483</v>
      </c>
      <c r="G547" s="27">
        <v>3</v>
      </c>
      <c r="H547" s="11" t="s">
        <v>710</v>
      </c>
      <c r="I547" s="12">
        <v>8</v>
      </c>
      <c r="J547" s="9" t="s">
        <v>711</v>
      </c>
      <c r="K547" s="10" t="s">
        <v>100</v>
      </c>
      <c r="L547" s="9" t="s">
        <v>712</v>
      </c>
      <c r="M547" s="10" t="s">
        <v>185</v>
      </c>
      <c r="N547" s="9" t="s">
        <v>597</v>
      </c>
      <c r="O547" s="13">
        <f t="shared" si="24"/>
        <v>168237278</v>
      </c>
      <c r="P547" s="13">
        <f t="shared" si="25"/>
        <v>168237278</v>
      </c>
      <c r="Q547" s="13"/>
      <c r="R547" s="13">
        <v>168237278</v>
      </c>
      <c r="S547" s="13"/>
      <c r="T547" s="13"/>
      <c r="U547" s="13">
        <f t="shared" si="26"/>
        <v>0</v>
      </c>
      <c r="V547" s="13"/>
      <c r="W547" s="13"/>
      <c r="X547" s="13"/>
    </row>
    <row r="548" spans="1:24" ht="12.75" customHeight="1">
      <c r="A548" s="27">
        <v>8</v>
      </c>
      <c r="B548" s="9" t="s">
        <v>587</v>
      </c>
      <c r="C548" s="10">
        <v>3</v>
      </c>
      <c r="D548" s="9" t="s">
        <v>482</v>
      </c>
      <c r="E548" s="10">
        <v>2</v>
      </c>
      <c r="F548" s="11" t="s">
        <v>483</v>
      </c>
      <c r="G548" s="27">
        <v>3</v>
      </c>
      <c r="H548" s="11" t="s">
        <v>710</v>
      </c>
      <c r="I548" s="12">
        <v>8</v>
      </c>
      <c r="J548" s="9" t="s">
        <v>711</v>
      </c>
      <c r="K548" s="10" t="s">
        <v>341</v>
      </c>
      <c r="L548" s="9" t="s">
        <v>659</v>
      </c>
      <c r="M548" s="10" t="s">
        <v>185</v>
      </c>
      <c r="N548" s="9" t="s">
        <v>597</v>
      </c>
      <c r="O548" s="13">
        <f t="shared" si="24"/>
        <v>221855055</v>
      </c>
      <c r="P548" s="13">
        <f t="shared" si="25"/>
        <v>221855055</v>
      </c>
      <c r="Q548" s="13"/>
      <c r="R548" s="13">
        <v>220815558</v>
      </c>
      <c r="S548" s="13"/>
      <c r="T548" s="13">
        <v>1039497</v>
      </c>
      <c r="U548" s="13">
        <f t="shared" si="26"/>
        <v>0</v>
      </c>
      <c r="V548" s="13"/>
      <c r="W548" s="13"/>
      <c r="X548" s="13"/>
    </row>
    <row r="549" spans="1:24" ht="12.75" customHeight="1">
      <c r="A549" s="27">
        <v>8</v>
      </c>
      <c r="B549" s="9" t="s">
        <v>587</v>
      </c>
      <c r="C549" s="10">
        <v>3</v>
      </c>
      <c r="D549" s="9" t="s">
        <v>482</v>
      </c>
      <c r="E549" s="10">
        <v>2</v>
      </c>
      <c r="F549" s="11" t="s">
        <v>483</v>
      </c>
      <c r="G549" s="27">
        <v>3</v>
      </c>
      <c r="H549" s="11" t="s">
        <v>710</v>
      </c>
      <c r="I549" s="12">
        <v>8</v>
      </c>
      <c r="J549" s="9" t="s">
        <v>711</v>
      </c>
      <c r="K549" s="10" t="s">
        <v>341</v>
      </c>
      <c r="L549" s="9" t="s">
        <v>659</v>
      </c>
      <c r="M549" s="10">
        <v>121</v>
      </c>
      <c r="N549" s="9" t="s">
        <v>604</v>
      </c>
      <c r="O549" s="13">
        <f t="shared" si="24"/>
        <v>58970</v>
      </c>
      <c r="P549" s="13">
        <f t="shared" si="25"/>
        <v>58970</v>
      </c>
      <c r="Q549" s="13"/>
      <c r="R549" s="13">
        <v>58970</v>
      </c>
      <c r="S549" s="13"/>
      <c r="T549" s="13"/>
      <c r="U549" s="13">
        <f t="shared" si="26"/>
        <v>0</v>
      </c>
      <c r="V549" s="13"/>
      <c r="W549" s="13"/>
      <c r="X549" s="13"/>
    </row>
    <row r="550" spans="1:24" ht="12.75" customHeight="1">
      <c r="A550" s="27">
        <v>8</v>
      </c>
      <c r="B550" s="9" t="s">
        <v>587</v>
      </c>
      <c r="C550" s="10">
        <v>3</v>
      </c>
      <c r="D550" s="9" t="s">
        <v>482</v>
      </c>
      <c r="E550" s="10">
        <v>2</v>
      </c>
      <c r="F550" s="11" t="s">
        <v>483</v>
      </c>
      <c r="G550" s="27">
        <v>3</v>
      </c>
      <c r="H550" s="11" t="s">
        <v>710</v>
      </c>
      <c r="I550" s="12">
        <v>8</v>
      </c>
      <c r="J550" s="9" t="s">
        <v>711</v>
      </c>
      <c r="K550" s="10" t="s">
        <v>341</v>
      </c>
      <c r="L550" s="9" t="s">
        <v>659</v>
      </c>
      <c r="M550" s="10">
        <v>122</v>
      </c>
      <c r="N550" s="9" t="s">
        <v>605</v>
      </c>
      <c r="O550" s="13">
        <f t="shared" si="24"/>
        <v>469837</v>
      </c>
      <c r="P550" s="13">
        <f t="shared" si="25"/>
        <v>469837</v>
      </c>
      <c r="Q550" s="13"/>
      <c r="R550" s="13">
        <v>469837</v>
      </c>
      <c r="S550" s="13"/>
      <c r="T550" s="13"/>
      <c r="U550" s="13">
        <f t="shared" si="26"/>
        <v>0</v>
      </c>
      <c r="V550" s="13"/>
      <c r="W550" s="13"/>
      <c r="X550" s="13"/>
    </row>
    <row r="551" spans="1:24" ht="12.75" customHeight="1">
      <c r="A551" s="27">
        <v>8</v>
      </c>
      <c r="B551" s="9" t="s">
        <v>587</v>
      </c>
      <c r="C551" s="10">
        <v>3</v>
      </c>
      <c r="D551" s="9" t="s">
        <v>482</v>
      </c>
      <c r="E551" s="10">
        <v>2</v>
      </c>
      <c r="F551" s="11" t="s">
        <v>483</v>
      </c>
      <c r="G551" s="27">
        <v>3</v>
      </c>
      <c r="H551" s="11" t="s">
        <v>710</v>
      </c>
      <c r="I551" s="12">
        <v>8</v>
      </c>
      <c r="J551" s="9" t="s">
        <v>711</v>
      </c>
      <c r="K551" s="10" t="s">
        <v>341</v>
      </c>
      <c r="L551" s="9" t="s">
        <v>659</v>
      </c>
      <c r="M551" s="10">
        <v>123</v>
      </c>
      <c r="N551" s="9" t="s">
        <v>606</v>
      </c>
      <c r="O551" s="13">
        <f t="shared" si="24"/>
        <v>232596</v>
      </c>
      <c r="P551" s="13">
        <f t="shared" si="25"/>
        <v>232596</v>
      </c>
      <c r="Q551" s="13"/>
      <c r="R551" s="13">
        <v>232596</v>
      </c>
      <c r="S551" s="13"/>
      <c r="T551" s="13"/>
      <c r="U551" s="13">
        <f t="shared" si="26"/>
        <v>0</v>
      </c>
      <c r="V551" s="13"/>
      <c r="W551" s="13"/>
      <c r="X551" s="13"/>
    </row>
    <row r="552" spans="1:24" ht="12.75" customHeight="1">
      <c r="A552" s="27">
        <v>8</v>
      </c>
      <c r="B552" s="9" t="s">
        <v>587</v>
      </c>
      <c r="C552" s="10">
        <v>3</v>
      </c>
      <c r="D552" s="9" t="s">
        <v>482</v>
      </c>
      <c r="E552" s="10">
        <v>2</v>
      </c>
      <c r="F552" s="11" t="s">
        <v>483</v>
      </c>
      <c r="G552" s="27">
        <v>3</v>
      </c>
      <c r="H552" s="11" t="s">
        <v>710</v>
      </c>
      <c r="I552" s="12">
        <v>8</v>
      </c>
      <c r="J552" s="9" t="s">
        <v>711</v>
      </c>
      <c r="K552" s="10" t="s">
        <v>341</v>
      </c>
      <c r="L552" s="9" t="s">
        <v>659</v>
      </c>
      <c r="M552" s="10">
        <v>124</v>
      </c>
      <c r="N552" s="9" t="s">
        <v>607</v>
      </c>
      <c r="O552" s="13">
        <f t="shared" si="24"/>
        <v>347896</v>
      </c>
      <c r="P552" s="13">
        <f t="shared" si="25"/>
        <v>347896</v>
      </c>
      <c r="Q552" s="13"/>
      <c r="R552" s="13">
        <v>347896</v>
      </c>
      <c r="S552" s="13"/>
      <c r="T552" s="13"/>
      <c r="U552" s="13">
        <f t="shared" si="26"/>
        <v>0</v>
      </c>
      <c r="V552" s="13"/>
      <c r="W552" s="13"/>
      <c r="X552" s="13"/>
    </row>
    <row r="553" spans="1:24" ht="12.75" customHeight="1">
      <c r="A553" s="27">
        <v>8</v>
      </c>
      <c r="B553" s="9" t="s">
        <v>587</v>
      </c>
      <c r="C553" s="10">
        <v>3</v>
      </c>
      <c r="D553" s="9" t="s">
        <v>482</v>
      </c>
      <c r="E553" s="10">
        <v>2</v>
      </c>
      <c r="F553" s="11" t="s">
        <v>483</v>
      </c>
      <c r="G553" s="27">
        <v>3</v>
      </c>
      <c r="H553" s="11" t="s">
        <v>710</v>
      </c>
      <c r="I553" s="12">
        <v>8</v>
      </c>
      <c r="J553" s="9" t="s">
        <v>711</v>
      </c>
      <c r="K553" s="10" t="s">
        <v>341</v>
      </c>
      <c r="L553" s="9" t="s">
        <v>659</v>
      </c>
      <c r="M553" s="10">
        <v>125</v>
      </c>
      <c r="N553" s="9" t="s">
        <v>608</v>
      </c>
      <c r="O553" s="13">
        <f t="shared" si="24"/>
        <v>409000</v>
      </c>
      <c r="P553" s="13">
        <f t="shared" si="25"/>
        <v>409000</v>
      </c>
      <c r="Q553" s="13"/>
      <c r="R553" s="13">
        <v>409000</v>
      </c>
      <c r="S553" s="13"/>
      <c r="T553" s="13"/>
      <c r="U553" s="13">
        <f t="shared" si="26"/>
        <v>0</v>
      </c>
      <c r="V553" s="13"/>
      <c r="W553" s="13"/>
      <c r="X553" s="13"/>
    </row>
    <row r="554" spans="1:24" ht="12.75" customHeight="1">
      <c r="A554" s="27">
        <v>8</v>
      </c>
      <c r="B554" s="9" t="s">
        <v>587</v>
      </c>
      <c r="C554" s="10">
        <v>3</v>
      </c>
      <c r="D554" s="9" t="s">
        <v>482</v>
      </c>
      <c r="E554" s="10">
        <v>2</v>
      </c>
      <c r="F554" s="11" t="s">
        <v>483</v>
      </c>
      <c r="G554" s="27">
        <v>3</v>
      </c>
      <c r="H554" s="11" t="s">
        <v>710</v>
      </c>
      <c r="I554" s="12">
        <v>8</v>
      </c>
      <c r="J554" s="9" t="s">
        <v>711</v>
      </c>
      <c r="K554" s="10" t="s">
        <v>341</v>
      </c>
      <c r="L554" s="9" t="s">
        <v>659</v>
      </c>
      <c r="M554" s="10">
        <v>126</v>
      </c>
      <c r="N554" s="9" t="s">
        <v>609</v>
      </c>
      <c r="O554" s="13">
        <f t="shared" si="24"/>
        <v>148800</v>
      </c>
      <c r="P554" s="13">
        <f t="shared" si="25"/>
        <v>148800</v>
      </c>
      <c r="Q554" s="13"/>
      <c r="R554" s="13">
        <v>148800</v>
      </c>
      <c r="S554" s="13"/>
      <c r="T554" s="13"/>
      <c r="U554" s="13">
        <f t="shared" si="26"/>
        <v>0</v>
      </c>
      <c r="V554" s="13"/>
      <c r="W554" s="13"/>
      <c r="X554" s="13"/>
    </row>
    <row r="555" spans="1:24" ht="12.75" customHeight="1">
      <c r="A555" s="27">
        <v>8</v>
      </c>
      <c r="B555" s="9" t="s">
        <v>587</v>
      </c>
      <c r="C555" s="10">
        <v>3</v>
      </c>
      <c r="D555" s="9" t="s">
        <v>482</v>
      </c>
      <c r="E555" s="10">
        <v>2</v>
      </c>
      <c r="F555" s="11" t="s">
        <v>483</v>
      </c>
      <c r="G555" s="27">
        <v>3</v>
      </c>
      <c r="H555" s="11" t="s">
        <v>710</v>
      </c>
      <c r="I555" s="12">
        <v>8</v>
      </c>
      <c r="J555" s="9" t="s">
        <v>711</v>
      </c>
      <c r="K555" s="10" t="s">
        <v>341</v>
      </c>
      <c r="L555" s="9" t="s">
        <v>659</v>
      </c>
      <c r="M555" s="10">
        <v>127</v>
      </c>
      <c r="N555" s="9" t="s">
        <v>610</v>
      </c>
      <c r="O555" s="13">
        <f t="shared" si="24"/>
        <v>214781</v>
      </c>
      <c r="P555" s="13">
        <f t="shared" si="25"/>
        <v>214781</v>
      </c>
      <c r="Q555" s="13"/>
      <c r="R555" s="13">
        <v>214781</v>
      </c>
      <c r="S555" s="13"/>
      <c r="T555" s="13"/>
      <c r="U555" s="13">
        <f t="shared" si="26"/>
        <v>0</v>
      </c>
      <c r="V555" s="13"/>
      <c r="W555" s="13"/>
      <c r="X555" s="13"/>
    </row>
    <row r="556" spans="1:24" ht="12.75" customHeight="1">
      <c r="A556" s="27">
        <v>8</v>
      </c>
      <c r="B556" s="9" t="s">
        <v>587</v>
      </c>
      <c r="C556" s="10">
        <v>3</v>
      </c>
      <c r="D556" s="9" t="s">
        <v>482</v>
      </c>
      <c r="E556" s="10">
        <v>2</v>
      </c>
      <c r="F556" s="11" t="s">
        <v>483</v>
      </c>
      <c r="G556" s="27">
        <v>3</v>
      </c>
      <c r="H556" s="11" t="s">
        <v>710</v>
      </c>
      <c r="I556" s="12">
        <v>8</v>
      </c>
      <c r="J556" s="9" t="s">
        <v>711</v>
      </c>
      <c r="K556" s="10" t="s">
        <v>341</v>
      </c>
      <c r="L556" s="9" t="s">
        <v>659</v>
      </c>
      <c r="M556" s="10">
        <v>128</v>
      </c>
      <c r="N556" s="9" t="s">
        <v>611</v>
      </c>
      <c r="O556" s="13">
        <f t="shared" si="24"/>
        <v>383809</v>
      </c>
      <c r="P556" s="13">
        <f t="shared" si="25"/>
        <v>383809</v>
      </c>
      <c r="Q556" s="13"/>
      <c r="R556" s="13">
        <v>383809</v>
      </c>
      <c r="S556" s="13"/>
      <c r="T556" s="13"/>
      <c r="U556" s="13">
        <f t="shared" si="26"/>
        <v>0</v>
      </c>
      <c r="V556" s="13"/>
      <c r="W556" s="13"/>
      <c r="X556" s="13"/>
    </row>
    <row r="557" spans="1:24" ht="12.75" customHeight="1">
      <c r="A557" s="27">
        <v>8</v>
      </c>
      <c r="B557" s="9" t="s">
        <v>587</v>
      </c>
      <c r="C557" s="10">
        <v>3</v>
      </c>
      <c r="D557" s="9" t="s">
        <v>482</v>
      </c>
      <c r="E557" s="10">
        <v>2</v>
      </c>
      <c r="F557" s="11" t="s">
        <v>483</v>
      </c>
      <c r="G557" s="27">
        <v>3</v>
      </c>
      <c r="H557" s="11" t="s">
        <v>710</v>
      </c>
      <c r="I557" s="12">
        <v>8</v>
      </c>
      <c r="J557" s="9" t="s">
        <v>711</v>
      </c>
      <c r="K557" s="10" t="s">
        <v>341</v>
      </c>
      <c r="L557" s="9" t="s">
        <v>659</v>
      </c>
      <c r="M557" s="10">
        <v>131</v>
      </c>
      <c r="N557" s="9" t="s">
        <v>613</v>
      </c>
      <c r="O557" s="13">
        <f t="shared" si="24"/>
        <v>342772</v>
      </c>
      <c r="P557" s="13">
        <f t="shared" si="25"/>
        <v>342772</v>
      </c>
      <c r="Q557" s="13"/>
      <c r="R557" s="13">
        <v>342772</v>
      </c>
      <c r="S557" s="13"/>
      <c r="T557" s="13"/>
      <c r="U557" s="13">
        <f t="shared" si="26"/>
        <v>0</v>
      </c>
      <c r="V557" s="13"/>
      <c r="W557" s="13"/>
      <c r="X557" s="13"/>
    </row>
    <row r="558" spans="1:24" ht="12.75" customHeight="1">
      <c r="A558" s="27">
        <v>8</v>
      </c>
      <c r="B558" s="9" t="s">
        <v>587</v>
      </c>
      <c r="C558" s="10">
        <v>3</v>
      </c>
      <c r="D558" s="9" t="s">
        <v>482</v>
      </c>
      <c r="E558" s="10">
        <v>2</v>
      </c>
      <c r="F558" s="11" t="s">
        <v>483</v>
      </c>
      <c r="G558" s="27">
        <v>3</v>
      </c>
      <c r="H558" s="11" t="s">
        <v>710</v>
      </c>
      <c r="I558" s="12">
        <v>8</v>
      </c>
      <c r="J558" s="9" t="s">
        <v>711</v>
      </c>
      <c r="K558" s="10" t="s">
        <v>341</v>
      </c>
      <c r="L558" s="9" t="s">
        <v>659</v>
      </c>
      <c r="M558" s="10">
        <v>132</v>
      </c>
      <c r="N558" s="9" t="s">
        <v>614</v>
      </c>
      <c r="O558" s="13">
        <f t="shared" si="24"/>
        <v>777224</v>
      </c>
      <c r="P558" s="13">
        <f t="shared" si="25"/>
        <v>777224</v>
      </c>
      <c r="Q558" s="13"/>
      <c r="R558" s="13">
        <v>777224</v>
      </c>
      <c r="S558" s="13"/>
      <c r="T558" s="13"/>
      <c r="U558" s="13">
        <f t="shared" si="26"/>
        <v>0</v>
      </c>
      <c r="V558" s="13"/>
      <c r="W558" s="13"/>
      <c r="X558" s="13"/>
    </row>
    <row r="559" spans="1:24" ht="12.75" customHeight="1">
      <c r="A559" s="27">
        <v>8</v>
      </c>
      <c r="B559" s="9" t="s">
        <v>587</v>
      </c>
      <c r="C559" s="10">
        <v>3</v>
      </c>
      <c r="D559" s="9" t="s">
        <v>482</v>
      </c>
      <c r="E559" s="10">
        <v>2</v>
      </c>
      <c r="F559" s="11" t="s">
        <v>483</v>
      </c>
      <c r="G559" s="27">
        <v>3</v>
      </c>
      <c r="H559" s="11" t="s">
        <v>710</v>
      </c>
      <c r="I559" s="12">
        <v>8</v>
      </c>
      <c r="J559" s="9" t="s">
        <v>711</v>
      </c>
      <c r="K559" s="10" t="s">
        <v>341</v>
      </c>
      <c r="L559" s="9" t="s">
        <v>659</v>
      </c>
      <c r="M559" s="10">
        <v>133</v>
      </c>
      <c r="N559" s="9" t="s">
        <v>615</v>
      </c>
      <c r="O559" s="13">
        <f t="shared" si="24"/>
        <v>293365</v>
      </c>
      <c r="P559" s="13">
        <f t="shared" si="25"/>
        <v>293365</v>
      </c>
      <c r="Q559" s="13"/>
      <c r="R559" s="13">
        <v>293365</v>
      </c>
      <c r="S559" s="13"/>
      <c r="T559" s="13"/>
      <c r="U559" s="13">
        <f t="shared" si="26"/>
        <v>0</v>
      </c>
      <c r="V559" s="13"/>
      <c r="W559" s="13"/>
      <c r="X559" s="13"/>
    </row>
    <row r="560" spans="1:24" ht="12.75" customHeight="1">
      <c r="A560" s="27">
        <v>8</v>
      </c>
      <c r="B560" s="9" t="s">
        <v>587</v>
      </c>
      <c r="C560" s="10">
        <v>3</v>
      </c>
      <c r="D560" s="9" t="s">
        <v>482</v>
      </c>
      <c r="E560" s="10">
        <v>2</v>
      </c>
      <c r="F560" s="11" t="s">
        <v>483</v>
      </c>
      <c r="G560" s="27">
        <v>3</v>
      </c>
      <c r="H560" s="11" t="s">
        <v>710</v>
      </c>
      <c r="I560" s="12">
        <v>8</v>
      </c>
      <c r="J560" s="9" t="s">
        <v>711</v>
      </c>
      <c r="K560" s="10" t="s">
        <v>341</v>
      </c>
      <c r="L560" s="9" t="s">
        <v>659</v>
      </c>
      <c r="M560" s="10">
        <v>134</v>
      </c>
      <c r="N560" s="9" t="s">
        <v>616</v>
      </c>
      <c r="O560" s="13">
        <f t="shared" si="24"/>
        <v>833858</v>
      </c>
      <c r="P560" s="13">
        <f t="shared" si="25"/>
        <v>833858</v>
      </c>
      <c r="Q560" s="13"/>
      <c r="R560" s="13">
        <v>833858</v>
      </c>
      <c r="S560" s="13"/>
      <c r="T560" s="13"/>
      <c r="U560" s="13">
        <f t="shared" si="26"/>
        <v>0</v>
      </c>
      <c r="V560" s="13"/>
      <c r="W560" s="13"/>
      <c r="X560" s="13"/>
    </row>
    <row r="561" spans="1:24" ht="12.75" customHeight="1">
      <c r="A561" s="27">
        <v>8</v>
      </c>
      <c r="B561" s="9" t="s">
        <v>587</v>
      </c>
      <c r="C561" s="10">
        <v>3</v>
      </c>
      <c r="D561" s="9" t="s">
        <v>482</v>
      </c>
      <c r="E561" s="10">
        <v>2</v>
      </c>
      <c r="F561" s="11" t="s">
        <v>483</v>
      </c>
      <c r="G561" s="27">
        <v>3</v>
      </c>
      <c r="H561" s="11" t="s">
        <v>710</v>
      </c>
      <c r="I561" s="12">
        <v>8</v>
      </c>
      <c r="J561" s="9" t="s">
        <v>711</v>
      </c>
      <c r="K561" s="10" t="s">
        <v>341</v>
      </c>
      <c r="L561" s="9" t="s">
        <v>659</v>
      </c>
      <c r="M561" s="10">
        <v>135</v>
      </c>
      <c r="N561" s="9" t="s">
        <v>617</v>
      </c>
      <c r="O561" s="13">
        <f t="shared" si="24"/>
        <v>141534</v>
      </c>
      <c r="P561" s="13">
        <f t="shared" si="25"/>
        <v>141534</v>
      </c>
      <c r="Q561" s="13"/>
      <c r="R561" s="13">
        <v>141534</v>
      </c>
      <c r="S561" s="13"/>
      <c r="T561" s="13"/>
      <c r="U561" s="13">
        <f t="shared" si="26"/>
        <v>0</v>
      </c>
      <c r="V561" s="13"/>
      <c r="W561" s="13"/>
      <c r="X561" s="13"/>
    </row>
    <row r="562" spans="1:24" ht="12.75" customHeight="1">
      <c r="A562" s="27">
        <v>8</v>
      </c>
      <c r="B562" s="9" t="s">
        <v>587</v>
      </c>
      <c r="C562" s="10">
        <v>3</v>
      </c>
      <c r="D562" s="9" t="s">
        <v>482</v>
      </c>
      <c r="E562" s="10">
        <v>2</v>
      </c>
      <c r="F562" s="11" t="s">
        <v>483</v>
      </c>
      <c r="G562" s="27">
        <v>3</v>
      </c>
      <c r="H562" s="11" t="s">
        <v>710</v>
      </c>
      <c r="I562" s="12">
        <v>8</v>
      </c>
      <c r="J562" s="9" t="s">
        <v>711</v>
      </c>
      <c r="K562" s="10" t="s">
        <v>341</v>
      </c>
      <c r="L562" s="9" t="s">
        <v>659</v>
      </c>
      <c r="M562" s="10">
        <v>136</v>
      </c>
      <c r="N562" s="9" t="s">
        <v>618</v>
      </c>
      <c r="O562" s="13">
        <f t="shared" si="24"/>
        <v>442155</v>
      </c>
      <c r="P562" s="13">
        <f t="shared" si="25"/>
        <v>442155</v>
      </c>
      <c r="Q562" s="13"/>
      <c r="R562" s="13">
        <v>442155</v>
      </c>
      <c r="S562" s="13"/>
      <c r="T562" s="13"/>
      <c r="U562" s="13">
        <f t="shared" si="26"/>
        <v>0</v>
      </c>
      <c r="V562" s="13"/>
      <c r="W562" s="13"/>
      <c r="X562" s="13"/>
    </row>
    <row r="563" spans="1:24" ht="12.75" customHeight="1">
      <c r="A563" s="27">
        <v>8</v>
      </c>
      <c r="B563" s="9" t="s">
        <v>587</v>
      </c>
      <c r="C563" s="10">
        <v>3</v>
      </c>
      <c r="D563" s="9" t="s">
        <v>482</v>
      </c>
      <c r="E563" s="10">
        <v>2</v>
      </c>
      <c r="F563" s="11" t="s">
        <v>483</v>
      </c>
      <c r="G563" s="27">
        <v>3</v>
      </c>
      <c r="H563" s="11" t="s">
        <v>710</v>
      </c>
      <c r="I563" s="12">
        <v>8</v>
      </c>
      <c r="J563" s="9" t="s">
        <v>711</v>
      </c>
      <c r="K563" s="10" t="s">
        <v>341</v>
      </c>
      <c r="L563" s="9" t="s">
        <v>659</v>
      </c>
      <c r="M563" s="10">
        <v>137</v>
      </c>
      <c r="N563" s="9" t="s">
        <v>619</v>
      </c>
      <c r="O563" s="13">
        <f t="shared" si="24"/>
        <v>180600</v>
      </c>
      <c r="P563" s="13">
        <f t="shared" si="25"/>
        <v>180600</v>
      </c>
      <c r="Q563" s="13"/>
      <c r="R563" s="13">
        <v>180600</v>
      </c>
      <c r="S563" s="13"/>
      <c r="T563" s="13"/>
      <c r="U563" s="13">
        <f t="shared" si="26"/>
        <v>0</v>
      </c>
      <c r="V563" s="13"/>
      <c r="W563" s="13"/>
      <c r="X563" s="13"/>
    </row>
    <row r="564" spans="1:24" ht="12.75" customHeight="1">
      <c r="A564" s="27">
        <v>8</v>
      </c>
      <c r="B564" s="9" t="s">
        <v>587</v>
      </c>
      <c r="C564" s="10">
        <v>3</v>
      </c>
      <c r="D564" s="9" t="s">
        <v>482</v>
      </c>
      <c r="E564" s="10">
        <v>2</v>
      </c>
      <c r="F564" s="11" t="s">
        <v>483</v>
      </c>
      <c r="G564" s="27">
        <v>3</v>
      </c>
      <c r="H564" s="11" t="s">
        <v>710</v>
      </c>
      <c r="I564" s="12">
        <v>8</v>
      </c>
      <c r="J564" s="9" t="s">
        <v>711</v>
      </c>
      <c r="K564" s="10" t="s">
        <v>341</v>
      </c>
      <c r="L564" s="9" t="s">
        <v>659</v>
      </c>
      <c r="M564" s="10">
        <v>138</v>
      </c>
      <c r="N564" s="9" t="s">
        <v>620</v>
      </c>
      <c r="O564" s="13">
        <f t="shared" si="24"/>
        <v>165268</v>
      </c>
      <c r="P564" s="13">
        <f t="shared" si="25"/>
        <v>165268</v>
      </c>
      <c r="Q564" s="13"/>
      <c r="R564" s="13">
        <v>165268</v>
      </c>
      <c r="S564" s="13"/>
      <c r="T564" s="13"/>
      <c r="U564" s="13">
        <f t="shared" si="26"/>
        <v>0</v>
      </c>
      <c r="V564" s="13"/>
      <c r="W564" s="13"/>
      <c r="X564" s="13"/>
    </row>
    <row r="565" spans="1:24" ht="12.75" customHeight="1">
      <c r="A565" s="27">
        <v>8</v>
      </c>
      <c r="B565" s="9" t="s">
        <v>587</v>
      </c>
      <c r="C565" s="10">
        <v>3</v>
      </c>
      <c r="D565" s="9" t="s">
        <v>482</v>
      </c>
      <c r="E565" s="10">
        <v>2</v>
      </c>
      <c r="F565" s="11" t="s">
        <v>483</v>
      </c>
      <c r="G565" s="27">
        <v>3</v>
      </c>
      <c r="H565" s="11" t="s">
        <v>710</v>
      </c>
      <c r="I565" s="12">
        <v>8</v>
      </c>
      <c r="J565" s="9" t="s">
        <v>711</v>
      </c>
      <c r="K565" s="10" t="s">
        <v>341</v>
      </c>
      <c r="L565" s="9" t="s">
        <v>659</v>
      </c>
      <c r="M565" s="10">
        <v>139</v>
      </c>
      <c r="N565" s="9" t="s">
        <v>621</v>
      </c>
      <c r="O565" s="13">
        <f t="shared" si="24"/>
        <v>70875</v>
      </c>
      <c r="P565" s="13">
        <f t="shared" si="25"/>
        <v>70875</v>
      </c>
      <c r="Q565" s="13"/>
      <c r="R565" s="13">
        <v>70875</v>
      </c>
      <c r="S565" s="13"/>
      <c r="T565" s="13"/>
      <c r="U565" s="13">
        <f t="shared" si="26"/>
        <v>0</v>
      </c>
      <c r="V565" s="13"/>
      <c r="W565" s="13"/>
      <c r="X565" s="13"/>
    </row>
    <row r="566" spans="1:24" ht="12.75" customHeight="1">
      <c r="A566" s="27">
        <v>8</v>
      </c>
      <c r="B566" s="9" t="s">
        <v>587</v>
      </c>
      <c r="C566" s="10">
        <v>3</v>
      </c>
      <c r="D566" s="9" t="s">
        <v>482</v>
      </c>
      <c r="E566" s="10">
        <v>2</v>
      </c>
      <c r="F566" s="11" t="s">
        <v>483</v>
      </c>
      <c r="G566" s="27">
        <v>3</v>
      </c>
      <c r="H566" s="11" t="s">
        <v>710</v>
      </c>
      <c r="I566" s="12">
        <v>8</v>
      </c>
      <c r="J566" s="9" t="s">
        <v>711</v>
      </c>
      <c r="K566" s="10" t="s">
        <v>341</v>
      </c>
      <c r="L566" s="9" t="s">
        <v>659</v>
      </c>
      <c r="M566" s="10">
        <v>140</v>
      </c>
      <c r="N566" s="9" t="s">
        <v>622</v>
      </c>
      <c r="O566" s="13">
        <f t="shared" si="24"/>
        <v>635869</v>
      </c>
      <c r="P566" s="13">
        <f t="shared" si="25"/>
        <v>635869</v>
      </c>
      <c r="Q566" s="13"/>
      <c r="R566" s="13">
        <v>635869</v>
      </c>
      <c r="S566" s="13"/>
      <c r="T566" s="13"/>
      <c r="U566" s="13">
        <f t="shared" si="26"/>
        <v>0</v>
      </c>
      <c r="V566" s="13"/>
      <c r="W566" s="13"/>
      <c r="X566" s="13"/>
    </row>
    <row r="567" spans="1:24" ht="12.75" customHeight="1">
      <c r="A567" s="27">
        <v>8</v>
      </c>
      <c r="B567" s="9" t="s">
        <v>587</v>
      </c>
      <c r="C567" s="10">
        <v>3</v>
      </c>
      <c r="D567" s="9" t="s">
        <v>482</v>
      </c>
      <c r="E567" s="10">
        <v>2</v>
      </c>
      <c r="F567" s="11" t="s">
        <v>483</v>
      </c>
      <c r="G567" s="27">
        <v>3</v>
      </c>
      <c r="H567" s="11" t="s">
        <v>710</v>
      </c>
      <c r="I567" s="12">
        <v>8</v>
      </c>
      <c r="J567" s="9" t="s">
        <v>711</v>
      </c>
      <c r="K567" s="10" t="s">
        <v>341</v>
      </c>
      <c r="L567" s="9" t="s">
        <v>659</v>
      </c>
      <c r="M567" s="10">
        <v>141</v>
      </c>
      <c r="N567" s="9" t="s">
        <v>623</v>
      </c>
      <c r="O567" s="13">
        <f t="shared" si="24"/>
        <v>92282</v>
      </c>
      <c r="P567" s="13">
        <f t="shared" si="25"/>
        <v>92282</v>
      </c>
      <c r="Q567" s="13"/>
      <c r="R567" s="13">
        <v>92282</v>
      </c>
      <c r="S567" s="13"/>
      <c r="T567" s="13"/>
      <c r="U567" s="13">
        <f t="shared" si="26"/>
        <v>0</v>
      </c>
      <c r="V567" s="13"/>
      <c r="W567" s="13"/>
      <c r="X567" s="13"/>
    </row>
    <row r="568" spans="1:24" ht="12.75" customHeight="1">
      <c r="A568" s="27">
        <v>8</v>
      </c>
      <c r="B568" s="9" t="s">
        <v>587</v>
      </c>
      <c r="C568" s="10">
        <v>3</v>
      </c>
      <c r="D568" s="9" t="s">
        <v>482</v>
      </c>
      <c r="E568" s="10">
        <v>2</v>
      </c>
      <c r="F568" s="11" t="s">
        <v>483</v>
      </c>
      <c r="G568" s="27">
        <v>3</v>
      </c>
      <c r="H568" s="11" t="s">
        <v>710</v>
      </c>
      <c r="I568" s="12">
        <v>8</v>
      </c>
      <c r="J568" s="9" t="s">
        <v>711</v>
      </c>
      <c r="K568" s="10" t="s">
        <v>341</v>
      </c>
      <c r="L568" s="9" t="s">
        <v>659</v>
      </c>
      <c r="M568" s="10">
        <v>142</v>
      </c>
      <c r="N568" s="9" t="s">
        <v>624</v>
      </c>
      <c r="O568" s="13">
        <f t="shared" si="24"/>
        <v>191500</v>
      </c>
      <c r="P568" s="13">
        <f t="shared" si="25"/>
        <v>191500</v>
      </c>
      <c r="Q568" s="13"/>
      <c r="R568" s="13">
        <v>191500</v>
      </c>
      <c r="S568" s="13"/>
      <c r="T568" s="13"/>
      <c r="U568" s="13">
        <f t="shared" si="26"/>
        <v>0</v>
      </c>
      <c r="V568" s="13"/>
      <c r="W568" s="13"/>
      <c r="X568" s="13"/>
    </row>
    <row r="569" spans="1:24" ht="12.75" customHeight="1">
      <c r="A569" s="27">
        <v>8</v>
      </c>
      <c r="B569" s="9" t="s">
        <v>587</v>
      </c>
      <c r="C569" s="10">
        <v>3</v>
      </c>
      <c r="D569" s="9" t="s">
        <v>482</v>
      </c>
      <c r="E569" s="10">
        <v>2</v>
      </c>
      <c r="F569" s="11" t="s">
        <v>483</v>
      </c>
      <c r="G569" s="27">
        <v>3</v>
      </c>
      <c r="H569" s="11" t="s">
        <v>710</v>
      </c>
      <c r="I569" s="12">
        <v>8</v>
      </c>
      <c r="J569" s="9" t="s">
        <v>711</v>
      </c>
      <c r="K569" s="10" t="s">
        <v>341</v>
      </c>
      <c r="L569" s="9" t="s">
        <v>659</v>
      </c>
      <c r="M569" s="10">
        <v>143</v>
      </c>
      <c r="N569" s="9" t="s">
        <v>625</v>
      </c>
      <c r="O569" s="13">
        <f t="shared" si="24"/>
        <v>268663</v>
      </c>
      <c r="P569" s="13">
        <f t="shared" si="25"/>
        <v>268663</v>
      </c>
      <c r="Q569" s="13"/>
      <c r="R569" s="13">
        <v>268663</v>
      </c>
      <c r="S569" s="13"/>
      <c r="T569" s="13"/>
      <c r="U569" s="13">
        <f t="shared" si="26"/>
        <v>0</v>
      </c>
      <c r="V569" s="13"/>
      <c r="W569" s="13"/>
      <c r="X569" s="13"/>
    </row>
    <row r="570" spans="1:24" ht="12.75" customHeight="1">
      <c r="A570" s="27">
        <v>8</v>
      </c>
      <c r="B570" s="9" t="s">
        <v>587</v>
      </c>
      <c r="C570" s="10">
        <v>3</v>
      </c>
      <c r="D570" s="9" t="s">
        <v>482</v>
      </c>
      <c r="E570" s="10">
        <v>2</v>
      </c>
      <c r="F570" s="11" t="s">
        <v>483</v>
      </c>
      <c r="G570" s="27">
        <v>3</v>
      </c>
      <c r="H570" s="11" t="s">
        <v>710</v>
      </c>
      <c r="I570" s="12">
        <v>8</v>
      </c>
      <c r="J570" s="9" t="s">
        <v>711</v>
      </c>
      <c r="K570" s="10" t="s">
        <v>341</v>
      </c>
      <c r="L570" s="9" t="s">
        <v>659</v>
      </c>
      <c r="M570" s="10">
        <v>144</v>
      </c>
      <c r="N570" s="9" t="s">
        <v>626</v>
      </c>
      <c r="O570" s="13">
        <f t="shared" si="24"/>
        <v>244168</v>
      </c>
      <c r="P570" s="13">
        <f t="shared" si="25"/>
        <v>244168</v>
      </c>
      <c r="Q570" s="13"/>
      <c r="R570" s="13">
        <v>244168</v>
      </c>
      <c r="S570" s="13"/>
      <c r="T570" s="13"/>
      <c r="U570" s="13">
        <f t="shared" si="26"/>
        <v>0</v>
      </c>
      <c r="V570" s="13"/>
      <c r="W570" s="13"/>
      <c r="X570" s="13"/>
    </row>
    <row r="571" spans="1:24" ht="12.75" customHeight="1">
      <c r="A571" s="27">
        <v>8</v>
      </c>
      <c r="B571" s="9" t="s">
        <v>587</v>
      </c>
      <c r="C571" s="10">
        <v>3</v>
      </c>
      <c r="D571" s="9" t="s">
        <v>482</v>
      </c>
      <c r="E571" s="10">
        <v>2</v>
      </c>
      <c r="F571" s="11" t="s">
        <v>483</v>
      </c>
      <c r="G571" s="27">
        <v>3</v>
      </c>
      <c r="H571" s="11" t="s">
        <v>710</v>
      </c>
      <c r="I571" s="12">
        <v>8</v>
      </c>
      <c r="J571" s="9" t="s">
        <v>711</v>
      </c>
      <c r="K571" s="10" t="s">
        <v>341</v>
      </c>
      <c r="L571" s="9" t="s">
        <v>659</v>
      </c>
      <c r="M571" s="10">
        <v>145</v>
      </c>
      <c r="N571" s="9" t="s">
        <v>627</v>
      </c>
      <c r="O571" s="13">
        <f t="shared" si="24"/>
        <v>697663</v>
      </c>
      <c r="P571" s="13">
        <f t="shared" si="25"/>
        <v>697663</v>
      </c>
      <c r="Q571" s="13"/>
      <c r="R571" s="13">
        <v>697663</v>
      </c>
      <c r="S571" s="13"/>
      <c r="T571" s="13"/>
      <c r="U571" s="13">
        <f t="shared" si="26"/>
        <v>0</v>
      </c>
      <c r="V571" s="13"/>
      <c r="W571" s="13"/>
      <c r="X571" s="13"/>
    </row>
    <row r="572" spans="1:24" ht="12.75" customHeight="1">
      <c r="A572" s="27">
        <v>8</v>
      </c>
      <c r="B572" s="9" t="s">
        <v>587</v>
      </c>
      <c r="C572" s="10">
        <v>3</v>
      </c>
      <c r="D572" s="9" t="s">
        <v>482</v>
      </c>
      <c r="E572" s="10">
        <v>2</v>
      </c>
      <c r="F572" s="11" t="s">
        <v>483</v>
      </c>
      <c r="G572" s="27">
        <v>3</v>
      </c>
      <c r="H572" s="11" t="s">
        <v>710</v>
      </c>
      <c r="I572" s="12">
        <v>8</v>
      </c>
      <c r="J572" s="9" t="s">
        <v>711</v>
      </c>
      <c r="K572" s="10" t="s">
        <v>341</v>
      </c>
      <c r="L572" s="9" t="s">
        <v>659</v>
      </c>
      <c r="M572" s="10">
        <v>146</v>
      </c>
      <c r="N572" s="9" t="s">
        <v>628</v>
      </c>
      <c r="O572" s="13">
        <f t="shared" si="24"/>
        <v>820495</v>
      </c>
      <c r="P572" s="13">
        <f t="shared" si="25"/>
        <v>820495</v>
      </c>
      <c r="Q572" s="13"/>
      <c r="R572" s="13">
        <v>820495</v>
      </c>
      <c r="S572" s="13"/>
      <c r="T572" s="13"/>
      <c r="U572" s="13">
        <f t="shared" si="26"/>
        <v>0</v>
      </c>
      <c r="V572" s="13"/>
      <c r="W572" s="13"/>
      <c r="X572" s="13"/>
    </row>
    <row r="573" spans="1:24" ht="12.75" customHeight="1">
      <c r="A573" s="27">
        <v>8</v>
      </c>
      <c r="B573" s="9" t="s">
        <v>587</v>
      </c>
      <c r="C573" s="10">
        <v>3</v>
      </c>
      <c r="D573" s="9" t="s">
        <v>482</v>
      </c>
      <c r="E573" s="10">
        <v>2</v>
      </c>
      <c r="F573" s="11" t="s">
        <v>483</v>
      </c>
      <c r="G573" s="27">
        <v>3</v>
      </c>
      <c r="H573" s="11" t="s">
        <v>710</v>
      </c>
      <c r="I573" s="12">
        <v>8</v>
      </c>
      <c r="J573" s="9" t="s">
        <v>711</v>
      </c>
      <c r="K573" s="10" t="s">
        <v>341</v>
      </c>
      <c r="L573" s="9" t="s">
        <v>659</v>
      </c>
      <c r="M573" s="10">
        <v>148</v>
      </c>
      <c r="N573" s="9" t="s">
        <v>630</v>
      </c>
      <c r="O573" s="13">
        <f t="shared" si="24"/>
        <v>842462</v>
      </c>
      <c r="P573" s="13">
        <f t="shared" si="25"/>
        <v>842462</v>
      </c>
      <c r="Q573" s="13"/>
      <c r="R573" s="13">
        <v>842462</v>
      </c>
      <c r="S573" s="13"/>
      <c r="T573" s="13"/>
      <c r="U573" s="13">
        <f t="shared" si="26"/>
        <v>0</v>
      </c>
      <c r="V573" s="13"/>
      <c r="W573" s="13"/>
      <c r="X573" s="13"/>
    </row>
    <row r="574" spans="1:24" ht="12.75" customHeight="1">
      <c r="A574" s="27">
        <v>8</v>
      </c>
      <c r="B574" s="9" t="s">
        <v>587</v>
      </c>
      <c r="C574" s="10">
        <v>3</v>
      </c>
      <c r="D574" s="9" t="s">
        <v>482</v>
      </c>
      <c r="E574" s="10">
        <v>2</v>
      </c>
      <c r="F574" s="11" t="s">
        <v>483</v>
      </c>
      <c r="G574" s="27">
        <v>3</v>
      </c>
      <c r="H574" s="11" t="s">
        <v>710</v>
      </c>
      <c r="I574" s="12">
        <v>8</v>
      </c>
      <c r="J574" s="9" t="s">
        <v>711</v>
      </c>
      <c r="K574" s="10" t="s">
        <v>341</v>
      </c>
      <c r="L574" s="9" t="s">
        <v>659</v>
      </c>
      <c r="M574" s="10">
        <v>149</v>
      </c>
      <c r="N574" s="9" t="s">
        <v>631</v>
      </c>
      <c r="O574" s="13">
        <f t="shared" si="24"/>
        <v>263700</v>
      </c>
      <c r="P574" s="13">
        <f t="shared" si="25"/>
        <v>263700</v>
      </c>
      <c r="Q574" s="13"/>
      <c r="R574" s="13">
        <v>263700</v>
      </c>
      <c r="S574" s="13"/>
      <c r="T574" s="13"/>
      <c r="U574" s="13">
        <f t="shared" si="26"/>
        <v>0</v>
      </c>
      <c r="V574" s="13"/>
      <c r="W574" s="13"/>
      <c r="X574" s="13"/>
    </row>
    <row r="575" spans="1:24" ht="12.75" customHeight="1">
      <c r="A575" s="27">
        <v>8</v>
      </c>
      <c r="B575" s="9" t="s">
        <v>587</v>
      </c>
      <c r="C575" s="10">
        <v>3</v>
      </c>
      <c r="D575" s="9" t="s">
        <v>482</v>
      </c>
      <c r="E575" s="10">
        <v>2</v>
      </c>
      <c r="F575" s="11" t="s">
        <v>483</v>
      </c>
      <c r="G575" s="27">
        <v>3</v>
      </c>
      <c r="H575" s="11" t="s">
        <v>710</v>
      </c>
      <c r="I575" s="12">
        <v>8</v>
      </c>
      <c r="J575" s="9" t="s">
        <v>711</v>
      </c>
      <c r="K575" s="10" t="s">
        <v>341</v>
      </c>
      <c r="L575" s="9" t="s">
        <v>659</v>
      </c>
      <c r="M575" s="10">
        <v>150</v>
      </c>
      <c r="N575" s="9" t="s">
        <v>632</v>
      </c>
      <c r="O575" s="13">
        <f t="shared" si="24"/>
        <v>223260</v>
      </c>
      <c r="P575" s="13">
        <f t="shared" si="25"/>
        <v>223260</v>
      </c>
      <c r="Q575" s="13"/>
      <c r="R575" s="13">
        <v>223260</v>
      </c>
      <c r="S575" s="13"/>
      <c r="T575" s="13"/>
      <c r="U575" s="13">
        <f t="shared" si="26"/>
        <v>0</v>
      </c>
      <c r="V575" s="13"/>
      <c r="W575" s="13"/>
      <c r="X575" s="13"/>
    </row>
    <row r="576" spans="1:24" ht="12.75" customHeight="1">
      <c r="A576" s="27">
        <v>8</v>
      </c>
      <c r="B576" s="9" t="s">
        <v>587</v>
      </c>
      <c r="C576" s="10">
        <v>3</v>
      </c>
      <c r="D576" s="9" t="s">
        <v>482</v>
      </c>
      <c r="E576" s="10">
        <v>2</v>
      </c>
      <c r="F576" s="11" t="s">
        <v>483</v>
      </c>
      <c r="G576" s="27">
        <v>3</v>
      </c>
      <c r="H576" s="11" t="s">
        <v>710</v>
      </c>
      <c r="I576" s="12">
        <v>8</v>
      </c>
      <c r="J576" s="9" t="s">
        <v>711</v>
      </c>
      <c r="K576" s="10" t="s">
        <v>341</v>
      </c>
      <c r="L576" s="9" t="s">
        <v>659</v>
      </c>
      <c r="M576" s="10">
        <v>151</v>
      </c>
      <c r="N576" s="9" t="s">
        <v>633</v>
      </c>
      <c r="O576" s="13">
        <f t="shared" si="24"/>
        <v>397396</v>
      </c>
      <c r="P576" s="13">
        <f t="shared" si="25"/>
        <v>397396</v>
      </c>
      <c r="Q576" s="13"/>
      <c r="R576" s="13">
        <v>397396</v>
      </c>
      <c r="S576" s="13"/>
      <c r="T576" s="13"/>
      <c r="U576" s="13">
        <f t="shared" si="26"/>
        <v>0</v>
      </c>
      <c r="V576" s="13"/>
      <c r="W576" s="13"/>
      <c r="X576" s="13"/>
    </row>
    <row r="577" spans="1:24" ht="12.75" customHeight="1">
      <c r="A577" s="27">
        <v>8</v>
      </c>
      <c r="B577" s="9" t="s">
        <v>587</v>
      </c>
      <c r="C577" s="10">
        <v>3</v>
      </c>
      <c r="D577" s="9" t="s">
        <v>482</v>
      </c>
      <c r="E577" s="10">
        <v>2</v>
      </c>
      <c r="F577" s="11" t="s">
        <v>483</v>
      </c>
      <c r="G577" s="27">
        <v>3</v>
      </c>
      <c r="H577" s="11" t="s">
        <v>710</v>
      </c>
      <c r="I577" s="12">
        <v>8</v>
      </c>
      <c r="J577" s="9" t="s">
        <v>711</v>
      </c>
      <c r="K577" s="10" t="s">
        <v>341</v>
      </c>
      <c r="L577" s="9" t="s">
        <v>659</v>
      </c>
      <c r="M577" s="10">
        <v>152</v>
      </c>
      <c r="N577" s="9" t="s">
        <v>634</v>
      </c>
      <c r="O577" s="13">
        <f t="shared" si="24"/>
        <v>124283</v>
      </c>
      <c r="P577" s="13">
        <f t="shared" si="25"/>
        <v>124283</v>
      </c>
      <c r="Q577" s="13"/>
      <c r="R577" s="13">
        <v>124283</v>
      </c>
      <c r="S577" s="13"/>
      <c r="T577" s="13"/>
      <c r="U577" s="13">
        <f t="shared" si="26"/>
        <v>0</v>
      </c>
      <c r="V577" s="13"/>
      <c r="W577" s="13"/>
      <c r="X577" s="13"/>
    </row>
    <row r="578" spans="1:24" ht="12.75" customHeight="1">
      <c r="A578" s="27">
        <v>8</v>
      </c>
      <c r="B578" s="9" t="s">
        <v>587</v>
      </c>
      <c r="C578" s="10">
        <v>3</v>
      </c>
      <c r="D578" s="9" t="s">
        <v>482</v>
      </c>
      <c r="E578" s="10">
        <v>2</v>
      </c>
      <c r="F578" s="11" t="s">
        <v>483</v>
      </c>
      <c r="G578" s="27">
        <v>3</v>
      </c>
      <c r="H578" s="11" t="s">
        <v>710</v>
      </c>
      <c r="I578" s="12">
        <v>8</v>
      </c>
      <c r="J578" s="9" t="s">
        <v>711</v>
      </c>
      <c r="K578" s="10" t="s">
        <v>30</v>
      </c>
      <c r="L578" s="9" t="s">
        <v>713</v>
      </c>
      <c r="M578" s="10" t="s">
        <v>185</v>
      </c>
      <c r="N578" s="9" t="s">
        <v>597</v>
      </c>
      <c r="O578" s="13">
        <f t="shared" si="24"/>
        <v>200000000</v>
      </c>
      <c r="P578" s="13">
        <f t="shared" si="25"/>
        <v>0</v>
      </c>
      <c r="Q578" s="13"/>
      <c r="R578" s="13"/>
      <c r="S578" s="13"/>
      <c r="T578" s="13"/>
      <c r="U578" s="13">
        <f t="shared" si="26"/>
        <v>200000000</v>
      </c>
      <c r="V578" s="13">
        <v>200000000</v>
      </c>
      <c r="W578" s="13"/>
      <c r="X578" s="13"/>
    </row>
    <row r="579" spans="1:24" ht="12.75" customHeight="1">
      <c r="A579" s="27">
        <v>8</v>
      </c>
      <c r="B579" s="9" t="s">
        <v>587</v>
      </c>
      <c r="C579" s="10">
        <v>3</v>
      </c>
      <c r="D579" s="9" t="s">
        <v>482</v>
      </c>
      <c r="E579" s="10">
        <v>2</v>
      </c>
      <c r="F579" s="11" t="s">
        <v>483</v>
      </c>
      <c r="G579" s="27">
        <v>3</v>
      </c>
      <c r="H579" s="11" t="s">
        <v>710</v>
      </c>
      <c r="I579" s="12">
        <v>8</v>
      </c>
      <c r="J579" s="9" t="s">
        <v>711</v>
      </c>
      <c r="K579" s="10" t="s">
        <v>670</v>
      </c>
      <c r="L579" s="9" t="s">
        <v>671</v>
      </c>
      <c r="M579" s="10" t="s">
        <v>185</v>
      </c>
      <c r="N579" s="9" t="s">
        <v>597</v>
      </c>
      <c r="O579" s="13">
        <f t="shared" si="24"/>
        <v>13867925</v>
      </c>
      <c r="P579" s="13">
        <f t="shared" si="25"/>
        <v>13867925</v>
      </c>
      <c r="Q579" s="13"/>
      <c r="R579" s="13"/>
      <c r="S579" s="13"/>
      <c r="T579" s="13">
        <v>13867925</v>
      </c>
      <c r="U579" s="13">
        <f t="shared" si="26"/>
        <v>0</v>
      </c>
      <c r="V579" s="13"/>
      <c r="W579" s="13"/>
      <c r="X579" s="13"/>
    </row>
    <row r="580" spans="1:24" ht="12.75" customHeight="1">
      <c r="A580" s="27">
        <v>8</v>
      </c>
      <c r="B580" s="9" t="s">
        <v>587</v>
      </c>
      <c r="C580" s="10">
        <v>3</v>
      </c>
      <c r="D580" s="9" t="s">
        <v>482</v>
      </c>
      <c r="E580" s="10">
        <v>2</v>
      </c>
      <c r="F580" s="11" t="s">
        <v>483</v>
      </c>
      <c r="G580" s="27">
        <v>3</v>
      </c>
      <c r="H580" s="11" t="s">
        <v>710</v>
      </c>
      <c r="I580" s="12">
        <v>8</v>
      </c>
      <c r="J580" s="9" t="s">
        <v>711</v>
      </c>
      <c r="K580" s="10" t="s">
        <v>672</v>
      </c>
      <c r="L580" s="9" t="s">
        <v>673</v>
      </c>
      <c r="M580" s="10" t="s">
        <v>185</v>
      </c>
      <c r="N580" s="9" t="s">
        <v>597</v>
      </c>
      <c r="O580" s="13">
        <f t="shared" si="24"/>
        <v>770000000</v>
      </c>
      <c r="P580" s="13">
        <f t="shared" si="25"/>
        <v>770000000</v>
      </c>
      <c r="Q580" s="13"/>
      <c r="R580" s="13"/>
      <c r="S580" s="13">
        <v>770000000</v>
      </c>
      <c r="T580" s="13"/>
      <c r="U580" s="13">
        <f t="shared" si="26"/>
        <v>0</v>
      </c>
      <c r="V580" s="13"/>
      <c r="W580" s="13"/>
      <c r="X580" s="13"/>
    </row>
    <row r="581" spans="1:24" ht="12.75" customHeight="1">
      <c r="A581" s="27">
        <v>8</v>
      </c>
      <c r="B581" s="9" t="s">
        <v>587</v>
      </c>
      <c r="C581" s="10">
        <v>3</v>
      </c>
      <c r="D581" s="9" t="s">
        <v>482</v>
      </c>
      <c r="E581" s="10">
        <v>2</v>
      </c>
      <c r="F581" s="11" t="s">
        <v>483</v>
      </c>
      <c r="G581" s="27">
        <v>3</v>
      </c>
      <c r="H581" s="11" t="s">
        <v>710</v>
      </c>
      <c r="I581" s="12">
        <v>8</v>
      </c>
      <c r="J581" s="9" t="s">
        <v>711</v>
      </c>
      <c r="K581" s="10" t="s">
        <v>677</v>
      </c>
      <c r="L581" s="9" t="s">
        <v>2880</v>
      </c>
      <c r="M581" s="10" t="s">
        <v>185</v>
      </c>
      <c r="N581" s="9" t="s">
        <v>597</v>
      </c>
      <c r="O581" s="13">
        <f t="shared" si="24"/>
        <v>320000000</v>
      </c>
      <c r="P581" s="13">
        <f t="shared" si="25"/>
        <v>320000000</v>
      </c>
      <c r="Q581" s="13"/>
      <c r="R581" s="13"/>
      <c r="S581" s="13">
        <v>320000000</v>
      </c>
      <c r="T581" s="13"/>
      <c r="U581" s="13">
        <f t="shared" si="26"/>
        <v>0</v>
      </c>
      <c r="V581" s="13"/>
      <c r="W581" s="13"/>
      <c r="X581" s="13"/>
    </row>
    <row r="582" spans="1:24" ht="12.75" customHeight="1">
      <c r="A582" s="27">
        <v>8</v>
      </c>
      <c r="B582" s="9" t="s">
        <v>587</v>
      </c>
      <c r="C582" s="10">
        <v>3</v>
      </c>
      <c r="D582" s="9" t="s">
        <v>482</v>
      </c>
      <c r="E582" s="10">
        <v>2</v>
      </c>
      <c r="F582" s="11" t="s">
        <v>483</v>
      </c>
      <c r="G582" s="27">
        <v>3</v>
      </c>
      <c r="H582" s="11" t="s">
        <v>710</v>
      </c>
      <c r="I582" s="12">
        <v>8</v>
      </c>
      <c r="J582" s="9" t="s">
        <v>711</v>
      </c>
      <c r="K582" s="10" t="s">
        <v>683</v>
      </c>
      <c r="L582" s="9" t="s">
        <v>684</v>
      </c>
      <c r="M582" s="10" t="s">
        <v>185</v>
      </c>
      <c r="N582" s="9" t="s">
        <v>597</v>
      </c>
      <c r="O582" s="13">
        <f t="shared" si="24"/>
        <v>205000000</v>
      </c>
      <c r="P582" s="13">
        <f t="shared" si="25"/>
        <v>205000000</v>
      </c>
      <c r="Q582" s="13"/>
      <c r="R582" s="13"/>
      <c r="S582" s="13">
        <v>205000000</v>
      </c>
      <c r="T582" s="13"/>
      <c r="U582" s="13">
        <f t="shared" si="26"/>
        <v>0</v>
      </c>
      <c r="V582" s="13"/>
      <c r="W582" s="13"/>
      <c r="X582" s="13"/>
    </row>
    <row r="583" spans="1:24" ht="12.75" customHeight="1">
      <c r="A583" s="27">
        <v>8</v>
      </c>
      <c r="B583" s="9" t="s">
        <v>587</v>
      </c>
      <c r="C583" s="10">
        <v>3</v>
      </c>
      <c r="D583" s="9" t="s">
        <v>482</v>
      </c>
      <c r="E583" s="10">
        <v>2</v>
      </c>
      <c r="F583" s="11" t="s">
        <v>483</v>
      </c>
      <c r="G583" s="27">
        <v>3</v>
      </c>
      <c r="H583" s="11" t="s">
        <v>710</v>
      </c>
      <c r="I583" s="12">
        <v>8</v>
      </c>
      <c r="J583" s="9" t="s">
        <v>711</v>
      </c>
      <c r="K583" s="10" t="s">
        <v>714</v>
      </c>
      <c r="L583" s="9" t="s">
        <v>715</v>
      </c>
      <c r="M583" s="10" t="s">
        <v>185</v>
      </c>
      <c r="N583" s="9" t="s">
        <v>597</v>
      </c>
      <c r="O583" s="13">
        <f t="shared" ref="O583:O646" si="27">P583+U583</f>
        <v>59471150</v>
      </c>
      <c r="P583" s="13">
        <f t="shared" ref="P583:P646" si="28">Q583+R583+S583+T583</f>
        <v>59471150</v>
      </c>
      <c r="Q583" s="13"/>
      <c r="R583" s="13"/>
      <c r="S583" s="13">
        <v>59471150</v>
      </c>
      <c r="T583" s="13"/>
      <c r="U583" s="13">
        <f t="shared" ref="U583:U646" si="29">V583+W583+X583</f>
        <v>0</v>
      </c>
      <c r="V583" s="13"/>
      <c r="W583" s="13"/>
      <c r="X583" s="13"/>
    </row>
    <row r="584" spans="1:24" ht="12.75" customHeight="1">
      <c r="A584" s="27">
        <v>8</v>
      </c>
      <c r="B584" s="9" t="s">
        <v>587</v>
      </c>
      <c r="C584" s="10">
        <v>3</v>
      </c>
      <c r="D584" s="9" t="s">
        <v>482</v>
      </c>
      <c r="E584" s="10">
        <v>8</v>
      </c>
      <c r="F584" s="11" t="s">
        <v>716</v>
      </c>
      <c r="G584" s="27">
        <v>1</v>
      </c>
      <c r="H584" s="11" t="s">
        <v>717</v>
      </c>
      <c r="I584" s="12">
        <v>2</v>
      </c>
      <c r="J584" s="9" t="s">
        <v>46</v>
      </c>
      <c r="K584" s="10" t="s">
        <v>47</v>
      </c>
      <c r="L584" s="9" t="s">
        <v>48</v>
      </c>
      <c r="M584" s="10" t="s">
        <v>589</v>
      </c>
      <c r="N584" s="9" t="s">
        <v>590</v>
      </c>
      <c r="O584" s="13">
        <f t="shared" si="27"/>
        <v>10324805</v>
      </c>
      <c r="P584" s="13">
        <f t="shared" si="28"/>
        <v>10324805</v>
      </c>
      <c r="Q584" s="13">
        <v>8670300</v>
      </c>
      <c r="R584" s="13">
        <v>1654505</v>
      </c>
      <c r="S584" s="13"/>
      <c r="T584" s="13"/>
      <c r="U584" s="13">
        <f t="shared" si="29"/>
        <v>0</v>
      </c>
      <c r="V584" s="13"/>
      <c r="W584" s="13"/>
      <c r="X584" s="13"/>
    </row>
    <row r="585" spans="1:24" ht="12.75" customHeight="1">
      <c r="A585" s="27">
        <v>8</v>
      </c>
      <c r="B585" s="9" t="s">
        <v>587</v>
      </c>
      <c r="C585" s="10">
        <v>3</v>
      </c>
      <c r="D585" s="9" t="s">
        <v>482</v>
      </c>
      <c r="E585" s="10">
        <v>8</v>
      </c>
      <c r="F585" s="11" t="s">
        <v>716</v>
      </c>
      <c r="G585" s="27">
        <v>1</v>
      </c>
      <c r="H585" s="11" t="s">
        <v>717</v>
      </c>
      <c r="I585" s="12">
        <v>2</v>
      </c>
      <c r="J585" s="9" t="s">
        <v>46</v>
      </c>
      <c r="K585" s="10" t="s">
        <v>47</v>
      </c>
      <c r="L585" s="9" t="s">
        <v>48</v>
      </c>
      <c r="M585" s="10" t="s">
        <v>602</v>
      </c>
      <c r="N585" s="9" t="s">
        <v>603</v>
      </c>
      <c r="O585" s="13">
        <f t="shared" si="27"/>
        <v>54201259</v>
      </c>
      <c r="P585" s="13">
        <f t="shared" si="28"/>
        <v>54201259</v>
      </c>
      <c r="Q585" s="13">
        <v>49329259</v>
      </c>
      <c r="R585" s="13">
        <v>4872000</v>
      </c>
      <c r="S585" s="13"/>
      <c r="T585" s="13"/>
      <c r="U585" s="13">
        <f t="shared" si="29"/>
        <v>0</v>
      </c>
      <c r="V585" s="13"/>
      <c r="W585" s="13"/>
      <c r="X585" s="13"/>
    </row>
    <row r="586" spans="1:24" ht="12.75" customHeight="1">
      <c r="A586" s="27">
        <v>8</v>
      </c>
      <c r="B586" s="9" t="s">
        <v>587</v>
      </c>
      <c r="C586" s="10">
        <v>3</v>
      </c>
      <c r="D586" s="9" t="s">
        <v>482</v>
      </c>
      <c r="E586" s="10">
        <v>8</v>
      </c>
      <c r="F586" s="11" t="s">
        <v>716</v>
      </c>
      <c r="G586" s="27">
        <v>1</v>
      </c>
      <c r="H586" s="11" t="s">
        <v>717</v>
      </c>
      <c r="I586" s="12">
        <v>5</v>
      </c>
      <c r="J586" s="9" t="s">
        <v>648</v>
      </c>
      <c r="K586" s="10" t="s">
        <v>299</v>
      </c>
      <c r="L586" s="9" t="s">
        <v>718</v>
      </c>
      <c r="M586" s="10" t="s">
        <v>589</v>
      </c>
      <c r="N586" s="9" t="s">
        <v>590</v>
      </c>
      <c r="O586" s="13">
        <f t="shared" si="27"/>
        <v>109865172</v>
      </c>
      <c r="P586" s="13">
        <f t="shared" si="28"/>
        <v>109865172</v>
      </c>
      <c r="Q586" s="13">
        <v>99811900</v>
      </c>
      <c r="R586" s="13">
        <v>10053272</v>
      </c>
      <c r="S586" s="13"/>
      <c r="T586" s="13"/>
      <c r="U586" s="13">
        <f t="shared" si="29"/>
        <v>0</v>
      </c>
      <c r="V586" s="13"/>
      <c r="W586" s="13"/>
      <c r="X586" s="13"/>
    </row>
    <row r="587" spans="1:24" ht="12.75" customHeight="1">
      <c r="A587" s="27">
        <v>8</v>
      </c>
      <c r="B587" s="9" t="s">
        <v>587</v>
      </c>
      <c r="C587" s="10">
        <v>3</v>
      </c>
      <c r="D587" s="9" t="s">
        <v>482</v>
      </c>
      <c r="E587" s="10">
        <v>8</v>
      </c>
      <c r="F587" s="11" t="s">
        <v>716</v>
      </c>
      <c r="G587" s="27">
        <v>1</v>
      </c>
      <c r="H587" s="11" t="s">
        <v>717</v>
      </c>
      <c r="I587" s="12">
        <v>7</v>
      </c>
      <c r="J587" s="9" t="s">
        <v>719</v>
      </c>
      <c r="K587" s="10" t="s">
        <v>299</v>
      </c>
      <c r="L587" s="9" t="s">
        <v>718</v>
      </c>
      <c r="M587" s="10" t="s">
        <v>602</v>
      </c>
      <c r="N587" s="9" t="s">
        <v>603</v>
      </c>
      <c r="O587" s="13">
        <f t="shared" si="27"/>
        <v>1060724502</v>
      </c>
      <c r="P587" s="13">
        <f t="shared" si="28"/>
        <v>1060724502</v>
      </c>
      <c r="Q587" s="13">
        <v>796398159</v>
      </c>
      <c r="R587" s="13">
        <v>264326343</v>
      </c>
      <c r="S587" s="13"/>
      <c r="T587" s="13"/>
      <c r="U587" s="13">
        <f t="shared" si="29"/>
        <v>0</v>
      </c>
      <c r="V587" s="13"/>
      <c r="W587" s="13"/>
      <c r="X587" s="13"/>
    </row>
    <row r="588" spans="1:24" ht="12.75" customHeight="1">
      <c r="A588" s="27">
        <v>8</v>
      </c>
      <c r="B588" s="9" t="s">
        <v>587</v>
      </c>
      <c r="C588" s="10">
        <v>3</v>
      </c>
      <c r="D588" s="9" t="s">
        <v>482</v>
      </c>
      <c r="E588" s="10">
        <v>8</v>
      </c>
      <c r="F588" s="11" t="s">
        <v>716</v>
      </c>
      <c r="G588" s="27">
        <v>1</v>
      </c>
      <c r="H588" s="11" t="s">
        <v>717</v>
      </c>
      <c r="I588" s="12">
        <v>7</v>
      </c>
      <c r="J588" s="9" t="s">
        <v>719</v>
      </c>
      <c r="K588" s="10" t="s">
        <v>163</v>
      </c>
      <c r="L588" s="9" t="s">
        <v>720</v>
      </c>
      <c r="M588" s="10" t="s">
        <v>193</v>
      </c>
      <c r="N588" s="9" t="s">
        <v>639</v>
      </c>
      <c r="O588" s="13">
        <f t="shared" si="27"/>
        <v>464423054</v>
      </c>
      <c r="P588" s="13">
        <f t="shared" si="28"/>
        <v>464423054</v>
      </c>
      <c r="Q588" s="13"/>
      <c r="R588" s="13">
        <v>464423054</v>
      </c>
      <c r="S588" s="13"/>
      <c r="T588" s="13"/>
      <c r="U588" s="13">
        <f t="shared" si="29"/>
        <v>0</v>
      </c>
      <c r="V588" s="13"/>
      <c r="W588" s="13"/>
      <c r="X588" s="13"/>
    </row>
    <row r="589" spans="1:24" ht="12.75" customHeight="1">
      <c r="A589" s="27">
        <v>8</v>
      </c>
      <c r="B589" s="9" t="s">
        <v>587</v>
      </c>
      <c r="C589" s="10">
        <v>3</v>
      </c>
      <c r="D589" s="9" t="s">
        <v>482</v>
      </c>
      <c r="E589" s="10">
        <v>8</v>
      </c>
      <c r="F589" s="11" t="s">
        <v>716</v>
      </c>
      <c r="G589" s="27">
        <v>1</v>
      </c>
      <c r="H589" s="11" t="s">
        <v>717</v>
      </c>
      <c r="I589" s="12">
        <v>7</v>
      </c>
      <c r="J589" s="9" t="s">
        <v>719</v>
      </c>
      <c r="K589" s="10" t="s">
        <v>163</v>
      </c>
      <c r="L589" s="9" t="s">
        <v>720</v>
      </c>
      <c r="M589" s="10" t="s">
        <v>602</v>
      </c>
      <c r="N589" s="9" t="s">
        <v>603</v>
      </c>
      <c r="O589" s="13">
        <f t="shared" si="27"/>
        <v>142938780</v>
      </c>
      <c r="P589" s="13">
        <f t="shared" si="28"/>
        <v>142938780</v>
      </c>
      <c r="Q589" s="13"/>
      <c r="R589" s="13">
        <v>142938780</v>
      </c>
      <c r="S589" s="13"/>
      <c r="T589" s="13"/>
      <c r="U589" s="13">
        <f t="shared" si="29"/>
        <v>0</v>
      </c>
      <c r="V589" s="13"/>
      <c r="W589" s="13"/>
      <c r="X589" s="13"/>
    </row>
    <row r="590" spans="1:24" ht="12.75" customHeight="1">
      <c r="A590" s="27">
        <v>8</v>
      </c>
      <c r="B590" s="9" t="s">
        <v>587</v>
      </c>
      <c r="C590" s="10">
        <v>3</v>
      </c>
      <c r="D590" s="9" t="s">
        <v>482</v>
      </c>
      <c r="E590" s="10">
        <v>8</v>
      </c>
      <c r="F590" s="11" t="s">
        <v>716</v>
      </c>
      <c r="G590" s="27">
        <v>1</v>
      </c>
      <c r="H590" s="11" t="s">
        <v>717</v>
      </c>
      <c r="I590" s="12">
        <v>7</v>
      </c>
      <c r="J590" s="9" t="s">
        <v>719</v>
      </c>
      <c r="K590" s="10" t="s">
        <v>470</v>
      </c>
      <c r="L590" s="9" t="s">
        <v>721</v>
      </c>
      <c r="M590" s="10" t="s">
        <v>193</v>
      </c>
      <c r="N590" s="9" t="s">
        <v>639</v>
      </c>
      <c r="O590" s="13">
        <f t="shared" si="27"/>
        <v>2500000</v>
      </c>
      <c r="P590" s="13">
        <f t="shared" si="28"/>
        <v>2500000</v>
      </c>
      <c r="Q590" s="13"/>
      <c r="R590" s="13"/>
      <c r="S590" s="13">
        <v>2500000</v>
      </c>
      <c r="T590" s="13"/>
      <c r="U590" s="13">
        <f t="shared" si="29"/>
        <v>0</v>
      </c>
      <c r="V590" s="13"/>
      <c r="W590" s="13"/>
      <c r="X590" s="13"/>
    </row>
    <row r="591" spans="1:24" s="14" customFormat="1" ht="12.75" customHeight="1">
      <c r="A591" s="40">
        <v>9</v>
      </c>
      <c r="B591" s="41" t="s">
        <v>2869</v>
      </c>
      <c r="C591" s="42">
        <v>1</v>
      </c>
      <c r="D591" s="43" t="s">
        <v>27</v>
      </c>
      <c r="E591" s="42">
        <v>3</v>
      </c>
      <c r="F591" s="44" t="s">
        <v>44</v>
      </c>
      <c r="G591" s="40">
        <v>4</v>
      </c>
      <c r="H591" s="44" t="s">
        <v>64</v>
      </c>
      <c r="I591" s="45">
        <v>1</v>
      </c>
      <c r="J591" s="43" t="s">
        <v>722</v>
      </c>
      <c r="K591" s="46" t="s">
        <v>66</v>
      </c>
      <c r="L591" s="43" t="s">
        <v>67</v>
      </c>
      <c r="M591" s="42">
        <v>112</v>
      </c>
      <c r="N591" s="43" t="s">
        <v>68</v>
      </c>
      <c r="O591" s="13">
        <f t="shared" si="27"/>
        <v>60973736</v>
      </c>
      <c r="P591" s="13">
        <f t="shared" si="28"/>
        <v>60973736</v>
      </c>
      <c r="Q591" s="47">
        <v>43473736</v>
      </c>
      <c r="R591" s="47">
        <v>17350000</v>
      </c>
      <c r="S591" s="47"/>
      <c r="T591" s="47">
        <v>150000</v>
      </c>
      <c r="U591" s="13">
        <f t="shared" si="29"/>
        <v>0</v>
      </c>
      <c r="V591" s="47"/>
      <c r="W591" s="47"/>
      <c r="X591" s="47"/>
    </row>
    <row r="592" spans="1:24" s="14" customFormat="1" ht="12.75" customHeight="1">
      <c r="A592" s="40">
        <v>9</v>
      </c>
      <c r="B592" s="41" t="s">
        <v>2869</v>
      </c>
      <c r="C592" s="42">
        <v>1</v>
      </c>
      <c r="D592" s="43" t="s">
        <v>27</v>
      </c>
      <c r="E592" s="42">
        <v>3</v>
      </c>
      <c r="F592" s="44" t="s">
        <v>44</v>
      </c>
      <c r="G592" s="40">
        <v>4</v>
      </c>
      <c r="H592" s="44" t="s">
        <v>64</v>
      </c>
      <c r="I592" s="45">
        <v>1</v>
      </c>
      <c r="J592" s="43" t="s">
        <v>722</v>
      </c>
      <c r="K592" s="46" t="s">
        <v>66</v>
      </c>
      <c r="L592" s="43" t="s">
        <v>67</v>
      </c>
      <c r="M592" s="42">
        <v>634</v>
      </c>
      <c r="N592" s="43" t="s">
        <v>723</v>
      </c>
      <c r="O592" s="13">
        <f t="shared" si="27"/>
        <v>121744</v>
      </c>
      <c r="P592" s="13">
        <f t="shared" si="28"/>
        <v>121744</v>
      </c>
      <c r="Q592" s="47">
        <v>121744</v>
      </c>
      <c r="R592" s="47"/>
      <c r="S592" s="47"/>
      <c r="T592" s="47"/>
      <c r="U592" s="13">
        <f t="shared" si="29"/>
        <v>0</v>
      </c>
      <c r="V592" s="47"/>
      <c r="W592" s="47"/>
      <c r="X592" s="47"/>
    </row>
    <row r="593" spans="1:24" s="14" customFormat="1" ht="12.75" customHeight="1">
      <c r="A593" s="40">
        <v>9</v>
      </c>
      <c r="B593" s="41" t="s">
        <v>2869</v>
      </c>
      <c r="C593" s="42">
        <v>1</v>
      </c>
      <c r="D593" s="43" t="s">
        <v>27</v>
      </c>
      <c r="E593" s="42">
        <v>3</v>
      </c>
      <c r="F593" s="44" t="s">
        <v>44</v>
      </c>
      <c r="G593" s="40">
        <v>4</v>
      </c>
      <c r="H593" s="44" t="s">
        <v>64</v>
      </c>
      <c r="I593" s="45">
        <v>1</v>
      </c>
      <c r="J593" s="43" t="s">
        <v>722</v>
      </c>
      <c r="K593" s="46" t="s">
        <v>66</v>
      </c>
      <c r="L593" s="43" t="s">
        <v>67</v>
      </c>
      <c r="M593" s="42">
        <v>639</v>
      </c>
      <c r="N593" s="43" t="s">
        <v>724</v>
      </c>
      <c r="O593" s="13">
        <f t="shared" si="27"/>
        <v>238280</v>
      </c>
      <c r="P593" s="13">
        <f t="shared" si="28"/>
        <v>238280</v>
      </c>
      <c r="Q593" s="47">
        <v>238280</v>
      </c>
      <c r="R593" s="47"/>
      <c r="S593" s="47"/>
      <c r="T593" s="47"/>
      <c r="U593" s="13">
        <f t="shared" si="29"/>
        <v>0</v>
      </c>
      <c r="V593" s="47"/>
      <c r="W593" s="47"/>
      <c r="X593" s="47"/>
    </row>
    <row r="594" spans="1:24" s="14" customFormat="1" ht="12.75" customHeight="1">
      <c r="A594" s="40">
        <v>9</v>
      </c>
      <c r="B594" s="41" t="s">
        <v>2869</v>
      </c>
      <c r="C594" s="42">
        <v>1</v>
      </c>
      <c r="D594" s="43" t="s">
        <v>27</v>
      </c>
      <c r="E594" s="42">
        <v>3</v>
      </c>
      <c r="F594" s="44" t="s">
        <v>44</v>
      </c>
      <c r="G594" s="40">
        <v>4</v>
      </c>
      <c r="H594" s="44" t="s">
        <v>64</v>
      </c>
      <c r="I594" s="45">
        <v>1</v>
      </c>
      <c r="J594" s="43" t="s">
        <v>722</v>
      </c>
      <c r="K594" s="46" t="s">
        <v>66</v>
      </c>
      <c r="L594" s="43" t="s">
        <v>67</v>
      </c>
      <c r="M594" s="42">
        <v>641</v>
      </c>
      <c r="N594" s="43" t="s">
        <v>725</v>
      </c>
      <c r="O594" s="13">
        <f t="shared" si="27"/>
        <v>578720</v>
      </c>
      <c r="P594" s="13">
        <f t="shared" si="28"/>
        <v>578720</v>
      </c>
      <c r="Q594" s="47">
        <v>578720</v>
      </c>
      <c r="R594" s="47"/>
      <c r="S594" s="47"/>
      <c r="T594" s="47"/>
      <c r="U594" s="13">
        <f t="shared" si="29"/>
        <v>0</v>
      </c>
      <c r="V594" s="47"/>
      <c r="W594" s="47"/>
      <c r="X594" s="47"/>
    </row>
    <row r="595" spans="1:24" s="14" customFormat="1" ht="12.75" customHeight="1">
      <c r="A595" s="40">
        <v>9</v>
      </c>
      <c r="B595" s="41" t="s">
        <v>2869</v>
      </c>
      <c r="C595" s="42">
        <v>1</v>
      </c>
      <c r="D595" s="43" t="s">
        <v>27</v>
      </c>
      <c r="E595" s="42">
        <v>3</v>
      </c>
      <c r="F595" s="44" t="s">
        <v>44</v>
      </c>
      <c r="G595" s="40">
        <v>4</v>
      </c>
      <c r="H595" s="44" t="s">
        <v>64</v>
      </c>
      <c r="I595" s="45">
        <v>1</v>
      </c>
      <c r="J595" s="43" t="s">
        <v>722</v>
      </c>
      <c r="K595" s="46" t="s">
        <v>66</v>
      </c>
      <c r="L595" s="43" t="s">
        <v>67</v>
      </c>
      <c r="M595" s="42" t="s">
        <v>302</v>
      </c>
      <c r="N595" s="43" t="s">
        <v>726</v>
      </c>
      <c r="O595" s="13">
        <f t="shared" si="27"/>
        <v>8111457</v>
      </c>
      <c r="P595" s="13">
        <f t="shared" si="28"/>
        <v>8111457</v>
      </c>
      <c r="Q595" s="47">
        <v>7385857</v>
      </c>
      <c r="R595" s="47">
        <v>725600</v>
      </c>
      <c r="S595" s="47"/>
      <c r="T595" s="47"/>
      <c r="U595" s="13">
        <f t="shared" si="29"/>
        <v>0</v>
      </c>
      <c r="V595" s="47"/>
      <c r="W595" s="47"/>
      <c r="X595" s="47"/>
    </row>
    <row r="596" spans="1:24" s="14" customFormat="1" ht="12.75" customHeight="1">
      <c r="A596" s="40">
        <v>9</v>
      </c>
      <c r="B596" s="41" t="s">
        <v>2869</v>
      </c>
      <c r="C596" s="42">
        <v>1</v>
      </c>
      <c r="D596" s="43" t="s">
        <v>27</v>
      </c>
      <c r="E596" s="42">
        <v>3</v>
      </c>
      <c r="F596" s="44" t="s">
        <v>44</v>
      </c>
      <c r="G596" s="40">
        <v>4</v>
      </c>
      <c r="H596" s="44" t="s">
        <v>64</v>
      </c>
      <c r="I596" s="45">
        <v>1</v>
      </c>
      <c r="J596" s="43" t="s">
        <v>722</v>
      </c>
      <c r="K596" s="46" t="s">
        <v>66</v>
      </c>
      <c r="L596" s="43" t="s">
        <v>67</v>
      </c>
      <c r="M596" s="42" t="s">
        <v>313</v>
      </c>
      <c r="N596" s="43" t="s">
        <v>727</v>
      </c>
      <c r="O596" s="13">
        <f t="shared" si="27"/>
        <v>15880402</v>
      </c>
      <c r="P596" s="13">
        <f t="shared" si="28"/>
        <v>15880402</v>
      </c>
      <c r="Q596" s="47">
        <v>10445638</v>
      </c>
      <c r="R596" s="47">
        <v>4844414</v>
      </c>
      <c r="S596" s="47"/>
      <c r="T596" s="47">
        <v>590350</v>
      </c>
      <c r="U596" s="13">
        <f t="shared" si="29"/>
        <v>0</v>
      </c>
      <c r="V596" s="47"/>
      <c r="W596" s="47"/>
      <c r="X596" s="47"/>
    </row>
    <row r="597" spans="1:24" s="14" customFormat="1" ht="12.75" customHeight="1">
      <c r="A597" s="40">
        <v>9</v>
      </c>
      <c r="B597" s="41" t="s">
        <v>2869</v>
      </c>
      <c r="C597" s="42">
        <v>1</v>
      </c>
      <c r="D597" s="43" t="s">
        <v>27</v>
      </c>
      <c r="E597" s="42">
        <v>3</v>
      </c>
      <c r="F597" s="44" t="s">
        <v>44</v>
      </c>
      <c r="G597" s="40">
        <v>4</v>
      </c>
      <c r="H597" s="44" t="s">
        <v>64</v>
      </c>
      <c r="I597" s="45">
        <v>1</v>
      </c>
      <c r="J597" s="43" t="s">
        <v>722</v>
      </c>
      <c r="K597" s="46" t="s">
        <v>66</v>
      </c>
      <c r="L597" s="43" t="s">
        <v>67</v>
      </c>
      <c r="M597" s="42" t="s">
        <v>728</v>
      </c>
      <c r="N597" s="43" t="s">
        <v>729</v>
      </c>
      <c r="O597" s="13">
        <f t="shared" si="27"/>
        <v>760102</v>
      </c>
      <c r="P597" s="13">
        <f t="shared" si="28"/>
        <v>760102</v>
      </c>
      <c r="Q597" s="47">
        <v>438405</v>
      </c>
      <c r="R597" s="47">
        <v>321697</v>
      </c>
      <c r="S597" s="47"/>
      <c r="T597" s="47"/>
      <c r="U597" s="13">
        <f t="shared" si="29"/>
        <v>0</v>
      </c>
      <c r="V597" s="47"/>
      <c r="W597" s="47"/>
      <c r="X597" s="47"/>
    </row>
    <row r="598" spans="1:24" s="14" customFormat="1" ht="12.75" customHeight="1">
      <c r="A598" s="40">
        <v>9</v>
      </c>
      <c r="B598" s="41" t="s">
        <v>2869</v>
      </c>
      <c r="C598" s="42">
        <v>1</v>
      </c>
      <c r="D598" s="43" t="s">
        <v>27</v>
      </c>
      <c r="E598" s="42">
        <v>3</v>
      </c>
      <c r="F598" s="44" t="s">
        <v>44</v>
      </c>
      <c r="G598" s="40">
        <v>4</v>
      </c>
      <c r="H598" s="44" t="s">
        <v>64</v>
      </c>
      <c r="I598" s="45">
        <v>1</v>
      </c>
      <c r="J598" s="43" t="s">
        <v>722</v>
      </c>
      <c r="K598" s="46" t="s">
        <v>66</v>
      </c>
      <c r="L598" s="43" t="s">
        <v>67</v>
      </c>
      <c r="M598" s="42" t="s">
        <v>730</v>
      </c>
      <c r="N598" s="43" t="s">
        <v>731</v>
      </c>
      <c r="O598" s="13">
        <f t="shared" si="27"/>
        <v>2555073</v>
      </c>
      <c r="P598" s="13">
        <f t="shared" si="28"/>
        <v>2555073</v>
      </c>
      <c r="Q598" s="47">
        <v>2286743</v>
      </c>
      <c r="R598" s="47">
        <v>268330</v>
      </c>
      <c r="S598" s="47"/>
      <c r="T598" s="47"/>
      <c r="U598" s="13">
        <f t="shared" si="29"/>
        <v>0</v>
      </c>
      <c r="V598" s="47"/>
      <c r="W598" s="47"/>
      <c r="X598" s="47"/>
    </row>
    <row r="599" spans="1:24" s="14" customFormat="1" ht="12.75" customHeight="1">
      <c r="A599" s="40">
        <v>9</v>
      </c>
      <c r="B599" s="41" t="s">
        <v>2869</v>
      </c>
      <c r="C599" s="42">
        <v>1</v>
      </c>
      <c r="D599" s="43" t="s">
        <v>27</v>
      </c>
      <c r="E599" s="42">
        <v>3</v>
      </c>
      <c r="F599" s="44" t="s">
        <v>44</v>
      </c>
      <c r="G599" s="40">
        <v>4</v>
      </c>
      <c r="H599" s="44" t="s">
        <v>64</v>
      </c>
      <c r="I599" s="45">
        <v>1</v>
      </c>
      <c r="J599" s="43" t="s">
        <v>722</v>
      </c>
      <c r="K599" s="46" t="s">
        <v>66</v>
      </c>
      <c r="L599" s="43" t="s">
        <v>67</v>
      </c>
      <c r="M599" s="42" t="s">
        <v>732</v>
      </c>
      <c r="N599" s="43" t="s">
        <v>733</v>
      </c>
      <c r="O599" s="13">
        <f t="shared" si="27"/>
        <v>3033728</v>
      </c>
      <c r="P599" s="13">
        <f t="shared" si="28"/>
        <v>3033728</v>
      </c>
      <c r="Q599" s="47">
        <v>3033728</v>
      </c>
      <c r="R599" s="47"/>
      <c r="S599" s="47"/>
      <c r="T599" s="47"/>
      <c r="U599" s="13">
        <f t="shared" si="29"/>
        <v>0</v>
      </c>
      <c r="V599" s="47"/>
      <c r="W599" s="47"/>
      <c r="X599" s="47"/>
    </row>
    <row r="600" spans="1:24" s="14" customFormat="1" ht="12.75" customHeight="1">
      <c r="A600" s="40">
        <v>9</v>
      </c>
      <c r="B600" s="41" t="s">
        <v>2869</v>
      </c>
      <c r="C600" s="42">
        <v>1</v>
      </c>
      <c r="D600" s="43" t="s">
        <v>27</v>
      </c>
      <c r="E600" s="42">
        <v>3</v>
      </c>
      <c r="F600" s="44" t="s">
        <v>44</v>
      </c>
      <c r="G600" s="40">
        <v>4</v>
      </c>
      <c r="H600" s="44" t="s">
        <v>64</v>
      </c>
      <c r="I600" s="45">
        <v>1</v>
      </c>
      <c r="J600" s="43" t="s">
        <v>722</v>
      </c>
      <c r="K600" s="46" t="s">
        <v>66</v>
      </c>
      <c r="L600" s="43" t="s">
        <v>67</v>
      </c>
      <c r="M600" s="42" t="s">
        <v>734</v>
      </c>
      <c r="N600" s="43" t="s">
        <v>735</v>
      </c>
      <c r="O600" s="13">
        <f t="shared" si="27"/>
        <v>1811567</v>
      </c>
      <c r="P600" s="13">
        <f t="shared" si="28"/>
        <v>1811567</v>
      </c>
      <c r="Q600" s="47"/>
      <c r="R600" s="47">
        <v>1811567</v>
      </c>
      <c r="S600" s="47"/>
      <c r="T600" s="47"/>
      <c r="U600" s="13">
        <f t="shared" si="29"/>
        <v>0</v>
      </c>
      <c r="V600" s="47"/>
      <c r="W600" s="47"/>
      <c r="X600" s="47"/>
    </row>
    <row r="601" spans="1:24" s="14" customFormat="1" ht="12.75" customHeight="1">
      <c r="A601" s="40">
        <v>9</v>
      </c>
      <c r="B601" s="41" t="s">
        <v>2869</v>
      </c>
      <c r="C601" s="42">
        <v>1</v>
      </c>
      <c r="D601" s="43" t="s">
        <v>27</v>
      </c>
      <c r="E601" s="42">
        <v>3</v>
      </c>
      <c r="F601" s="44" t="s">
        <v>44</v>
      </c>
      <c r="G601" s="40">
        <v>4</v>
      </c>
      <c r="H601" s="44" t="s">
        <v>64</v>
      </c>
      <c r="I601" s="45">
        <v>1</v>
      </c>
      <c r="J601" s="43" t="s">
        <v>722</v>
      </c>
      <c r="K601" s="46" t="s">
        <v>66</v>
      </c>
      <c r="L601" s="43" t="s">
        <v>67</v>
      </c>
      <c r="M601" s="42" t="s">
        <v>736</v>
      </c>
      <c r="N601" s="43" t="s">
        <v>737</v>
      </c>
      <c r="O601" s="13">
        <f t="shared" si="27"/>
        <v>49850</v>
      </c>
      <c r="P601" s="13">
        <f t="shared" si="28"/>
        <v>49850</v>
      </c>
      <c r="Q601" s="47"/>
      <c r="R601" s="47">
        <v>49850</v>
      </c>
      <c r="S601" s="47"/>
      <c r="T601" s="47"/>
      <c r="U601" s="13">
        <f t="shared" si="29"/>
        <v>0</v>
      </c>
      <c r="V601" s="47"/>
      <c r="W601" s="47"/>
      <c r="X601" s="47"/>
    </row>
    <row r="602" spans="1:24" s="14" customFormat="1" ht="12.75" customHeight="1">
      <c r="A602" s="40">
        <v>9</v>
      </c>
      <c r="B602" s="41" t="s">
        <v>2869</v>
      </c>
      <c r="C602" s="42">
        <v>1</v>
      </c>
      <c r="D602" s="43" t="s">
        <v>27</v>
      </c>
      <c r="E602" s="42">
        <v>3</v>
      </c>
      <c r="F602" s="44" t="s">
        <v>44</v>
      </c>
      <c r="G602" s="40">
        <v>4</v>
      </c>
      <c r="H602" s="44" t="s">
        <v>64</v>
      </c>
      <c r="I602" s="45">
        <v>1</v>
      </c>
      <c r="J602" s="43" t="s">
        <v>722</v>
      </c>
      <c r="K602" s="46" t="s">
        <v>327</v>
      </c>
      <c r="L602" s="9" t="s">
        <v>328</v>
      </c>
      <c r="M602" s="48">
        <v>711</v>
      </c>
      <c r="N602" s="49" t="s">
        <v>120</v>
      </c>
      <c r="O602" s="13">
        <f t="shared" si="27"/>
        <v>5000000</v>
      </c>
      <c r="P602" s="13">
        <f t="shared" si="28"/>
        <v>5000000</v>
      </c>
      <c r="Q602" s="47"/>
      <c r="R602" s="47">
        <v>5000000</v>
      </c>
      <c r="S602" s="47"/>
      <c r="T602" s="47"/>
      <c r="U602" s="13">
        <f t="shared" si="29"/>
        <v>0</v>
      </c>
      <c r="V602" s="47"/>
      <c r="W602" s="47"/>
      <c r="X602" s="47"/>
    </row>
    <row r="603" spans="1:24" s="14" customFormat="1" ht="12.75" customHeight="1">
      <c r="A603" s="40">
        <v>9</v>
      </c>
      <c r="B603" s="41" t="s">
        <v>2869</v>
      </c>
      <c r="C603" s="42">
        <v>1</v>
      </c>
      <c r="D603" s="43" t="s">
        <v>27</v>
      </c>
      <c r="E603" s="42">
        <v>3</v>
      </c>
      <c r="F603" s="44" t="s">
        <v>44</v>
      </c>
      <c r="G603" s="40">
        <v>4</v>
      </c>
      <c r="H603" s="44" t="s">
        <v>64</v>
      </c>
      <c r="I603" s="45">
        <v>1</v>
      </c>
      <c r="J603" s="43" t="s">
        <v>722</v>
      </c>
      <c r="K603" s="46" t="s">
        <v>327</v>
      </c>
      <c r="L603" s="9" t="s">
        <v>328</v>
      </c>
      <c r="M603" s="42" t="s">
        <v>132</v>
      </c>
      <c r="N603" s="43" t="s">
        <v>738</v>
      </c>
      <c r="O603" s="13">
        <f t="shared" si="27"/>
        <v>245000</v>
      </c>
      <c r="P603" s="13">
        <f t="shared" si="28"/>
        <v>245000</v>
      </c>
      <c r="Q603" s="47"/>
      <c r="R603" s="47">
        <v>245000</v>
      </c>
      <c r="S603" s="47"/>
      <c r="T603" s="47"/>
      <c r="U603" s="13">
        <f t="shared" si="29"/>
        <v>0</v>
      </c>
      <c r="V603" s="47"/>
      <c r="W603" s="47"/>
      <c r="X603" s="47"/>
    </row>
    <row r="604" spans="1:24" s="14" customFormat="1" ht="12.75" customHeight="1">
      <c r="A604" s="40">
        <v>9</v>
      </c>
      <c r="B604" s="41" t="s">
        <v>2869</v>
      </c>
      <c r="C604" s="42">
        <v>1</v>
      </c>
      <c r="D604" s="43" t="s">
        <v>27</v>
      </c>
      <c r="E604" s="42">
        <v>3</v>
      </c>
      <c r="F604" s="44" t="s">
        <v>44</v>
      </c>
      <c r="G604" s="40">
        <v>4</v>
      </c>
      <c r="H604" s="44" t="s">
        <v>64</v>
      </c>
      <c r="I604" s="45">
        <v>1</v>
      </c>
      <c r="J604" s="43" t="s">
        <v>722</v>
      </c>
      <c r="K604" s="46" t="s">
        <v>327</v>
      </c>
      <c r="L604" s="9" t="s">
        <v>328</v>
      </c>
      <c r="M604" s="42" t="s">
        <v>313</v>
      </c>
      <c r="N604" s="43" t="s">
        <v>727</v>
      </c>
      <c r="O604" s="13">
        <f t="shared" si="27"/>
        <v>1528726</v>
      </c>
      <c r="P604" s="13">
        <f t="shared" si="28"/>
        <v>1528726</v>
      </c>
      <c r="Q604" s="47"/>
      <c r="R604" s="47">
        <v>1528726</v>
      </c>
      <c r="S604" s="47"/>
      <c r="T604" s="47"/>
      <c r="U604" s="13">
        <f t="shared" si="29"/>
        <v>0</v>
      </c>
      <c r="V604" s="47"/>
      <c r="W604" s="47"/>
      <c r="X604" s="47"/>
    </row>
    <row r="605" spans="1:24" s="14" customFormat="1" ht="12.75" customHeight="1">
      <c r="A605" s="40">
        <v>9</v>
      </c>
      <c r="B605" s="41" t="s">
        <v>2869</v>
      </c>
      <c r="C605" s="42">
        <v>3</v>
      </c>
      <c r="D605" s="41" t="s">
        <v>482</v>
      </c>
      <c r="E605" s="42">
        <v>5</v>
      </c>
      <c r="F605" s="44" t="s">
        <v>739</v>
      </c>
      <c r="G605" s="40">
        <v>1</v>
      </c>
      <c r="H605" s="44" t="s">
        <v>2283</v>
      </c>
      <c r="I605" s="45">
        <v>3</v>
      </c>
      <c r="J605" s="43" t="s">
        <v>740</v>
      </c>
      <c r="K605" s="46" t="s">
        <v>218</v>
      </c>
      <c r="L605" s="43" t="s">
        <v>741</v>
      </c>
      <c r="M605" s="42">
        <v>214</v>
      </c>
      <c r="N605" s="43" t="s">
        <v>742</v>
      </c>
      <c r="O605" s="13">
        <f t="shared" si="27"/>
        <v>52391556</v>
      </c>
      <c r="P605" s="13">
        <f t="shared" si="28"/>
        <v>52391556</v>
      </c>
      <c r="Q605" s="47">
        <v>52391556</v>
      </c>
      <c r="R605" s="47"/>
      <c r="S605" s="47"/>
      <c r="T605" s="47"/>
      <c r="U605" s="13">
        <f t="shared" si="29"/>
        <v>0</v>
      </c>
      <c r="V605" s="47"/>
      <c r="W605" s="47"/>
      <c r="X605" s="47"/>
    </row>
    <row r="606" spans="1:24" s="14" customFormat="1" ht="12.75" customHeight="1">
      <c r="A606" s="40">
        <v>9</v>
      </c>
      <c r="B606" s="41" t="s">
        <v>2869</v>
      </c>
      <c r="C606" s="42">
        <v>3</v>
      </c>
      <c r="D606" s="41" t="s">
        <v>482</v>
      </c>
      <c r="E606" s="42">
        <v>5</v>
      </c>
      <c r="F606" s="44" t="s">
        <v>739</v>
      </c>
      <c r="G606" s="40">
        <v>1</v>
      </c>
      <c r="H606" s="44" t="s">
        <v>2283</v>
      </c>
      <c r="I606" s="45">
        <v>3</v>
      </c>
      <c r="J606" s="43" t="s">
        <v>740</v>
      </c>
      <c r="K606" s="46" t="s">
        <v>349</v>
      </c>
      <c r="L606" s="43" t="s">
        <v>743</v>
      </c>
      <c r="M606" s="42">
        <v>210</v>
      </c>
      <c r="N606" s="43" t="s">
        <v>744</v>
      </c>
      <c r="O606" s="13">
        <f t="shared" si="27"/>
        <v>26480000</v>
      </c>
      <c r="P606" s="13">
        <f t="shared" si="28"/>
        <v>26480000</v>
      </c>
      <c r="Q606" s="47"/>
      <c r="R606" s="47">
        <v>26480000</v>
      </c>
      <c r="S606" s="47"/>
      <c r="T606" s="47"/>
      <c r="U606" s="13">
        <f t="shared" si="29"/>
        <v>0</v>
      </c>
      <c r="V606" s="47"/>
      <c r="W606" s="47"/>
      <c r="X606" s="47"/>
    </row>
    <row r="607" spans="1:24" s="14" customFormat="1" ht="12.75" customHeight="1">
      <c r="A607" s="40">
        <v>9</v>
      </c>
      <c r="B607" s="41" t="s">
        <v>2869</v>
      </c>
      <c r="C607" s="42">
        <v>3</v>
      </c>
      <c r="D607" s="41" t="s">
        <v>482</v>
      </c>
      <c r="E607" s="42">
        <v>5</v>
      </c>
      <c r="F607" s="44" t="s">
        <v>739</v>
      </c>
      <c r="G607" s="40">
        <v>1</v>
      </c>
      <c r="H607" s="44" t="s">
        <v>2283</v>
      </c>
      <c r="I607" s="45">
        <v>3</v>
      </c>
      <c r="J607" s="43" t="s">
        <v>740</v>
      </c>
      <c r="K607" s="46" t="s">
        <v>349</v>
      </c>
      <c r="L607" s="43" t="s">
        <v>743</v>
      </c>
      <c r="M607" s="42">
        <v>214</v>
      </c>
      <c r="N607" s="43" t="s">
        <v>742</v>
      </c>
      <c r="O607" s="13">
        <f t="shared" si="27"/>
        <v>11250000</v>
      </c>
      <c r="P607" s="13">
        <f t="shared" si="28"/>
        <v>11250000</v>
      </c>
      <c r="Q607" s="47"/>
      <c r="R607" s="47">
        <v>11250000</v>
      </c>
      <c r="S607" s="47"/>
      <c r="T607" s="47"/>
      <c r="U607" s="13">
        <f t="shared" si="29"/>
        <v>0</v>
      </c>
      <c r="V607" s="47"/>
      <c r="W607" s="47"/>
      <c r="X607" s="47"/>
    </row>
    <row r="608" spans="1:24" s="14" customFormat="1" ht="12.75" customHeight="1">
      <c r="A608" s="40">
        <v>9</v>
      </c>
      <c r="B608" s="41" t="s">
        <v>2869</v>
      </c>
      <c r="C608" s="42">
        <v>3</v>
      </c>
      <c r="D608" s="41" t="s">
        <v>482</v>
      </c>
      <c r="E608" s="42">
        <v>5</v>
      </c>
      <c r="F608" s="44" t="s">
        <v>739</v>
      </c>
      <c r="G608" s="40">
        <v>1</v>
      </c>
      <c r="H608" s="44" t="s">
        <v>2283</v>
      </c>
      <c r="I608" s="45">
        <v>3</v>
      </c>
      <c r="J608" s="43" t="s">
        <v>740</v>
      </c>
      <c r="K608" s="46" t="s">
        <v>349</v>
      </c>
      <c r="L608" s="43" t="s">
        <v>743</v>
      </c>
      <c r="M608" s="42">
        <v>627</v>
      </c>
      <c r="N608" s="43" t="s">
        <v>745</v>
      </c>
      <c r="O608" s="13">
        <f t="shared" si="27"/>
        <v>150000000</v>
      </c>
      <c r="P608" s="13">
        <f t="shared" si="28"/>
        <v>0</v>
      </c>
      <c r="Q608" s="47"/>
      <c r="R608" s="47"/>
      <c r="S608" s="47"/>
      <c r="T608" s="47"/>
      <c r="U608" s="13">
        <f t="shared" si="29"/>
        <v>150000000</v>
      </c>
      <c r="V608" s="47">
        <v>150000000</v>
      </c>
      <c r="W608" s="47"/>
      <c r="X608" s="47"/>
    </row>
    <row r="609" spans="1:24" s="14" customFormat="1" ht="12.75" customHeight="1">
      <c r="A609" s="40">
        <v>9</v>
      </c>
      <c r="B609" s="41" t="s">
        <v>2869</v>
      </c>
      <c r="C609" s="42">
        <v>3</v>
      </c>
      <c r="D609" s="41" t="s">
        <v>482</v>
      </c>
      <c r="E609" s="42">
        <v>5</v>
      </c>
      <c r="F609" s="44" t="s">
        <v>739</v>
      </c>
      <c r="G609" s="40">
        <v>1</v>
      </c>
      <c r="H609" s="44" t="s">
        <v>2283</v>
      </c>
      <c r="I609" s="45">
        <v>3</v>
      </c>
      <c r="J609" s="43" t="s">
        <v>740</v>
      </c>
      <c r="K609" s="46" t="s">
        <v>349</v>
      </c>
      <c r="L609" s="43" t="s">
        <v>743</v>
      </c>
      <c r="M609" s="42">
        <v>631</v>
      </c>
      <c r="N609" s="43" t="s">
        <v>746</v>
      </c>
      <c r="O609" s="13">
        <f t="shared" si="27"/>
        <v>700000000</v>
      </c>
      <c r="P609" s="13">
        <f t="shared" si="28"/>
        <v>0</v>
      </c>
      <c r="Q609" s="47"/>
      <c r="R609" s="47"/>
      <c r="S609" s="47"/>
      <c r="T609" s="47"/>
      <c r="U609" s="13">
        <f t="shared" si="29"/>
        <v>700000000</v>
      </c>
      <c r="V609" s="47">
        <v>700000000</v>
      </c>
      <c r="W609" s="47"/>
      <c r="X609" s="47"/>
    </row>
    <row r="610" spans="1:24" s="14" customFormat="1" ht="12.75" customHeight="1">
      <c r="A610" s="40">
        <v>9</v>
      </c>
      <c r="B610" s="41" t="s">
        <v>2869</v>
      </c>
      <c r="C610" s="42">
        <v>3</v>
      </c>
      <c r="D610" s="41" t="s">
        <v>482</v>
      </c>
      <c r="E610" s="42">
        <v>5</v>
      </c>
      <c r="F610" s="44" t="s">
        <v>739</v>
      </c>
      <c r="G610" s="40">
        <v>1</v>
      </c>
      <c r="H610" s="44" t="s">
        <v>2283</v>
      </c>
      <c r="I610" s="45">
        <v>3</v>
      </c>
      <c r="J610" s="43" t="s">
        <v>740</v>
      </c>
      <c r="K610" s="46" t="s">
        <v>349</v>
      </c>
      <c r="L610" s="43" t="s">
        <v>743</v>
      </c>
      <c r="M610" s="42">
        <v>636</v>
      </c>
      <c r="N610" s="43" t="s">
        <v>747</v>
      </c>
      <c r="O610" s="13">
        <f t="shared" si="27"/>
        <v>95000000</v>
      </c>
      <c r="P610" s="13">
        <f t="shared" si="28"/>
        <v>0</v>
      </c>
      <c r="Q610" s="47"/>
      <c r="R610" s="47"/>
      <c r="S610" s="47"/>
      <c r="T610" s="47"/>
      <c r="U610" s="13">
        <f t="shared" si="29"/>
        <v>95000000</v>
      </c>
      <c r="V610" s="47">
        <v>95000000</v>
      </c>
      <c r="W610" s="47"/>
      <c r="X610" s="47"/>
    </row>
    <row r="611" spans="1:24" s="14" customFormat="1" ht="12.75" customHeight="1">
      <c r="A611" s="40">
        <v>9</v>
      </c>
      <c r="B611" s="41" t="s">
        <v>2869</v>
      </c>
      <c r="C611" s="42">
        <v>3</v>
      </c>
      <c r="D611" s="41" t="s">
        <v>482</v>
      </c>
      <c r="E611" s="42">
        <v>5</v>
      </c>
      <c r="F611" s="44" t="s">
        <v>739</v>
      </c>
      <c r="G611" s="40">
        <v>1</v>
      </c>
      <c r="H611" s="44" t="s">
        <v>2283</v>
      </c>
      <c r="I611" s="45">
        <v>3</v>
      </c>
      <c r="J611" s="43" t="s">
        <v>740</v>
      </c>
      <c r="K611" s="46" t="s">
        <v>349</v>
      </c>
      <c r="L611" s="43" t="s">
        <v>743</v>
      </c>
      <c r="M611" s="42">
        <v>640</v>
      </c>
      <c r="N611" s="43" t="s">
        <v>748</v>
      </c>
      <c r="O611" s="13">
        <f t="shared" si="27"/>
        <v>113400000</v>
      </c>
      <c r="P611" s="13">
        <f t="shared" si="28"/>
        <v>0</v>
      </c>
      <c r="Q611" s="47"/>
      <c r="R611" s="47"/>
      <c r="S611" s="47"/>
      <c r="T611" s="47"/>
      <c r="U611" s="13">
        <f t="shared" si="29"/>
        <v>113400000</v>
      </c>
      <c r="V611" s="47">
        <v>113400000</v>
      </c>
      <c r="W611" s="47"/>
      <c r="X611" s="47"/>
    </row>
    <row r="612" spans="1:24" s="14" customFormat="1" ht="12.75" customHeight="1">
      <c r="A612" s="40">
        <v>9</v>
      </c>
      <c r="B612" s="41" t="s">
        <v>2869</v>
      </c>
      <c r="C612" s="42">
        <v>3</v>
      </c>
      <c r="D612" s="41" t="s">
        <v>482</v>
      </c>
      <c r="E612" s="42">
        <v>5</v>
      </c>
      <c r="F612" s="44" t="s">
        <v>739</v>
      </c>
      <c r="G612" s="40">
        <v>1</v>
      </c>
      <c r="H612" s="44" t="s">
        <v>2283</v>
      </c>
      <c r="I612" s="45">
        <v>3</v>
      </c>
      <c r="J612" s="43" t="s">
        <v>740</v>
      </c>
      <c r="K612" s="46" t="s">
        <v>349</v>
      </c>
      <c r="L612" s="43" t="s">
        <v>743</v>
      </c>
      <c r="M612" s="42">
        <v>641</v>
      </c>
      <c r="N612" s="43" t="s">
        <v>725</v>
      </c>
      <c r="O612" s="13">
        <f t="shared" si="27"/>
        <v>50000000</v>
      </c>
      <c r="P612" s="13">
        <f t="shared" si="28"/>
        <v>0</v>
      </c>
      <c r="Q612" s="47"/>
      <c r="R612" s="47"/>
      <c r="S612" s="47"/>
      <c r="T612" s="47"/>
      <c r="U612" s="13">
        <f t="shared" si="29"/>
        <v>50000000</v>
      </c>
      <c r="V612" s="47">
        <v>50000000</v>
      </c>
      <c r="W612" s="47"/>
      <c r="X612" s="47"/>
    </row>
    <row r="613" spans="1:24" s="14" customFormat="1" ht="12.75" customHeight="1">
      <c r="A613" s="40">
        <v>9</v>
      </c>
      <c r="B613" s="41" t="s">
        <v>2869</v>
      </c>
      <c r="C613" s="42">
        <v>3</v>
      </c>
      <c r="D613" s="41" t="s">
        <v>482</v>
      </c>
      <c r="E613" s="42">
        <v>5</v>
      </c>
      <c r="F613" s="44" t="s">
        <v>739</v>
      </c>
      <c r="G613" s="40">
        <v>1</v>
      </c>
      <c r="H613" s="44" t="s">
        <v>2283</v>
      </c>
      <c r="I613" s="45">
        <v>3</v>
      </c>
      <c r="J613" s="43" t="s">
        <v>740</v>
      </c>
      <c r="K613" s="46" t="s">
        <v>349</v>
      </c>
      <c r="L613" s="43" t="s">
        <v>743</v>
      </c>
      <c r="M613" s="42">
        <v>644</v>
      </c>
      <c r="N613" s="43" t="s">
        <v>749</v>
      </c>
      <c r="O613" s="13">
        <f t="shared" si="27"/>
        <v>190000000</v>
      </c>
      <c r="P613" s="13">
        <f t="shared" si="28"/>
        <v>0</v>
      </c>
      <c r="Q613" s="47"/>
      <c r="R613" s="47"/>
      <c r="S613" s="47"/>
      <c r="T613" s="47"/>
      <c r="U613" s="13">
        <f t="shared" si="29"/>
        <v>190000000</v>
      </c>
      <c r="V613" s="47">
        <v>190000000</v>
      </c>
      <c r="W613" s="47"/>
      <c r="X613" s="47"/>
    </row>
    <row r="614" spans="1:24" s="14" customFormat="1" ht="12.75" customHeight="1">
      <c r="A614" s="40">
        <v>9</v>
      </c>
      <c r="B614" s="41" t="s">
        <v>2869</v>
      </c>
      <c r="C614" s="42">
        <v>3</v>
      </c>
      <c r="D614" s="41" t="s">
        <v>482</v>
      </c>
      <c r="E614" s="42">
        <v>5</v>
      </c>
      <c r="F614" s="44" t="s">
        <v>739</v>
      </c>
      <c r="G614" s="40">
        <v>1</v>
      </c>
      <c r="H614" s="44" t="s">
        <v>2283</v>
      </c>
      <c r="I614" s="45">
        <v>3</v>
      </c>
      <c r="J614" s="43" t="s">
        <v>740</v>
      </c>
      <c r="K614" s="46" t="s">
        <v>750</v>
      </c>
      <c r="L614" s="50" t="s">
        <v>751</v>
      </c>
      <c r="M614" s="42">
        <v>210</v>
      </c>
      <c r="N614" s="43" t="s">
        <v>744</v>
      </c>
      <c r="O614" s="13">
        <f t="shared" si="27"/>
        <v>1270200452</v>
      </c>
      <c r="P614" s="13">
        <f t="shared" si="28"/>
        <v>120200452</v>
      </c>
      <c r="Q614" s="47">
        <v>106680452</v>
      </c>
      <c r="R614" s="47">
        <v>13520000</v>
      </c>
      <c r="S614" s="47"/>
      <c r="T614" s="47"/>
      <c r="U614" s="13">
        <f t="shared" si="29"/>
        <v>1150000000</v>
      </c>
      <c r="V614" s="47">
        <v>1150000000</v>
      </c>
      <c r="W614" s="47"/>
      <c r="X614" s="47"/>
    </row>
    <row r="615" spans="1:24" s="14" customFormat="1" ht="12.75" customHeight="1">
      <c r="A615" s="40">
        <v>9</v>
      </c>
      <c r="B615" s="41" t="s">
        <v>2869</v>
      </c>
      <c r="C615" s="42">
        <v>3</v>
      </c>
      <c r="D615" s="41" t="s">
        <v>482</v>
      </c>
      <c r="E615" s="42">
        <v>5</v>
      </c>
      <c r="F615" s="44" t="s">
        <v>739</v>
      </c>
      <c r="G615" s="40">
        <v>1</v>
      </c>
      <c r="H615" s="44" t="s">
        <v>2283</v>
      </c>
      <c r="I615" s="45">
        <v>3</v>
      </c>
      <c r="J615" s="43" t="s">
        <v>740</v>
      </c>
      <c r="K615" s="46" t="s">
        <v>750</v>
      </c>
      <c r="L615" s="50" t="s">
        <v>751</v>
      </c>
      <c r="M615" s="42">
        <v>621</v>
      </c>
      <c r="N615" s="43" t="s">
        <v>752</v>
      </c>
      <c r="O615" s="13">
        <f t="shared" si="27"/>
        <v>3546458</v>
      </c>
      <c r="P615" s="13">
        <f t="shared" si="28"/>
        <v>3546458</v>
      </c>
      <c r="Q615" s="47">
        <v>3546458</v>
      </c>
      <c r="R615" s="47"/>
      <c r="S615" s="47"/>
      <c r="T615" s="47"/>
      <c r="U615" s="13">
        <f t="shared" si="29"/>
        <v>0</v>
      </c>
      <c r="V615" s="47"/>
      <c r="W615" s="47"/>
      <c r="X615" s="47"/>
    </row>
    <row r="616" spans="1:24" s="14" customFormat="1" ht="12.75" customHeight="1">
      <c r="A616" s="40">
        <v>9</v>
      </c>
      <c r="B616" s="41" t="s">
        <v>2869</v>
      </c>
      <c r="C616" s="42">
        <v>3</v>
      </c>
      <c r="D616" s="41" t="s">
        <v>482</v>
      </c>
      <c r="E616" s="42">
        <v>5</v>
      </c>
      <c r="F616" s="44" t="s">
        <v>739</v>
      </c>
      <c r="G616" s="40">
        <v>1</v>
      </c>
      <c r="H616" s="44" t="s">
        <v>2283</v>
      </c>
      <c r="I616" s="45">
        <v>3</v>
      </c>
      <c r="J616" s="43" t="s">
        <v>740</v>
      </c>
      <c r="K616" s="46" t="s">
        <v>750</v>
      </c>
      <c r="L616" s="50" t="s">
        <v>751</v>
      </c>
      <c r="M616" s="42">
        <v>622</v>
      </c>
      <c r="N616" s="43" t="s">
        <v>753</v>
      </c>
      <c r="O616" s="13">
        <f t="shared" si="27"/>
        <v>4762523</v>
      </c>
      <c r="P616" s="13">
        <f t="shared" si="28"/>
        <v>4762523</v>
      </c>
      <c r="Q616" s="47">
        <v>4762523</v>
      </c>
      <c r="R616" s="47"/>
      <c r="S616" s="47"/>
      <c r="T616" s="47"/>
      <c r="U616" s="13">
        <f t="shared" si="29"/>
        <v>0</v>
      </c>
      <c r="V616" s="47"/>
      <c r="W616" s="47"/>
      <c r="X616" s="47"/>
    </row>
    <row r="617" spans="1:24" s="14" customFormat="1" ht="12.75" customHeight="1">
      <c r="A617" s="40">
        <v>9</v>
      </c>
      <c r="B617" s="41" t="s">
        <v>2869</v>
      </c>
      <c r="C617" s="42">
        <v>3</v>
      </c>
      <c r="D617" s="41" t="s">
        <v>482</v>
      </c>
      <c r="E617" s="42">
        <v>5</v>
      </c>
      <c r="F617" s="44" t="s">
        <v>739</v>
      </c>
      <c r="G617" s="40">
        <v>1</v>
      </c>
      <c r="H617" s="44" t="s">
        <v>2283</v>
      </c>
      <c r="I617" s="45">
        <v>3</v>
      </c>
      <c r="J617" s="43" t="s">
        <v>740</v>
      </c>
      <c r="K617" s="46" t="s">
        <v>750</v>
      </c>
      <c r="L617" s="50" t="s">
        <v>751</v>
      </c>
      <c r="M617" s="42">
        <v>623</v>
      </c>
      <c r="N617" s="43" t="s">
        <v>754</v>
      </c>
      <c r="O617" s="13">
        <f t="shared" si="27"/>
        <v>3984511</v>
      </c>
      <c r="P617" s="13">
        <f t="shared" si="28"/>
        <v>3984511</v>
      </c>
      <c r="Q617" s="47">
        <v>3984511</v>
      </c>
      <c r="R617" s="47"/>
      <c r="S617" s="47"/>
      <c r="T617" s="47"/>
      <c r="U617" s="13">
        <f t="shared" si="29"/>
        <v>0</v>
      </c>
      <c r="V617" s="47"/>
      <c r="W617" s="47"/>
      <c r="X617" s="47"/>
    </row>
    <row r="618" spans="1:24" s="14" customFormat="1" ht="12.75" customHeight="1">
      <c r="A618" s="40">
        <v>9</v>
      </c>
      <c r="B618" s="41" t="s">
        <v>2869</v>
      </c>
      <c r="C618" s="42">
        <v>3</v>
      </c>
      <c r="D618" s="41" t="s">
        <v>482</v>
      </c>
      <c r="E618" s="42">
        <v>5</v>
      </c>
      <c r="F618" s="44" t="s">
        <v>739</v>
      </c>
      <c r="G618" s="40">
        <v>1</v>
      </c>
      <c r="H618" s="44" t="s">
        <v>2283</v>
      </c>
      <c r="I618" s="45">
        <v>3</v>
      </c>
      <c r="J618" s="43" t="s">
        <v>740</v>
      </c>
      <c r="K618" s="46" t="s">
        <v>750</v>
      </c>
      <c r="L618" s="50" t="s">
        <v>751</v>
      </c>
      <c r="M618" s="42">
        <v>624</v>
      </c>
      <c r="N618" s="43" t="s">
        <v>755</v>
      </c>
      <c r="O618" s="13">
        <f t="shared" si="27"/>
        <v>7373644</v>
      </c>
      <c r="P618" s="13">
        <f t="shared" si="28"/>
        <v>7373644</v>
      </c>
      <c r="Q618" s="47">
        <v>7373644</v>
      </c>
      <c r="R618" s="47"/>
      <c r="S618" s="47"/>
      <c r="T618" s="47"/>
      <c r="U618" s="13">
        <f t="shared" si="29"/>
        <v>0</v>
      </c>
      <c r="V618" s="47"/>
      <c r="W618" s="47"/>
      <c r="X618" s="47"/>
    </row>
    <row r="619" spans="1:24" s="14" customFormat="1" ht="12.75" customHeight="1">
      <c r="A619" s="40">
        <v>9</v>
      </c>
      <c r="B619" s="41" t="s">
        <v>2869</v>
      </c>
      <c r="C619" s="42">
        <v>3</v>
      </c>
      <c r="D619" s="41" t="s">
        <v>482</v>
      </c>
      <c r="E619" s="42">
        <v>5</v>
      </c>
      <c r="F619" s="44" t="s">
        <v>739</v>
      </c>
      <c r="G619" s="40">
        <v>1</v>
      </c>
      <c r="H619" s="44" t="s">
        <v>2283</v>
      </c>
      <c r="I619" s="45">
        <v>3</v>
      </c>
      <c r="J619" s="43" t="s">
        <v>740</v>
      </c>
      <c r="K619" s="46" t="s">
        <v>750</v>
      </c>
      <c r="L619" s="50" t="s">
        <v>751</v>
      </c>
      <c r="M619" s="42">
        <v>625</v>
      </c>
      <c r="N619" s="43" t="s">
        <v>756</v>
      </c>
      <c r="O619" s="13">
        <f t="shared" si="27"/>
        <v>7587539</v>
      </c>
      <c r="P619" s="13">
        <f t="shared" si="28"/>
        <v>7587539</v>
      </c>
      <c r="Q619" s="47">
        <v>7587539</v>
      </c>
      <c r="R619" s="47"/>
      <c r="S619" s="47"/>
      <c r="T619" s="47"/>
      <c r="U619" s="13">
        <f t="shared" si="29"/>
        <v>0</v>
      </c>
      <c r="V619" s="47"/>
      <c r="W619" s="47"/>
      <c r="X619" s="47"/>
    </row>
    <row r="620" spans="1:24" s="14" customFormat="1" ht="12.75" customHeight="1">
      <c r="A620" s="40">
        <v>9</v>
      </c>
      <c r="B620" s="41" t="s">
        <v>2869</v>
      </c>
      <c r="C620" s="42">
        <v>3</v>
      </c>
      <c r="D620" s="41" t="s">
        <v>482</v>
      </c>
      <c r="E620" s="42">
        <v>5</v>
      </c>
      <c r="F620" s="44" t="s">
        <v>739</v>
      </c>
      <c r="G620" s="40">
        <v>1</v>
      </c>
      <c r="H620" s="44" t="s">
        <v>2283</v>
      </c>
      <c r="I620" s="45">
        <v>3</v>
      </c>
      <c r="J620" s="43" t="s">
        <v>740</v>
      </c>
      <c r="K620" s="46" t="s">
        <v>750</v>
      </c>
      <c r="L620" s="50" t="s">
        <v>751</v>
      </c>
      <c r="M620" s="42">
        <v>626</v>
      </c>
      <c r="N620" s="43" t="s">
        <v>757</v>
      </c>
      <c r="O620" s="13">
        <f t="shared" si="27"/>
        <v>4201328</v>
      </c>
      <c r="P620" s="13">
        <f t="shared" si="28"/>
        <v>4201328</v>
      </c>
      <c r="Q620" s="47">
        <v>4201328</v>
      </c>
      <c r="R620" s="47"/>
      <c r="S620" s="47"/>
      <c r="T620" s="47"/>
      <c r="U620" s="13">
        <f t="shared" si="29"/>
        <v>0</v>
      </c>
      <c r="V620" s="47"/>
      <c r="W620" s="47"/>
      <c r="X620" s="47"/>
    </row>
    <row r="621" spans="1:24" s="14" customFormat="1" ht="12.75" customHeight="1">
      <c r="A621" s="40">
        <v>9</v>
      </c>
      <c r="B621" s="41" t="s">
        <v>2869</v>
      </c>
      <c r="C621" s="42">
        <v>3</v>
      </c>
      <c r="D621" s="41" t="s">
        <v>482</v>
      </c>
      <c r="E621" s="42">
        <v>5</v>
      </c>
      <c r="F621" s="44" t="s">
        <v>739</v>
      </c>
      <c r="G621" s="40">
        <v>1</v>
      </c>
      <c r="H621" s="44" t="s">
        <v>2283</v>
      </c>
      <c r="I621" s="45">
        <v>3</v>
      </c>
      <c r="J621" s="43" t="s">
        <v>740</v>
      </c>
      <c r="K621" s="46" t="s">
        <v>750</v>
      </c>
      <c r="L621" s="50" t="s">
        <v>751</v>
      </c>
      <c r="M621" s="42">
        <v>627</v>
      </c>
      <c r="N621" s="43" t="s">
        <v>745</v>
      </c>
      <c r="O621" s="13">
        <f t="shared" si="27"/>
        <v>13522554</v>
      </c>
      <c r="P621" s="13">
        <f t="shared" si="28"/>
        <v>13522554</v>
      </c>
      <c r="Q621" s="47">
        <v>13522554</v>
      </c>
      <c r="R621" s="47"/>
      <c r="S621" s="47"/>
      <c r="T621" s="47"/>
      <c r="U621" s="13">
        <f t="shared" si="29"/>
        <v>0</v>
      </c>
      <c r="V621" s="47"/>
      <c r="W621" s="47"/>
      <c r="X621" s="47"/>
    </row>
    <row r="622" spans="1:24" s="14" customFormat="1" ht="12.75" customHeight="1">
      <c r="A622" s="40">
        <v>9</v>
      </c>
      <c r="B622" s="41" t="s">
        <v>2869</v>
      </c>
      <c r="C622" s="42">
        <v>3</v>
      </c>
      <c r="D622" s="41" t="s">
        <v>482</v>
      </c>
      <c r="E622" s="42">
        <v>5</v>
      </c>
      <c r="F622" s="44" t="s">
        <v>739</v>
      </c>
      <c r="G622" s="40">
        <v>1</v>
      </c>
      <c r="H622" s="44" t="s">
        <v>2283</v>
      </c>
      <c r="I622" s="45">
        <v>3</v>
      </c>
      <c r="J622" s="43" t="s">
        <v>740</v>
      </c>
      <c r="K622" s="46" t="s">
        <v>750</v>
      </c>
      <c r="L622" s="50" t="s">
        <v>751</v>
      </c>
      <c r="M622" s="42">
        <v>628</v>
      </c>
      <c r="N622" s="43" t="s">
        <v>758</v>
      </c>
      <c r="O622" s="13">
        <f t="shared" si="27"/>
        <v>7284398</v>
      </c>
      <c r="P622" s="13">
        <f t="shared" si="28"/>
        <v>7284398</v>
      </c>
      <c r="Q622" s="47">
        <v>7284398</v>
      </c>
      <c r="R622" s="47"/>
      <c r="S622" s="47"/>
      <c r="T622" s="47"/>
      <c r="U622" s="13">
        <f t="shared" si="29"/>
        <v>0</v>
      </c>
      <c r="V622" s="47"/>
      <c r="W622" s="47"/>
      <c r="X622" s="47"/>
    </row>
    <row r="623" spans="1:24" s="14" customFormat="1" ht="12.75" customHeight="1">
      <c r="A623" s="40">
        <v>9</v>
      </c>
      <c r="B623" s="41" t="s">
        <v>2869</v>
      </c>
      <c r="C623" s="42">
        <v>3</v>
      </c>
      <c r="D623" s="41" t="s">
        <v>482</v>
      </c>
      <c r="E623" s="42">
        <v>5</v>
      </c>
      <c r="F623" s="44" t="s">
        <v>739</v>
      </c>
      <c r="G623" s="40">
        <v>1</v>
      </c>
      <c r="H623" s="44" t="s">
        <v>2283</v>
      </c>
      <c r="I623" s="45">
        <v>3</v>
      </c>
      <c r="J623" s="43" t="s">
        <v>740</v>
      </c>
      <c r="K623" s="46" t="s">
        <v>750</v>
      </c>
      <c r="L623" s="50" t="s">
        <v>751</v>
      </c>
      <c r="M623" s="42">
        <v>630</v>
      </c>
      <c r="N623" s="43" t="s">
        <v>759</v>
      </c>
      <c r="O623" s="13">
        <f t="shared" si="27"/>
        <v>6617491</v>
      </c>
      <c r="P623" s="13">
        <f t="shared" si="28"/>
        <v>6617491</v>
      </c>
      <c r="Q623" s="47">
        <v>6617491</v>
      </c>
      <c r="R623" s="47"/>
      <c r="S623" s="47"/>
      <c r="T623" s="47"/>
      <c r="U623" s="13">
        <f t="shared" si="29"/>
        <v>0</v>
      </c>
      <c r="V623" s="47"/>
      <c r="W623" s="47"/>
      <c r="X623" s="47"/>
    </row>
    <row r="624" spans="1:24" s="14" customFormat="1" ht="12.75" customHeight="1">
      <c r="A624" s="40">
        <v>9</v>
      </c>
      <c r="B624" s="41" t="s">
        <v>2869</v>
      </c>
      <c r="C624" s="42">
        <v>3</v>
      </c>
      <c r="D624" s="41" t="s">
        <v>482</v>
      </c>
      <c r="E624" s="42">
        <v>5</v>
      </c>
      <c r="F624" s="44" t="s">
        <v>739</v>
      </c>
      <c r="G624" s="40">
        <v>1</v>
      </c>
      <c r="H624" s="44" t="s">
        <v>2283</v>
      </c>
      <c r="I624" s="45">
        <v>3</v>
      </c>
      <c r="J624" s="43" t="s">
        <v>740</v>
      </c>
      <c r="K624" s="46" t="s">
        <v>750</v>
      </c>
      <c r="L624" s="50" t="s">
        <v>751</v>
      </c>
      <c r="M624" s="42">
        <v>631</v>
      </c>
      <c r="N624" s="43" t="s">
        <v>746</v>
      </c>
      <c r="O624" s="13">
        <f t="shared" si="27"/>
        <v>5194721</v>
      </c>
      <c r="P624" s="13">
        <f t="shared" si="28"/>
        <v>5194721</v>
      </c>
      <c r="Q624" s="47">
        <v>5194721</v>
      </c>
      <c r="R624" s="47"/>
      <c r="S624" s="47"/>
      <c r="T624" s="47"/>
      <c r="U624" s="13">
        <f t="shared" si="29"/>
        <v>0</v>
      </c>
      <c r="V624" s="47"/>
      <c r="W624" s="47"/>
      <c r="X624" s="47"/>
    </row>
    <row r="625" spans="1:24" s="14" customFormat="1" ht="12.75" customHeight="1">
      <c r="A625" s="40">
        <v>9</v>
      </c>
      <c r="B625" s="41" t="s">
        <v>2869</v>
      </c>
      <c r="C625" s="42">
        <v>3</v>
      </c>
      <c r="D625" s="41" t="s">
        <v>482</v>
      </c>
      <c r="E625" s="42">
        <v>5</v>
      </c>
      <c r="F625" s="44" t="s">
        <v>739</v>
      </c>
      <c r="G625" s="40">
        <v>1</v>
      </c>
      <c r="H625" s="44" t="s">
        <v>2283</v>
      </c>
      <c r="I625" s="45">
        <v>3</v>
      </c>
      <c r="J625" s="43" t="s">
        <v>740</v>
      </c>
      <c r="K625" s="46" t="s">
        <v>750</v>
      </c>
      <c r="L625" s="50" t="s">
        <v>751</v>
      </c>
      <c r="M625" s="42">
        <v>632</v>
      </c>
      <c r="N625" s="43" t="s">
        <v>760</v>
      </c>
      <c r="O625" s="13">
        <f t="shared" si="27"/>
        <v>12059212</v>
      </c>
      <c r="P625" s="13">
        <f t="shared" si="28"/>
        <v>12059212</v>
      </c>
      <c r="Q625" s="47">
        <v>12059212</v>
      </c>
      <c r="R625" s="47"/>
      <c r="S625" s="47"/>
      <c r="T625" s="47"/>
      <c r="U625" s="13">
        <f t="shared" si="29"/>
        <v>0</v>
      </c>
      <c r="V625" s="47"/>
      <c r="W625" s="47"/>
      <c r="X625" s="47"/>
    </row>
    <row r="626" spans="1:24" s="14" customFormat="1" ht="12.75" customHeight="1">
      <c r="A626" s="40">
        <v>9</v>
      </c>
      <c r="B626" s="41" t="s">
        <v>2869</v>
      </c>
      <c r="C626" s="42">
        <v>3</v>
      </c>
      <c r="D626" s="41" t="s">
        <v>482</v>
      </c>
      <c r="E626" s="42">
        <v>5</v>
      </c>
      <c r="F626" s="44" t="s">
        <v>739</v>
      </c>
      <c r="G626" s="40">
        <v>1</v>
      </c>
      <c r="H626" s="44" t="s">
        <v>2283</v>
      </c>
      <c r="I626" s="45">
        <v>3</v>
      </c>
      <c r="J626" s="43" t="s">
        <v>740</v>
      </c>
      <c r="K626" s="46" t="s">
        <v>750</v>
      </c>
      <c r="L626" s="50" t="s">
        <v>751</v>
      </c>
      <c r="M626" s="42">
        <v>633</v>
      </c>
      <c r="N626" s="43" t="s">
        <v>761</v>
      </c>
      <c r="O626" s="13">
        <f t="shared" si="27"/>
        <v>7960398</v>
      </c>
      <c r="P626" s="13">
        <f t="shared" si="28"/>
        <v>7960398</v>
      </c>
      <c r="Q626" s="47">
        <v>7960398</v>
      </c>
      <c r="R626" s="47"/>
      <c r="S626" s="47"/>
      <c r="T626" s="47"/>
      <c r="U626" s="13">
        <f t="shared" si="29"/>
        <v>0</v>
      </c>
      <c r="V626" s="47"/>
      <c r="W626" s="47"/>
      <c r="X626" s="47"/>
    </row>
    <row r="627" spans="1:24" s="14" customFormat="1" ht="12.75" customHeight="1">
      <c r="A627" s="40">
        <v>9</v>
      </c>
      <c r="B627" s="41" t="s">
        <v>2869</v>
      </c>
      <c r="C627" s="42">
        <v>3</v>
      </c>
      <c r="D627" s="41" t="s">
        <v>482</v>
      </c>
      <c r="E627" s="42">
        <v>5</v>
      </c>
      <c r="F627" s="44" t="s">
        <v>739</v>
      </c>
      <c r="G627" s="40">
        <v>1</v>
      </c>
      <c r="H627" s="44" t="s">
        <v>2283</v>
      </c>
      <c r="I627" s="45">
        <v>3</v>
      </c>
      <c r="J627" s="43" t="s">
        <v>740</v>
      </c>
      <c r="K627" s="46" t="s">
        <v>750</v>
      </c>
      <c r="L627" s="50" t="s">
        <v>751</v>
      </c>
      <c r="M627" s="42">
        <v>634</v>
      </c>
      <c r="N627" s="43" t="s">
        <v>723</v>
      </c>
      <c r="O627" s="13">
        <f t="shared" si="27"/>
        <v>5389120</v>
      </c>
      <c r="P627" s="13">
        <f t="shared" si="28"/>
        <v>5389120</v>
      </c>
      <c r="Q627" s="47">
        <v>5389120</v>
      </c>
      <c r="R627" s="47"/>
      <c r="S627" s="47"/>
      <c r="T627" s="47"/>
      <c r="U627" s="13">
        <f t="shared" si="29"/>
        <v>0</v>
      </c>
      <c r="V627" s="47"/>
      <c r="W627" s="47"/>
      <c r="X627" s="47"/>
    </row>
    <row r="628" spans="1:24" s="14" customFormat="1" ht="12.75" customHeight="1">
      <c r="A628" s="40">
        <v>9</v>
      </c>
      <c r="B628" s="41" t="s">
        <v>2869</v>
      </c>
      <c r="C628" s="42">
        <v>3</v>
      </c>
      <c r="D628" s="41" t="s">
        <v>482</v>
      </c>
      <c r="E628" s="42">
        <v>5</v>
      </c>
      <c r="F628" s="44" t="s">
        <v>739</v>
      </c>
      <c r="G628" s="40">
        <v>1</v>
      </c>
      <c r="H628" s="44" t="s">
        <v>2283</v>
      </c>
      <c r="I628" s="45">
        <v>3</v>
      </c>
      <c r="J628" s="43" t="s">
        <v>740</v>
      </c>
      <c r="K628" s="46" t="s">
        <v>750</v>
      </c>
      <c r="L628" s="50" t="s">
        <v>751</v>
      </c>
      <c r="M628" s="42">
        <v>635</v>
      </c>
      <c r="N628" s="43" t="s">
        <v>762</v>
      </c>
      <c r="O628" s="13">
        <f t="shared" si="27"/>
        <v>8494276</v>
      </c>
      <c r="P628" s="13">
        <f t="shared" si="28"/>
        <v>8494276</v>
      </c>
      <c r="Q628" s="47">
        <v>8494276</v>
      </c>
      <c r="R628" s="47"/>
      <c r="S628" s="47"/>
      <c r="T628" s="47"/>
      <c r="U628" s="13">
        <f t="shared" si="29"/>
        <v>0</v>
      </c>
      <c r="V628" s="47"/>
      <c r="W628" s="47"/>
      <c r="X628" s="47"/>
    </row>
    <row r="629" spans="1:24" s="14" customFormat="1" ht="12.75" customHeight="1">
      <c r="A629" s="40">
        <v>9</v>
      </c>
      <c r="B629" s="41" t="s">
        <v>2869</v>
      </c>
      <c r="C629" s="42">
        <v>3</v>
      </c>
      <c r="D629" s="41" t="s">
        <v>482</v>
      </c>
      <c r="E629" s="42">
        <v>5</v>
      </c>
      <c r="F629" s="44" t="s">
        <v>739</v>
      </c>
      <c r="G629" s="40">
        <v>1</v>
      </c>
      <c r="H629" s="44" t="s">
        <v>2283</v>
      </c>
      <c r="I629" s="45">
        <v>3</v>
      </c>
      <c r="J629" s="43" t="s">
        <v>740</v>
      </c>
      <c r="K629" s="46" t="s">
        <v>750</v>
      </c>
      <c r="L629" s="50" t="s">
        <v>751</v>
      </c>
      <c r="M629" s="42">
        <v>636</v>
      </c>
      <c r="N629" s="43" t="s">
        <v>747</v>
      </c>
      <c r="O629" s="13">
        <f t="shared" si="27"/>
        <v>8873614</v>
      </c>
      <c r="P629" s="13">
        <f t="shared" si="28"/>
        <v>8873614</v>
      </c>
      <c r="Q629" s="47">
        <v>8873614</v>
      </c>
      <c r="R629" s="47"/>
      <c r="S629" s="47"/>
      <c r="T629" s="47"/>
      <c r="U629" s="13">
        <f t="shared" si="29"/>
        <v>0</v>
      </c>
      <c r="V629" s="47"/>
      <c r="W629" s="47"/>
      <c r="X629" s="47"/>
    </row>
    <row r="630" spans="1:24" s="14" customFormat="1" ht="12.75" customHeight="1">
      <c r="A630" s="40">
        <v>9</v>
      </c>
      <c r="B630" s="41" t="s">
        <v>2869</v>
      </c>
      <c r="C630" s="42">
        <v>3</v>
      </c>
      <c r="D630" s="41" t="s">
        <v>482</v>
      </c>
      <c r="E630" s="42">
        <v>5</v>
      </c>
      <c r="F630" s="44" t="s">
        <v>739</v>
      </c>
      <c r="G630" s="40">
        <v>1</v>
      </c>
      <c r="H630" s="44" t="s">
        <v>2283</v>
      </c>
      <c r="I630" s="45">
        <v>3</v>
      </c>
      <c r="J630" s="43" t="s">
        <v>740</v>
      </c>
      <c r="K630" s="46" t="s">
        <v>750</v>
      </c>
      <c r="L630" s="50" t="s">
        <v>751</v>
      </c>
      <c r="M630" s="42">
        <v>637</v>
      </c>
      <c r="N630" s="43" t="s">
        <v>763</v>
      </c>
      <c r="O630" s="13">
        <f t="shared" si="27"/>
        <v>1744006</v>
      </c>
      <c r="P630" s="13">
        <f t="shared" si="28"/>
        <v>1744006</v>
      </c>
      <c r="Q630" s="47">
        <v>1744006</v>
      </c>
      <c r="R630" s="47"/>
      <c r="S630" s="47"/>
      <c r="T630" s="47"/>
      <c r="U630" s="13">
        <f t="shared" si="29"/>
        <v>0</v>
      </c>
      <c r="V630" s="47"/>
      <c r="W630" s="47"/>
      <c r="X630" s="47"/>
    </row>
    <row r="631" spans="1:24" s="14" customFormat="1" ht="12.75" customHeight="1">
      <c r="A631" s="40">
        <v>9</v>
      </c>
      <c r="B631" s="41" t="s">
        <v>2869</v>
      </c>
      <c r="C631" s="42">
        <v>3</v>
      </c>
      <c r="D631" s="41" t="s">
        <v>482</v>
      </c>
      <c r="E631" s="42">
        <v>5</v>
      </c>
      <c r="F631" s="44" t="s">
        <v>739</v>
      </c>
      <c r="G631" s="40">
        <v>1</v>
      </c>
      <c r="H631" s="44" t="s">
        <v>2283</v>
      </c>
      <c r="I631" s="45">
        <v>3</v>
      </c>
      <c r="J631" s="43" t="s">
        <v>740</v>
      </c>
      <c r="K631" s="46" t="s">
        <v>750</v>
      </c>
      <c r="L631" s="50" t="s">
        <v>751</v>
      </c>
      <c r="M631" s="42">
        <v>638</v>
      </c>
      <c r="N631" s="43" t="s">
        <v>764</v>
      </c>
      <c r="O631" s="13">
        <f t="shared" si="27"/>
        <v>4922835</v>
      </c>
      <c r="P631" s="13">
        <f t="shared" si="28"/>
        <v>4922835</v>
      </c>
      <c r="Q631" s="47">
        <v>4922835</v>
      </c>
      <c r="R631" s="47"/>
      <c r="S631" s="47"/>
      <c r="T631" s="47"/>
      <c r="U631" s="13">
        <f t="shared" si="29"/>
        <v>0</v>
      </c>
      <c r="V631" s="47"/>
      <c r="W631" s="47"/>
      <c r="X631" s="47"/>
    </row>
    <row r="632" spans="1:24" s="14" customFormat="1" ht="12.75" customHeight="1">
      <c r="A632" s="40">
        <v>9</v>
      </c>
      <c r="B632" s="41" t="s">
        <v>2869</v>
      </c>
      <c r="C632" s="42">
        <v>3</v>
      </c>
      <c r="D632" s="41" t="s">
        <v>482</v>
      </c>
      <c r="E632" s="42">
        <v>5</v>
      </c>
      <c r="F632" s="44" t="s">
        <v>739</v>
      </c>
      <c r="G632" s="40">
        <v>1</v>
      </c>
      <c r="H632" s="44" t="s">
        <v>2283</v>
      </c>
      <c r="I632" s="45">
        <v>3</v>
      </c>
      <c r="J632" s="43" t="s">
        <v>740</v>
      </c>
      <c r="K632" s="46" t="s">
        <v>750</v>
      </c>
      <c r="L632" s="50" t="s">
        <v>751</v>
      </c>
      <c r="M632" s="42">
        <v>639</v>
      </c>
      <c r="N632" s="43" t="s">
        <v>724</v>
      </c>
      <c r="O632" s="13">
        <f t="shared" si="27"/>
        <v>6192866</v>
      </c>
      <c r="P632" s="13">
        <f t="shared" si="28"/>
        <v>6192866</v>
      </c>
      <c r="Q632" s="47">
        <v>6192866</v>
      </c>
      <c r="R632" s="47"/>
      <c r="S632" s="47"/>
      <c r="T632" s="47"/>
      <c r="U632" s="13">
        <f t="shared" si="29"/>
        <v>0</v>
      </c>
      <c r="V632" s="47"/>
      <c r="W632" s="47"/>
      <c r="X632" s="47"/>
    </row>
    <row r="633" spans="1:24" s="14" customFormat="1" ht="12.75" customHeight="1">
      <c r="A633" s="40">
        <v>9</v>
      </c>
      <c r="B633" s="41" t="s">
        <v>2869</v>
      </c>
      <c r="C633" s="42">
        <v>3</v>
      </c>
      <c r="D633" s="41" t="s">
        <v>482</v>
      </c>
      <c r="E633" s="42">
        <v>5</v>
      </c>
      <c r="F633" s="44" t="s">
        <v>739</v>
      </c>
      <c r="G633" s="40">
        <v>1</v>
      </c>
      <c r="H633" s="44" t="s">
        <v>2283</v>
      </c>
      <c r="I633" s="45">
        <v>3</v>
      </c>
      <c r="J633" s="43" t="s">
        <v>740</v>
      </c>
      <c r="K633" s="46" t="s">
        <v>750</v>
      </c>
      <c r="L633" s="50" t="s">
        <v>751</v>
      </c>
      <c r="M633" s="42">
        <v>640</v>
      </c>
      <c r="N633" s="43" t="s">
        <v>748</v>
      </c>
      <c r="O633" s="13">
        <f t="shared" si="27"/>
        <v>12907055</v>
      </c>
      <c r="P633" s="13">
        <f t="shared" si="28"/>
        <v>12907055</v>
      </c>
      <c r="Q633" s="47">
        <v>12907055</v>
      </c>
      <c r="R633" s="47"/>
      <c r="S633" s="47"/>
      <c r="T633" s="47"/>
      <c r="U633" s="13">
        <f t="shared" si="29"/>
        <v>0</v>
      </c>
      <c r="V633" s="47"/>
      <c r="W633" s="47"/>
      <c r="X633" s="47"/>
    </row>
    <row r="634" spans="1:24" s="14" customFormat="1" ht="12.75" customHeight="1">
      <c r="A634" s="40">
        <v>9</v>
      </c>
      <c r="B634" s="41" t="s">
        <v>2869</v>
      </c>
      <c r="C634" s="42">
        <v>3</v>
      </c>
      <c r="D634" s="41" t="s">
        <v>482</v>
      </c>
      <c r="E634" s="42">
        <v>5</v>
      </c>
      <c r="F634" s="44" t="s">
        <v>739</v>
      </c>
      <c r="G634" s="40">
        <v>1</v>
      </c>
      <c r="H634" s="44" t="s">
        <v>2283</v>
      </c>
      <c r="I634" s="45">
        <v>3</v>
      </c>
      <c r="J634" s="43" t="s">
        <v>740</v>
      </c>
      <c r="K634" s="46" t="s">
        <v>750</v>
      </c>
      <c r="L634" s="50" t="s">
        <v>751</v>
      </c>
      <c r="M634" s="42">
        <v>641</v>
      </c>
      <c r="N634" s="43" t="s">
        <v>725</v>
      </c>
      <c r="O634" s="13">
        <f t="shared" si="27"/>
        <v>9049720</v>
      </c>
      <c r="P634" s="13">
        <f t="shared" si="28"/>
        <v>9049720</v>
      </c>
      <c r="Q634" s="47">
        <v>9049720</v>
      </c>
      <c r="R634" s="47"/>
      <c r="S634" s="47"/>
      <c r="T634" s="47"/>
      <c r="U634" s="13">
        <f t="shared" si="29"/>
        <v>0</v>
      </c>
      <c r="V634" s="47"/>
      <c r="W634" s="47"/>
      <c r="X634" s="47"/>
    </row>
    <row r="635" spans="1:24" s="14" customFormat="1" ht="12.75" customHeight="1">
      <c r="A635" s="40">
        <v>9</v>
      </c>
      <c r="B635" s="41" t="s">
        <v>2869</v>
      </c>
      <c r="C635" s="42">
        <v>3</v>
      </c>
      <c r="D635" s="41" t="s">
        <v>482</v>
      </c>
      <c r="E635" s="42">
        <v>5</v>
      </c>
      <c r="F635" s="44" t="s">
        <v>739</v>
      </c>
      <c r="G635" s="40">
        <v>1</v>
      </c>
      <c r="H635" s="44" t="s">
        <v>2283</v>
      </c>
      <c r="I635" s="45">
        <v>3</v>
      </c>
      <c r="J635" s="43" t="s">
        <v>740</v>
      </c>
      <c r="K635" s="46" t="s">
        <v>750</v>
      </c>
      <c r="L635" s="50" t="s">
        <v>751</v>
      </c>
      <c r="M635" s="42">
        <v>642</v>
      </c>
      <c r="N635" s="43" t="s">
        <v>765</v>
      </c>
      <c r="O635" s="13">
        <f t="shared" si="27"/>
        <v>4075594</v>
      </c>
      <c r="P635" s="13">
        <f t="shared" si="28"/>
        <v>4075594</v>
      </c>
      <c r="Q635" s="47">
        <v>4075594</v>
      </c>
      <c r="R635" s="47"/>
      <c r="S635" s="47"/>
      <c r="T635" s="47"/>
      <c r="U635" s="13">
        <f t="shared" si="29"/>
        <v>0</v>
      </c>
      <c r="V635" s="47"/>
      <c r="W635" s="47"/>
      <c r="X635" s="47"/>
    </row>
    <row r="636" spans="1:24" s="14" customFormat="1" ht="12.75" customHeight="1">
      <c r="A636" s="40">
        <v>9</v>
      </c>
      <c r="B636" s="41" t="s">
        <v>2869</v>
      </c>
      <c r="C636" s="42">
        <v>3</v>
      </c>
      <c r="D636" s="41" t="s">
        <v>482</v>
      </c>
      <c r="E636" s="42">
        <v>5</v>
      </c>
      <c r="F636" s="44" t="s">
        <v>739</v>
      </c>
      <c r="G636" s="40">
        <v>1</v>
      </c>
      <c r="H636" s="44" t="s">
        <v>2283</v>
      </c>
      <c r="I636" s="45">
        <v>3</v>
      </c>
      <c r="J636" s="43" t="s">
        <v>740</v>
      </c>
      <c r="K636" s="46" t="s">
        <v>750</v>
      </c>
      <c r="L636" s="50" t="s">
        <v>751</v>
      </c>
      <c r="M636" s="42">
        <v>643</v>
      </c>
      <c r="N636" s="43" t="s">
        <v>766</v>
      </c>
      <c r="O636" s="13">
        <f t="shared" si="27"/>
        <v>4180651</v>
      </c>
      <c r="P636" s="13">
        <f t="shared" si="28"/>
        <v>4180651</v>
      </c>
      <c r="Q636" s="47">
        <v>4180651</v>
      </c>
      <c r="R636" s="47"/>
      <c r="S636" s="47"/>
      <c r="T636" s="47"/>
      <c r="U636" s="13">
        <f t="shared" si="29"/>
        <v>0</v>
      </c>
      <c r="V636" s="47"/>
      <c r="W636" s="47"/>
      <c r="X636" s="47"/>
    </row>
    <row r="637" spans="1:24" s="14" customFormat="1" ht="12.75" customHeight="1">
      <c r="A637" s="40">
        <v>9</v>
      </c>
      <c r="B637" s="41" t="s">
        <v>2869</v>
      </c>
      <c r="C637" s="42">
        <v>3</v>
      </c>
      <c r="D637" s="41" t="s">
        <v>482</v>
      </c>
      <c r="E637" s="42">
        <v>5</v>
      </c>
      <c r="F637" s="44" t="s">
        <v>739</v>
      </c>
      <c r="G637" s="40">
        <v>1</v>
      </c>
      <c r="H637" s="44" t="s">
        <v>2283</v>
      </c>
      <c r="I637" s="45">
        <v>3</v>
      </c>
      <c r="J637" s="43" t="s">
        <v>740</v>
      </c>
      <c r="K637" s="46" t="s">
        <v>750</v>
      </c>
      <c r="L637" s="50" t="s">
        <v>751</v>
      </c>
      <c r="M637" s="42">
        <v>644</v>
      </c>
      <c r="N637" s="43" t="s">
        <v>749</v>
      </c>
      <c r="O637" s="13">
        <f t="shared" si="27"/>
        <v>8737445</v>
      </c>
      <c r="P637" s="13">
        <f t="shared" si="28"/>
        <v>8737445</v>
      </c>
      <c r="Q637" s="47">
        <v>8737445</v>
      </c>
      <c r="R637" s="47"/>
      <c r="S637" s="47"/>
      <c r="T637" s="47"/>
      <c r="U637" s="13">
        <f t="shared" si="29"/>
        <v>0</v>
      </c>
      <c r="V637" s="47"/>
      <c r="W637" s="47"/>
      <c r="X637" s="47"/>
    </row>
    <row r="638" spans="1:24" s="14" customFormat="1" ht="12.75" customHeight="1">
      <c r="A638" s="40">
        <v>9</v>
      </c>
      <c r="B638" s="41" t="s">
        <v>2869</v>
      </c>
      <c r="C638" s="42">
        <v>3</v>
      </c>
      <c r="D638" s="41" t="s">
        <v>482</v>
      </c>
      <c r="E638" s="42">
        <v>5</v>
      </c>
      <c r="F638" s="44" t="s">
        <v>739</v>
      </c>
      <c r="G638" s="40">
        <v>1</v>
      </c>
      <c r="H638" s="44" t="s">
        <v>2283</v>
      </c>
      <c r="I638" s="45">
        <v>3</v>
      </c>
      <c r="J638" s="43" t="s">
        <v>740</v>
      </c>
      <c r="K638" s="46" t="s">
        <v>750</v>
      </c>
      <c r="L638" s="50" t="s">
        <v>751</v>
      </c>
      <c r="M638" s="42">
        <v>645</v>
      </c>
      <c r="N638" s="43" t="s">
        <v>767</v>
      </c>
      <c r="O638" s="13">
        <f t="shared" si="27"/>
        <v>11184182</v>
      </c>
      <c r="P638" s="13">
        <f t="shared" si="28"/>
        <v>11184182</v>
      </c>
      <c r="Q638" s="47">
        <v>11184182</v>
      </c>
      <c r="R638" s="47"/>
      <c r="S638" s="47"/>
      <c r="T638" s="47"/>
      <c r="U638" s="13">
        <f t="shared" si="29"/>
        <v>0</v>
      </c>
      <c r="V638" s="47"/>
      <c r="W638" s="47"/>
      <c r="X638" s="47"/>
    </row>
    <row r="639" spans="1:24" s="14" customFormat="1" ht="12.75" customHeight="1">
      <c r="A639" s="40">
        <v>9</v>
      </c>
      <c r="B639" s="41" t="s">
        <v>2869</v>
      </c>
      <c r="C639" s="42">
        <v>3</v>
      </c>
      <c r="D639" s="41" t="s">
        <v>482</v>
      </c>
      <c r="E639" s="42">
        <v>5</v>
      </c>
      <c r="F639" s="44" t="s">
        <v>739</v>
      </c>
      <c r="G639" s="40">
        <v>1</v>
      </c>
      <c r="H639" s="44" t="s">
        <v>2283</v>
      </c>
      <c r="I639" s="45">
        <v>3</v>
      </c>
      <c r="J639" s="43" t="s">
        <v>740</v>
      </c>
      <c r="K639" s="46" t="s">
        <v>750</v>
      </c>
      <c r="L639" s="50" t="s">
        <v>751</v>
      </c>
      <c r="M639" s="42">
        <v>646</v>
      </c>
      <c r="N639" s="43" t="s">
        <v>768</v>
      </c>
      <c r="O639" s="13">
        <f t="shared" si="27"/>
        <v>7385797</v>
      </c>
      <c r="P639" s="13">
        <f t="shared" si="28"/>
        <v>7385797</v>
      </c>
      <c r="Q639" s="47">
        <v>7385797</v>
      </c>
      <c r="R639" s="47"/>
      <c r="S639" s="47"/>
      <c r="T639" s="47"/>
      <c r="U639" s="13">
        <f t="shared" si="29"/>
        <v>0</v>
      </c>
      <c r="V639" s="47"/>
      <c r="W639" s="47"/>
      <c r="X639" s="47"/>
    </row>
    <row r="640" spans="1:24" s="14" customFormat="1" ht="12.75" customHeight="1">
      <c r="A640" s="40">
        <v>9</v>
      </c>
      <c r="B640" s="41" t="s">
        <v>2869</v>
      </c>
      <c r="C640" s="42">
        <v>3</v>
      </c>
      <c r="D640" s="41" t="s">
        <v>482</v>
      </c>
      <c r="E640" s="42">
        <v>5</v>
      </c>
      <c r="F640" s="44" t="s">
        <v>739</v>
      </c>
      <c r="G640" s="40">
        <v>1</v>
      </c>
      <c r="H640" s="44" t="s">
        <v>2283</v>
      </c>
      <c r="I640" s="45">
        <v>3</v>
      </c>
      <c r="J640" s="43" t="s">
        <v>740</v>
      </c>
      <c r="K640" s="46" t="s">
        <v>750</v>
      </c>
      <c r="L640" s="50" t="s">
        <v>751</v>
      </c>
      <c r="M640" s="42">
        <v>647</v>
      </c>
      <c r="N640" s="43" t="s">
        <v>769</v>
      </c>
      <c r="O640" s="13">
        <f t="shared" si="27"/>
        <v>3451473</v>
      </c>
      <c r="P640" s="13">
        <f t="shared" si="28"/>
        <v>3451473</v>
      </c>
      <c r="Q640" s="47">
        <v>3451473</v>
      </c>
      <c r="R640" s="47"/>
      <c r="S640" s="47"/>
      <c r="T640" s="47"/>
      <c r="U640" s="13">
        <f t="shared" si="29"/>
        <v>0</v>
      </c>
      <c r="V640" s="47"/>
      <c r="W640" s="47"/>
      <c r="X640" s="47"/>
    </row>
    <row r="641" spans="1:24" s="14" customFormat="1" ht="12.75" customHeight="1">
      <c r="A641" s="40">
        <v>9</v>
      </c>
      <c r="B641" s="41" t="s">
        <v>2869</v>
      </c>
      <c r="C641" s="42">
        <v>3</v>
      </c>
      <c r="D641" s="41" t="s">
        <v>482</v>
      </c>
      <c r="E641" s="42">
        <v>5</v>
      </c>
      <c r="F641" s="44" t="s">
        <v>739</v>
      </c>
      <c r="G641" s="40">
        <v>1</v>
      </c>
      <c r="H641" s="44" t="s">
        <v>2283</v>
      </c>
      <c r="I641" s="45">
        <v>3</v>
      </c>
      <c r="J641" s="43" t="s">
        <v>740</v>
      </c>
      <c r="K641" s="46" t="s">
        <v>750</v>
      </c>
      <c r="L641" s="50" t="s">
        <v>751</v>
      </c>
      <c r="M641" s="42">
        <v>648</v>
      </c>
      <c r="N641" s="43" t="s">
        <v>770</v>
      </c>
      <c r="O641" s="13">
        <f t="shared" si="27"/>
        <v>10837741</v>
      </c>
      <c r="P641" s="13">
        <f t="shared" si="28"/>
        <v>10837741</v>
      </c>
      <c r="Q641" s="47">
        <v>10837741</v>
      </c>
      <c r="R641" s="47"/>
      <c r="S641" s="47"/>
      <c r="T641" s="47"/>
      <c r="U641" s="13">
        <f t="shared" si="29"/>
        <v>0</v>
      </c>
      <c r="V641" s="47"/>
      <c r="W641" s="47"/>
      <c r="X641" s="47"/>
    </row>
    <row r="642" spans="1:24" s="14" customFormat="1" ht="12.75" customHeight="1">
      <c r="A642" s="40">
        <v>9</v>
      </c>
      <c r="B642" s="41" t="s">
        <v>2869</v>
      </c>
      <c r="C642" s="42">
        <v>3</v>
      </c>
      <c r="D642" s="41" t="s">
        <v>482</v>
      </c>
      <c r="E642" s="42">
        <v>5</v>
      </c>
      <c r="F642" s="44" t="s">
        <v>739</v>
      </c>
      <c r="G642" s="40">
        <v>1</v>
      </c>
      <c r="H642" s="44" t="s">
        <v>2283</v>
      </c>
      <c r="I642" s="45">
        <v>3</v>
      </c>
      <c r="J642" s="43" t="s">
        <v>740</v>
      </c>
      <c r="K642" s="46" t="s">
        <v>750</v>
      </c>
      <c r="L642" s="50" t="s">
        <v>751</v>
      </c>
      <c r="M642" s="42">
        <v>649</v>
      </c>
      <c r="N642" s="43" t="s">
        <v>771</v>
      </c>
      <c r="O642" s="13">
        <f t="shared" si="27"/>
        <v>3594328</v>
      </c>
      <c r="P642" s="13">
        <f t="shared" si="28"/>
        <v>3594328</v>
      </c>
      <c r="Q642" s="47">
        <v>3594328</v>
      </c>
      <c r="R642" s="47"/>
      <c r="S642" s="47"/>
      <c r="T642" s="47"/>
      <c r="U642" s="13">
        <f t="shared" si="29"/>
        <v>0</v>
      </c>
      <c r="V642" s="47"/>
      <c r="W642" s="47"/>
      <c r="X642" s="47"/>
    </row>
    <row r="643" spans="1:24" s="14" customFormat="1" ht="12.75" customHeight="1">
      <c r="A643" s="40">
        <v>9</v>
      </c>
      <c r="B643" s="41" t="s">
        <v>2869</v>
      </c>
      <c r="C643" s="42">
        <v>3</v>
      </c>
      <c r="D643" s="41" t="s">
        <v>482</v>
      </c>
      <c r="E643" s="42">
        <v>5</v>
      </c>
      <c r="F643" s="44" t="s">
        <v>739</v>
      </c>
      <c r="G643" s="40">
        <v>1</v>
      </c>
      <c r="H643" s="44" t="s">
        <v>2283</v>
      </c>
      <c r="I643" s="45">
        <v>3</v>
      </c>
      <c r="J643" s="43" t="s">
        <v>740</v>
      </c>
      <c r="K643" s="46" t="s">
        <v>750</v>
      </c>
      <c r="L643" s="50" t="s">
        <v>751</v>
      </c>
      <c r="M643" s="42">
        <v>650</v>
      </c>
      <c r="N643" s="43" t="s">
        <v>772</v>
      </c>
      <c r="O643" s="13">
        <f t="shared" si="27"/>
        <v>11566155</v>
      </c>
      <c r="P643" s="13">
        <f t="shared" si="28"/>
        <v>11566155</v>
      </c>
      <c r="Q643" s="47">
        <v>11566155</v>
      </c>
      <c r="R643" s="47"/>
      <c r="S643" s="47"/>
      <c r="T643" s="47"/>
      <c r="U643" s="13">
        <f t="shared" si="29"/>
        <v>0</v>
      </c>
      <c r="V643" s="47"/>
      <c r="W643" s="47"/>
      <c r="X643" s="47"/>
    </row>
    <row r="644" spans="1:24" s="14" customFormat="1" ht="12.75" customHeight="1">
      <c r="A644" s="40">
        <v>9</v>
      </c>
      <c r="B644" s="41" t="s">
        <v>2869</v>
      </c>
      <c r="C644" s="42">
        <v>3</v>
      </c>
      <c r="D644" s="41" t="s">
        <v>482</v>
      </c>
      <c r="E644" s="42">
        <v>5</v>
      </c>
      <c r="F644" s="44" t="s">
        <v>739</v>
      </c>
      <c r="G644" s="40">
        <v>1</v>
      </c>
      <c r="H644" s="44" t="s">
        <v>2283</v>
      </c>
      <c r="I644" s="45">
        <v>3</v>
      </c>
      <c r="J644" s="43" t="s">
        <v>740</v>
      </c>
      <c r="K644" s="46" t="s">
        <v>750</v>
      </c>
      <c r="L644" s="50" t="s">
        <v>751</v>
      </c>
      <c r="M644" s="42">
        <v>651</v>
      </c>
      <c r="N644" s="43" t="s">
        <v>773</v>
      </c>
      <c r="O644" s="13">
        <f t="shared" si="27"/>
        <v>6987235</v>
      </c>
      <c r="P644" s="13">
        <f t="shared" si="28"/>
        <v>6987235</v>
      </c>
      <c r="Q644" s="47">
        <v>6987235</v>
      </c>
      <c r="R644" s="47"/>
      <c r="S644" s="47"/>
      <c r="T644" s="47"/>
      <c r="U644" s="13">
        <f t="shared" si="29"/>
        <v>0</v>
      </c>
      <c r="V644" s="47"/>
      <c r="W644" s="47"/>
      <c r="X644" s="47"/>
    </row>
    <row r="645" spans="1:24" s="14" customFormat="1" ht="12.75" customHeight="1">
      <c r="A645" s="40">
        <v>9</v>
      </c>
      <c r="B645" s="41" t="s">
        <v>2869</v>
      </c>
      <c r="C645" s="42">
        <v>3</v>
      </c>
      <c r="D645" s="41" t="s">
        <v>482</v>
      </c>
      <c r="E645" s="42">
        <v>5</v>
      </c>
      <c r="F645" s="44" t="s">
        <v>739</v>
      </c>
      <c r="G645" s="40">
        <v>1</v>
      </c>
      <c r="H645" s="44" t="s">
        <v>2283</v>
      </c>
      <c r="I645" s="45">
        <v>3</v>
      </c>
      <c r="J645" s="43" t="s">
        <v>740</v>
      </c>
      <c r="K645" s="46" t="s">
        <v>750</v>
      </c>
      <c r="L645" s="50" t="s">
        <v>751</v>
      </c>
      <c r="M645" s="42">
        <v>652</v>
      </c>
      <c r="N645" s="43" t="s">
        <v>774</v>
      </c>
      <c r="O645" s="13">
        <f t="shared" si="27"/>
        <v>6040127</v>
      </c>
      <c r="P645" s="13">
        <f t="shared" si="28"/>
        <v>6040127</v>
      </c>
      <c r="Q645" s="47">
        <v>6040127</v>
      </c>
      <c r="R645" s="47"/>
      <c r="S645" s="47"/>
      <c r="T645" s="47"/>
      <c r="U645" s="13">
        <f t="shared" si="29"/>
        <v>0</v>
      </c>
      <c r="V645" s="47"/>
      <c r="W645" s="47"/>
      <c r="X645" s="47"/>
    </row>
    <row r="646" spans="1:24" s="14" customFormat="1" ht="12.75" customHeight="1">
      <c r="A646" s="40">
        <v>9</v>
      </c>
      <c r="B646" s="41" t="s">
        <v>2869</v>
      </c>
      <c r="C646" s="42">
        <v>3</v>
      </c>
      <c r="D646" s="41" t="s">
        <v>482</v>
      </c>
      <c r="E646" s="42">
        <v>5</v>
      </c>
      <c r="F646" s="44" t="s">
        <v>739</v>
      </c>
      <c r="G646" s="40">
        <v>1</v>
      </c>
      <c r="H646" s="44" t="s">
        <v>2283</v>
      </c>
      <c r="I646" s="45">
        <v>3</v>
      </c>
      <c r="J646" s="43" t="s">
        <v>740</v>
      </c>
      <c r="K646" s="46" t="s">
        <v>775</v>
      </c>
      <c r="L646" s="43" t="s">
        <v>776</v>
      </c>
      <c r="M646" s="42">
        <v>211</v>
      </c>
      <c r="N646" s="43" t="s">
        <v>777</v>
      </c>
      <c r="O646" s="13">
        <f t="shared" si="27"/>
        <v>1812292859</v>
      </c>
      <c r="P646" s="13">
        <f t="shared" si="28"/>
        <v>1812292859</v>
      </c>
      <c r="Q646" s="47">
        <v>921310695</v>
      </c>
      <c r="R646" s="47">
        <v>890982164</v>
      </c>
      <c r="S646" s="47"/>
      <c r="T646" s="47"/>
      <c r="U646" s="13">
        <f t="shared" si="29"/>
        <v>0</v>
      </c>
      <c r="V646" s="47"/>
      <c r="W646" s="47"/>
      <c r="X646" s="47"/>
    </row>
    <row r="647" spans="1:24" s="14" customFormat="1" ht="12.75" customHeight="1">
      <c r="A647" s="40">
        <v>9</v>
      </c>
      <c r="B647" s="41" t="s">
        <v>2869</v>
      </c>
      <c r="C647" s="42">
        <v>3</v>
      </c>
      <c r="D647" s="41" t="s">
        <v>482</v>
      </c>
      <c r="E647" s="42">
        <v>5</v>
      </c>
      <c r="F647" s="44" t="s">
        <v>739</v>
      </c>
      <c r="G647" s="40">
        <v>1</v>
      </c>
      <c r="H647" s="44" t="s">
        <v>2283</v>
      </c>
      <c r="I647" s="45">
        <v>3</v>
      </c>
      <c r="J647" s="43" t="s">
        <v>740</v>
      </c>
      <c r="K647" s="46" t="s">
        <v>775</v>
      </c>
      <c r="L647" s="43" t="s">
        <v>776</v>
      </c>
      <c r="M647" s="42">
        <v>621</v>
      </c>
      <c r="N647" s="43" t="s">
        <v>752</v>
      </c>
      <c r="O647" s="13">
        <f t="shared" ref="O647:O710" si="30">P647+U647</f>
        <v>6381224</v>
      </c>
      <c r="P647" s="13">
        <f t="shared" ref="P647:P710" si="31">Q647+R647+S647+T647</f>
        <v>6381224</v>
      </c>
      <c r="Q647" s="47">
        <v>6151224</v>
      </c>
      <c r="R647" s="47">
        <v>230000</v>
      </c>
      <c r="S647" s="47"/>
      <c r="T647" s="47"/>
      <c r="U647" s="13">
        <f t="shared" ref="U647:U710" si="32">V647+W647+X647</f>
        <v>0</v>
      </c>
      <c r="V647" s="47"/>
      <c r="W647" s="47"/>
      <c r="X647" s="47"/>
    </row>
    <row r="648" spans="1:24" s="14" customFormat="1" ht="12.75" customHeight="1">
      <c r="A648" s="40">
        <v>9</v>
      </c>
      <c r="B648" s="41" t="s">
        <v>2869</v>
      </c>
      <c r="C648" s="42">
        <v>3</v>
      </c>
      <c r="D648" s="41" t="s">
        <v>482</v>
      </c>
      <c r="E648" s="42">
        <v>5</v>
      </c>
      <c r="F648" s="44" t="s">
        <v>739</v>
      </c>
      <c r="G648" s="40">
        <v>1</v>
      </c>
      <c r="H648" s="44" t="s">
        <v>2283</v>
      </c>
      <c r="I648" s="45">
        <v>3</v>
      </c>
      <c r="J648" s="43" t="s">
        <v>740</v>
      </c>
      <c r="K648" s="46" t="s">
        <v>775</v>
      </c>
      <c r="L648" s="43" t="s">
        <v>776</v>
      </c>
      <c r="M648" s="42">
        <v>622</v>
      </c>
      <c r="N648" s="43" t="s">
        <v>753</v>
      </c>
      <c r="O648" s="13">
        <f t="shared" si="30"/>
        <v>9180506</v>
      </c>
      <c r="P648" s="13">
        <f t="shared" si="31"/>
        <v>9180506</v>
      </c>
      <c r="Q648" s="47">
        <v>8490506</v>
      </c>
      <c r="R648" s="47">
        <v>690000</v>
      </c>
      <c r="S648" s="47"/>
      <c r="T648" s="47"/>
      <c r="U648" s="13">
        <f t="shared" si="32"/>
        <v>0</v>
      </c>
      <c r="V648" s="47"/>
      <c r="W648" s="47"/>
      <c r="X648" s="47"/>
    </row>
    <row r="649" spans="1:24" s="14" customFormat="1" ht="12.75" customHeight="1">
      <c r="A649" s="40">
        <v>9</v>
      </c>
      <c r="B649" s="41" t="s">
        <v>2869</v>
      </c>
      <c r="C649" s="42">
        <v>3</v>
      </c>
      <c r="D649" s="41" t="s">
        <v>482</v>
      </c>
      <c r="E649" s="42">
        <v>5</v>
      </c>
      <c r="F649" s="44" t="s">
        <v>739</v>
      </c>
      <c r="G649" s="40">
        <v>1</v>
      </c>
      <c r="H649" s="44" t="s">
        <v>2283</v>
      </c>
      <c r="I649" s="45">
        <v>3</v>
      </c>
      <c r="J649" s="43" t="s">
        <v>740</v>
      </c>
      <c r="K649" s="46" t="s">
        <v>775</v>
      </c>
      <c r="L649" s="43" t="s">
        <v>776</v>
      </c>
      <c r="M649" s="42">
        <v>623</v>
      </c>
      <c r="N649" s="43" t="s">
        <v>754</v>
      </c>
      <c r="O649" s="13">
        <f t="shared" si="30"/>
        <v>16918045</v>
      </c>
      <c r="P649" s="13">
        <f t="shared" si="31"/>
        <v>16918045</v>
      </c>
      <c r="Q649" s="47">
        <v>16746045</v>
      </c>
      <c r="R649" s="47">
        <v>172000</v>
      </c>
      <c r="S649" s="47"/>
      <c r="T649" s="47"/>
      <c r="U649" s="13">
        <f t="shared" si="32"/>
        <v>0</v>
      </c>
      <c r="V649" s="47"/>
      <c r="W649" s="47"/>
      <c r="X649" s="47"/>
    </row>
    <row r="650" spans="1:24" s="14" customFormat="1" ht="12.75" customHeight="1">
      <c r="A650" s="40">
        <v>9</v>
      </c>
      <c r="B650" s="41" t="s">
        <v>2869</v>
      </c>
      <c r="C650" s="42">
        <v>3</v>
      </c>
      <c r="D650" s="41" t="s">
        <v>482</v>
      </c>
      <c r="E650" s="42">
        <v>5</v>
      </c>
      <c r="F650" s="44" t="s">
        <v>739</v>
      </c>
      <c r="G650" s="40">
        <v>1</v>
      </c>
      <c r="H650" s="44" t="s">
        <v>2283</v>
      </c>
      <c r="I650" s="45">
        <v>3</v>
      </c>
      <c r="J650" s="43" t="s">
        <v>740</v>
      </c>
      <c r="K650" s="46" t="s">
        <v>775</v>
      </c>
      <c r="L650" s="43" t="s">
        <v>776</v>
      </c>
      <c r="M650" s="42">
        <v>624</v>
      </c>
      <c r="N650" s="43" t="s">
        <v>755</v>
      </c>
      <c r="O650" s="13">
        <f t="shared" si="30"/>
        <v>13742472</v>
      </c>
      <c r="P650" s="13">
        <f t="shared" si="31"/>
        <v>13742472</v>
      </c>
      <c r="Q650" s="47">
        <v>13656472</v>
      </c>
      <c r="R650" s="47">
        <v>86000</v>
      </c>
      <c r="S650" s="47"/>
      <c r="T650" s="47"/>
      <c r="U650" s="13">
        <f t="shared" si="32"/>
        <v>0</v>
      </c>
      <c r="V650" s="47"/>
      <c r="W650" s="47"/>
      <c r="X650" s="47"/>
    </row>
    <row r="651" spans="1:24" s="14" customFormat="1" ht="12.75" customHeight="1">
      <c r="A651" s="40">
        <v>9</v>
      </c>
      <c r="B651" s="41" t="s">
        <v>2869</v>
      </c>
      <c r="C651" s="42">
        <v>3</v>
      </c>
      <c r="D651" s="41" t="s">
        <v>482</v>
      </c>
      <c r="E651" s="42">
        <v>5</v>
      </c>
      <c r="F651" s="44" t="s">
        <v>739</v>
      </c>
      <c r="G651" s="40">
        <v>1</v>
      </c>
      <c r="H651" s="44" t="s">
        <v>2283</v>
      </c>
      <c r="I651" s="45">
        <v>3</v>
      </c>
      <c r="J651" s="43" t="s">
        <v>740</v>
      </c>
      <c r="K651" s="46" t="s">
        <v>775</v>
      </c>
      <c r="L651" s="43" t="s">
        <v>776</v>
      </c>
      <c r="M651" s="42">
        <v>625</v>
      </c>
      <c r="N651" s="43" t="s">
        <v>756</v>
      </c>
      <c r="O651" s="13">
        <f t="shared" si="30"/>
        <v>9137951</v>
      </c>
      <c r="P651" s="13">
        <f t="shared" si="31"/>
        <v>9137951</v>
      </c>
      <c r="Q651" s="47">
        <v>8877951</v>
      </c>
      <c r="R651" s="47">
        <v>260000</v>
      </c>
      <c r="S651" s="47"/>
      <c r="T651" s="47"/>
      <c r="U651" s="13">
        <f t="shared" si="32"/>
        <v>0</v>
      </c>
      <c r="V651" s="47"/>
      <c r="W651" s="47"/>
      <c r="X651" s="47"/>
    </row>
    <row r="652" spans="1:24" s="14" customFormat="1" ht="12.75" customHeight="1">
      <c r="A652" s="40">
        <v>9</v>
      </c>
      <c r="B652" s="41" t="s">
        <v>2869</v>
      </c>
      <c r="C652" s="42">
        <v>3</v>
      </c>
      <c r="D652" s="41" t="s">
        <v>482</v>
      </c>
      <c r="E652" s="42">
        <v>5</v>
      </c>
      <c r="F652" s="44" t="s">
        <v>739</v>
      </c>
      <c r="G652" s="40">
        <v>1</v>
      </c>
      <c r="H652" s="44" t="s">
        <v>2283</v>
      </c>
      <c r="I652" s="45">
        <v>3</v>
      </c>
      <c r="J652" s="43" t="s">
        <v>740</v>
      </c>
      <c r="K652" s="46" t="s">
        <v>775</v>
      </c>
      <c r="L652" s="43" t="s">
        <v>776</v>
      </c>
      <c r="M652" s="42">
        <v>626</v>
      </c>
      <c r="N652" s="43" t="s">
        <v>757</v>
      </c>
      <c r="O652" s="13">
        <f t="shared" si="30"/>
        <v>4929665</v>
      </c>
      <c r="P652" s="13">
        <f t="shared" si="31"/>
        <v>4929665</v>
      </c>
      <c r="Q652" s="47">
        <v>4757665</v>
      </c>
      <c r="R652" s="47">
        <v>172000</v>
      </c>
      <c r="S652" s="47"/>
      <c r="T652" s="47"/>
      <c r="U652" s="13">
        <f t="shared" si="32"/>
        <v>0</v>
      </c>
      <c r="V652" s="47"/>
      <c r="W652" s="47"/>
      <c r="X652" s="47"/>
    </row>
    <row r="653" spans="1:24" s="14" customFormat="1" ht="12.75" customHeight="1">
      <c r="A653" s="40">
        <v>9</v>
      </c>
      <c r="B653" s="41" t="s">
        <v>2869</v>
      </c>
      <c r="C653" s="42">
        <v>3</v>
      </c>
      <c r="D653" s="41" t="s">
        <v>482</v>
      </c>
      <c r="E653" s="42">
        <v>5</v>
      </c>
      <c r="F653" s="44" t="s">
        <v>739</v>
      </c>
      <c r="G653" s="40">
        <v>1</v>
      </c>
      <c r="H653" s="44" t="s">
        <v>2283</v>
      </c>
      <c r="I653" s="45">
        <v>3</v>
      </c>
      <c r="J653" s="43" t="s">
        <v>740</v>
      </c>
      <c r="K653" s="46" t="s">
        <v>775</v>
      </c>
      <c r="L653" s="43" t="s">
        <v>776</v>
      </c>
      <c r="M653" s="42">
        <v>627</v>
      </c>
      <c r="N653" s="43" t="s">
        <v>745</v>
      </c>
      <c r="O653" s="13">
        <f t="shared" si="30"/>
        <v>18562472</v>
      </c>
      <c r="P653" s="13">
        <f t="shared" si="31"/>
        <v>18562472</v>
      </c>
      <c r="Q653" s="47">
        <v>17662472</v>
      </c>
      <c r="R653" s="47">
        <v>900000</v>
      </c>
      <c r="S653" s="47"/>
      <c r="T653" s="47"/>
      <c r="U653" s="13">
        <f t="shared" si="32"/>
        <v>0</v>
      </c>
      <c r="V653" s="47"/>
      <c r="W653" s="47"/>
      <c r="X653" s="47"/>
    </row>
    <row r="654" spans="1:24" s="14" customFormat="1" ht="12.75" customHeight="1">
      <c r="A654" s="40">
        <v>9</v>
      </c>
      <c r="B654" s="41" t="s">
        <v>2869</v>
      </c>
      <c r="C654" s="42">
        <v>3</v>
      </c>
      <c r="D654" s="41" t="s">
        <v>482</v>
      </c>
      <c r="E654" s="42">
        <v>5</v>
      </c>
      <c r="F654" s="44" t="s">
        <v>739</v>
      </c>
      <c r="G654" s="40">
        <v>1</v>
      </c>
      <c r="H654" s="44" t="s">
        <v>2283</v>
      </c>
      <c r="I654" s="45">
        <v>3</v>
      </c>
      <c r="J654" s="43" t="s">
        <v>740</v>
      </c>
      <c r="K654" s="46" t="s">
        <v>775</v>
      </c>
      <c r="L654" s="43" t="s">
        <v>776</v>
      </c>
      <c r="M654" s="42">
        <v>628</v>
      </c>
      <c r="N654" s="43" t="s">
        <v>758</v>
      </c>
      <c r="O654" s="13">
        <f t="shared" si="30"/>
        <v>10868208</v>
      </c>
      <c r="P654" s="13">
        <f t="shared" si="31"/>
        <v>10868208</v>
      </c>
      <c r="Q654" s="47">
        <v>10609208</v>
      </c>
      <c r="R654" s="47">
        <v>259000</v>
      </c>
      <c r="S654" s="47"/>
      <c r="T654" s="47"/>
      <c r="U654" s="13">
        <f t="shared" si="32"/>
        <v>0</v>
      </c>
      <c r="V654" s="47"/>
      <c r="W654" s="47"/>
      <c r="X654" s="47"/>
    </row>
    <row r="655" spans="1:24" s="14" customFormat="1" ht="12.75" customHeight="1">
      <c r="A655" s="40">
        <v>9</v>
      </c>
      <c r="B655" s="41" t="s">
        <v>2869</v>
      </c>
      <c r="C655" s="42">
        <v>3</v>
      </c>
      <c r="D655" s="41" t="s">
        <v>482</v>
      </c>
      <c r="E655" s="42">
        <v>5</v>
      </c>
      <c r="F655" s="44" t="s">
        <v>739</v>
      </c>
      <c r="G655" s="40">
        <v>1</v>
      </c>
      <c r="H655" s="44" t="s">
        <v>2283</v>
      </c>
      <c r="I655" s="45">
        <v>3</v>
      </c>
      <c r="J655" s="43" t="s">
        <v>740</v>
      </c>
      <c r="K655" s="46" t="s">
        <v>775</v>
      </c>
      <c r="L655" s="43" t="s">
        <v>776</v>
      </c>
      <c r="M655" s="42">
        <v>630</v>
      </c>
      <c r="N655" s="43" t="s">
        <v>759</v>
      </c>
      <c r="O655" s="13">
        <f t="shared" si="30"/>
        <v>14313342</v>
      </c>
      <c r="P655" s="13">
        <f t="shared" si="31"/>
        <v>14313342</v>
      </c>
      <c r="Q655" s="47">
        <v>14097342</v>
      </c>
      <c r="R655" s="47">
        <v>216000</v>
      </c>
      <c r="S655" s="47"/>
      <c r="T655" s="47"/>
      <c r="U655" s="13">
        <f t="shared" si="32"/>
        <v>0</v>
      </c>
      <c r="V655" s="47"/>
      <c r="W655" s="47"/>
      <c r="X655" s="47"/>
    </row>
    <row r="656" spans="1:24" s="14" customFormat="1" ht="12.75" customHeight="1">
      <c r="A656" s="40">
        <v>9</v>
      </c>
      <c r="B656" s="41" t="s">
        <v>2869</v>
      </c>
      <c r="C656" s="42">
        <v>3</v>
      </c>
      <c r="D656" s="41" t="s">
        <v>482</v>
      </c>
      <c r="E656" s="42">
        <v>5</v>
      </c>
      <c r="F656" s="44" t="s">
        <v>739</v>
      </c>
      <c r="G656" s="40">
        <v>1</v>
      </c>
      <c r="H656" s="44" t="s">
        <v>2283</v>
      </c>
      <c r="I656" s="45">
        <v>3</v>
      </c>
      <c r="J656" s="43" t="s">
        <v>740</v>
      </c>
      <c r="K656" s="46" t="s">
        <v>775</v>
      </c>
      <c r="L656" s="43" t="s">
        <v>776</v>
      </c>
      <c r="M656" s="42">
        <v>631</v>
      </c>
      <c r="N656" s="43" t="s">
        <v>746</v>
      </c>
      <c r="O656" s="13">
        <f t="shared" si="30"/>
        <v>11259458</v>
      </c>
      <c r="P656" s="13">
        <f t="shared" si="31"/>
        <v>11259458</v>
      </c>
      <c r="Q656" s="47">
        <v>11057458</v>
      </c>
      <c r="R656" s="47">
        <v>202000</v>
      </c>
      <c r="S656" s="47"/>
      <c r="T656" s="47"/>
      <c r="U656" s="13">
        <f t="shared" si="32"/>
        <v>0</v>
      </c>
      <c r="V656" s="47"/>
      <c r="W656" s="47"/>
      <c r="X656" s="47"/>
    </row>
    <row r="657" spans="1:24" s="14" customFormat="1" ht="12.75" customHeight="1">
      <c r="A657" s="40">
        <v>9</v>
      </c>
      <c r="B657" s="41" t="s">
        <v>2869</v>
      </c>
      <c r="C657" s="42">
        <v>3</v>
      </c>
      <c r="D657" s="41" t="s">
        <v>482</v>
      </c>
      <c r="E657" s="42">
        <v>5</v>
      </c>
      <c r="F657" s="44" t="s">
        <v>739</v>
      </c>
      <c r="G657" s="40">
        <v>1</v>
      </c>
      <c r="H657" s="44" t="s">
        <v>2283</v>
      </c>
      <c r="I657" s="45">
        <v>3</v>
      </c>
      <c r="J657" s="43" t="s">
        <v>740</v>
      </c>
      <c r="K657" s="46" t="s">
        <v>775</v>
      </c>
      <c r="L657" s="43" t="s">
        <v>776</v>
      </c>
      <c r="M657" s="42">
        <v>632</v>
      </c>
      <c r="N657" s="43" t="s">
        <v>760</v>
      </c>
      <c r="O657" s="13">
        <f t="shared" si="30"/>
        <v>14263893</v>
      </c>
      <c r="P657" s="13">
        <f t="shared" si="31"/>
        <v>14263893</v>
      </c>
      <c r="Q657" s="47">
        <v>13831893</v>
      </c>
      <c r="R657" s="47">
        <v>432000</v>
      </c>
      <c r="S657" s="47"/>
      <c r="T657" s="47"/>
      <c r="U657" s="13">
        <f t="shared" si="32"/>
        <v>0</v>
      </c>
      <c r="V657" s="47"/>
      <c r="W657" s="47"/>
      <c r="X657" s="47"/>
    </row>
    <row r="658" spans="1:24" s="14" customFormat="1" ht="12.75" customHeight="1">
      <c r="A658" s="40">
        <v>9</v>
      </c>
      <c r="B658" s="41" t="s">
        <v>2869</v>
      </c>
      <c r="C658" s="42">
        <v>3</v>
      </c>
      <c r="D658" s="41" t="s">
        <v>482</v>
      </c>
      <c r="E658" s="42">
        <v>5</v>
      </c>
      <c r="F658" s="44" t="s">
        <v>739</v>
      </c>
      <c r="G658" s="40">
        <v>1</v>
      </c>
      <c r="H658" s="44" t="s">
        <v>2283</v>
      </c>
      <c r="I658" s="45">
        <v>3</v>
      </c>
      <c r="J658" s="43" t="s">
        <v>740</v>
      </c>
      <c r="K658" s="46" t="s">
        <v>775</v>
      </c>
      <c r="L658" s="43" t="s">
        <v>776</v>
      </c>
      <c r="M658" s="42">
        <v>633</v>
      </c>
      <c r="N658" s="43" t="s">
        <v>761</v>
      </c>
      <c r="O658" s="13">
        <f t="shared" si="30"/>
        <v>7213805</v>
      </c>
      <c r="P658" s="13">
        <f t="shared" si="31"/>
        <v>7213805</v>
      </c>
      <c r="Q658" s="47">
        <v>6911805</v>
      </c>
      <c r="R658" s="47">
        <v>302000</v>
      </c>
      <c r="S658" s="47"/>
      <c r="T658" s="47"/>
      <c r="U658" s="13">
        <f t="shared" si="32"/>
        <v>0</v>
      </c>
      <c r="V658" s="47"/>
      <c r="W658" s="47"/>
      <c r="X658" s="47"/>
    </row>
    <row r="659" spans="1:24" s="14" customFormat="1" ht="12.75" customHeight="1">
      <c r="A659" s="40">
        <v>9</v>
      </c>
      <c r="B659" s="41" t="s">
        <v>2869</v>
      </c>
      <c r="C659" s="42">
        <v>3</v>
      </c>
      <c r="D659" s="41" t="s">
        <v>482</v>
      </c>
      <c r="E659" s="42">
        <v>5</v>
      </c>
      <c r="F659" s="44" t="s">
        <v>739</v>
      </c>
      <c r="G659" s="40">
        <v>1</v>
      </c>
      <c r="H659" s="44" t="s">
        <v>2283</v>
      </c>
      <c r="I659" s="45">
        <v>3</v>
      </c>
      <c r="J659" s="43" t="s">
        <v>740</v>
      </c>
      <c r="K659" s="46" t="s">
        <v>775</v>
      </c>
      <c r="L659" s="43" t="s">
        <v>776</v>
      </c>
      <c r="M659" s="42">
        <v>634</v>
      </c>
      <c r="N659" s="43" t="s">
        <v>723</v>
      </c>
      <c r="O659" s="13">
        <f t="shared" si="30"/>
        <v>12642945</v>
      </c>
      <c r="P659" s="13">
        <f t="shared" si="31"/>
        <v>12642945</v>
      </c>
      <c r="Q659" s="47">
        <v>12247945</v>
      </c>
      <c r="R659" s="47">
        <v>395000</v>
      </c>
      <c r="S659" s="47"/>
      <c r="T659" s="47"/>
      <c r="U659" s="13">
        <f t="shared" si="32"/>
        <v>0</v>
      </c>
      <c r="V659" s="47"/>
      <c r="W659" s="47"/>
      <c r="X659" s="47"/>
    </row>
    <row r="660" spans="1:24" s="14" customFormat="1" ht="12.75" customHeight="1">
      <c r="A660" s="40">
        <v>9</v>
      </c>
      <c r="B660" s="41" t="s">
        <v>2869</v>
      </c>
      <c r="C660" s="42">
        <v>3</v>
      </c>
      <c r="D660" s="41" t="s">
        <v>482</v>
      </c>
      <c r="E660" s="42">
        <v>5</v>
      </c>
      <c r="F660" s="44" t="s">
        <v>739</v>
      </c>
      <c r="G660" s="40">
        <v>1</v>
      </c>
      <c r="H660" s="44" t="s">
        <v>2283</v>
      </c>
      <c r="I660" s="45">
        <v>3</v>
      </c>
      <c r="J660" s="43" t="s">
        <v>740</v>
      </c>
      <c r="K660" s="46" t="s">
        <v>775</v>
      </c>
      <c r="L660" s="43" t="s">
        <v>776</v>
      </c>
      <c r="M660" s="42">
        <v>635</v>
      </c>
      <c r="N660" s="43" t="s">
        <v>762</v>
      </c>
      <c r="O660" s="13">
        <f t="shared" si="30"/>
        <v>9755559</v>
      </c>
      <c r="P660" s="13">
        <f t="shared" si="31"/>
        <v>9755559</v>
      </c>
      <c r="Q660" s="47">
        <v>9455559</v>
      </c>
      <c r="R660" s="47">
        <v>300000</v>
      </c>
      <c r="S660" s="47"/>
      <c r="T660" s="47"/>
      <c r="U660" s="13">
        <f t="shared" si="32"/>
        <v>0</v>
      </c>
      <c r="V660" s="47"/>
      <c r="W660" s="47"/>
      <c r="X660" s="47"/>
    </row>
    <row r="661" spans="1:24" s="14" customFormat="1" ht="12.75" customHeight="1">
      <c r="A661" s="40">
        <v>9</v>
      </c>
      <c r="B661" s="41" t="s">
        <v>2869</v>
      </c>
      <c r="C661" s="42">
        <v>3</v>
      </c>
      <c r="D661" s="41" t="s">
        <v>482</v>
      </c>
      <c r="E661" s="42">
        <v>5</v>
      </c>
      <c r="F661" s="44" t="s">
        <v>739</v>
      </c>
      <c r="G661" s="40">
        <v>1</v>
      </c>
      <c r="H661" s="44" t="s">
        <v>2283</v>
      </c>
      <c r="I661" s="45">
        <v>3</v>
      </c>
      <c r="J661" s="43" t="s">
        <v>740</v>
      </c>
      <c r="K661" s="46" t="s">
        <v>775</v>
      </c>
      <c r="L661" s="43" t="s">
        <v>776</v>
      </c>
      <c r="M661" s="42">
        <v>636</v>
      </c>
      <c r="N661" s="43" t="s">
        <v>747</v>
      </c>
      <c r="O661" s="13">
        <f t="shared" si="30"/>
        <v>17569575</v>
      </c>
      <c r="P661" s="13">
        <f t="shared" si="31"/>
        <v>17569575</v>
      </c>
      <c r="Q661" s="47">
        <v>16319575</v>
      </c>
      <c r="R661" s="47">
        <v>1250000</v>
      </c>
      <c r="S661" s="47"/>
      <c r="T661" s="47"/>
      <c r="U661" s="13">
        <f t="shared" si="32"/>
        <v>0</v>
      </c>
      <c r="V661" s="47"/>
      <c r="W661" s="47"/>
      <c r="X661" s="47"/>
    </row>
    <row r="662" spans="1:24" s="14" customFormat="1" ht="12.75" customHeight="1">
      <c r="A662" s="40">
        <v>9</v>
      </c>
      <c r="B662" s="41" t="s">
        <v>2869</v>
      </c>
      <c r="C662" s="42">
        <v>3</v>
      </c>
      <c r="D662" s="41" t="s">
        <v>482</v>
      </c>
      <c r="E662" s="42">
        <v>5</v>
      </c>
      <c r="F662" s="44" t="s">
        <v>739</v>
      </c>
      <c r="G662" s="40">
        <v>1</v>
      </c>
      <c r="H662" s="44" t="s">
        <v>2283</v>
      </c>
      <c r="I662" s="45">
        <v>3</v>
      </c>
      <c r="J662" s="43" t="s">
        <v>740</v>
      </c>
      <c r="K662" s="46" t="s">
        <v>775</v>
      </c>
      <c r="L662" s="43" t="s">
        <v>776</v>
      </c>
      <c r="M662" s="42">
        <v>637</v>
      </c>
      <c r="N662" s="43" t="s">
        <v>763</v>
      </c>
      <c r="O662" s="13">
        <f t="shared" si="30"/>
        <v>7853182</v>
      </c>
      <c r="P662" s="13">
        <f t="shared" si="31"/>
        <v>7853182</v>
      </c>
      <c r="Q662" s="47">
        <v>7551182</v>
      </c>
      <c r="R662" s="47">
        <v>302000</v>
      </c>
      <c r="S662" s="47"/>
      <c r="T662" s="47"/>
      <c r="U662" s="13">
        <f t="shared" si="32"/>
        <v>0</v>
      </c>
      <c r="V662" s="47"/>
      <c r="W662" s="47"/>
      <c r="X662" s="47"/>
    </row>
    <row r="663" spans="1:24" s="14" customFormat="1" ht="12.75" customHeight="1">
      <c r="A663" s="40">
        <v>9</v>
      </c>
      <c r="B663" s="41" t="s">
        <v>2869</v>
      </c>
      <c r="C663" s="42">
        <v>3</v>
      </c>
      <c r="D663" s="41" t="s">
        <v>482</v>
      </c>
      <c r="E663" s="42">
        <v>5</v>
      </c>
      <c r="F663" s="44" t="s">
        <v>739</v>
      </c>
      <c r="G663" s="40">
        <v>1</v>
      </c>
      <c r="H663" s="44" t="s">
        <v>2283</v>
      </c>
      <c r="I663" s="45">
        <v>3</v>
      </c>
      <c r="J663" s="43" t="s">
        <v>740</v>
      </c>
      <c r="K663" s="46" t="s">
        <v>775</v>
      </c>
      <c r="L663" s="43" t="s">
        <v>776</v>
      </c>
      <c r="M663" s="42">
        <v>638</v>
      </c>
      <c r="N663" s="43" t="s">
        <v>764</v>
      </c>
      <c r="O663" s="13">
        <f t="shared" si="30"/>
        <v>7980058</v>
      </c>
      <c r="P663" s="13">
        <f t="shared" si="31"/>
        <v>7980058</v>
      </c>
      <c r="Q663" s="47">
        <v>7683058</v>
      </c>
      <c r="R663" s="47">
        <v>297000</v>
      </c>
      <c r="S663" s="47"/>
      <c r="T663" s="47"/>
      <c r="U663" s="13">
        <f t="shared" si="32"/>
        <v>0</v>
      </c>
      <c r="V663" s="47"/>
      <c r="W663" s="47"/>
      <c r="X663" s="47"/>
    </row>
    <row r="664" spans="1:24" s="14" customFormat="1" ht="12.75" customHeight="1">
      <c r="A664" s="40">
        <v>9</v>
      </c>
      <c r="B664" s="41" t="s">
        <v>2869</v>
      </c>
      <c r="C664" s="42">
        <v>3</v>
      </c>
      <c r="D664" s="41" t="s">
        <v>482</v>
      </c>
      <c r="E664" s="42">
        <v>5</v>
      </c>
      <c r="F664" s="44" t="s">
        <v>739</v>
      </c>
      <c r="G664" s="40">
        <v>1</v>
      </c>
      <c r="H664" s="44" t="s">
        <v>2283</v>
      </c>
      <c r="I664" s="45">
        <v>3</v>
      </c>
      <c r="J664" s="43" t="s">
        <v>740</v>
      </c>
      <c r="K664" s="46" t="s">
        <v>775</v>
      </c>
      <c r="L664" s="43" t="s">
        <v>776</v>
      </c>
      <c r="M664" s="42">
        <v>639</v>
      </c>
      <c r="N664" s="43" t="s">
        <v>724</v>
      </c>
      <c r="O664" s="13">
        <f t="shared" si="30"/>
        <v>7476702</v>
      </c>
      <c r="P664" s="13">
        <f t="shared" si="31"/>
        <v>7476702</v>
      </c>
      <c r="Q664" s="47">
        <v>7194702</v>
      </c>
      <c r="R664" s="47">
        <v>282000</v>
      </c>
      <c r="S664" s="47"/>
      <c r="T664" s="47"/>
      <c r="U664" s="13">
        <f t="shared" si="32"/>
        <v>0</v>
      </c>
      <c r="V664" s="47"/>
      <c r="W664" s="47"/>
      <c r="X664" s="47"/>
    </row>
    <row r="665" spans="1:24" s="14" customFormat="1" ht="12.75" customHeight="1">
      <c r="A665" s="40">
        <v>9</v>
      </c>
      <c r="B665" s="41" t="s">
        <v>2869</v>
      </c>
      <c r="C665" s="42">
        <v>3</v>
      </c>
      <c r="D665" s="41" t="s">
        <v>482</v>
      </c>
      <c r="E665" s="42">
        <v>5</v>
      </c>
      <c r="F665" s="44" t="s">
        <v>739</v>
      </c>
      <c r="G665" s="40">
        <v>1</v>
      </c>
      <c r="H665" s="44" t="s">
        <v>2283</v>
      </c>
      <c r="I665" s="45">
        <v>3</v>
      </c>
      <c r="J665" s="43" t="s">
        <v>740</v>
      </c>
      <c r="K665" s="46" t="s">
        <v>775</v>
      </c>
      <c r="L665" s="43" t="s">
        <v>776</v>
      </c>
      <c r="M665" s="42">
        <v>640</v>
      </c>
      <c r="N665" s="43" t="s">
        <v>748</v>
      </c>
      <c r="O665" s="13">
        <f t="shared" si="30"/>
        <v>10859988</v>
      </c>
      <c r="P665" s="13">
        <f t="shared" si="31"/>
        <v>10859988</v>
      </c>
      <c r="Q665" s="47">
        <v>10059988</v>
      </c>
      <c r="R665" s="47">
        <v>800000</v>
      </c>
      <c r="S665" s="47"/>
      <c r="T665" s="47"/>
      <c r="U665" s="13">
        <f t="shared" si="32"/>
        <v>0</v>
      </c>
      <c r="V665" s="47"/>
      <c r="W665" s="47"/>
      <c r="X665" s="47"/>
    </row>
    <row r="666" spans="1:24" s="14" customFormat="1" ht="12.75" customHeight="1">
      <c r="A666" s="40">
        <v>9</v>
      </c>
      <c r="B666" s="41" t="s">
        <v>2869</v>
      </c>
      <c r="C666" s="42">
        <v>3</v>
      </c>
      <c r="D666" s="41" t="s">
        <v>482</v>
      </c>
      <c r="E666" s="42">
        <v>5</v>
      </c>
      <c r="F666" s="44" t="s">
        <v>739</v>
      </c>
      <c r="G666" s="40">
        <v>1</v>
      </c>
      <c r="H666" s="44" t="s">
        <v>2283</v>
      </c>
      <c r="I666" s="45">
        <v>3</v>
      </c>
      <c r="J666" s="43" t="s">
        <v>740</v>
      </c>
      <c r="K666" s="46" t="s">
        <v>775</v>
      </c>
      <c r="L666" s="43" t="s">
        <v>776</v>
      </c>
      <c r="M666" s="42">
        <v>641</v>
      </c>
      <c r="N666" s="43" t="s">
        <v>725</v>
      </c>
      <c r="O666" s="13">
        <f t="shared" si="30"/>
        <v>10166824</v>
      </c>
      <c r="P666" s="13">
        <f t="shared" si="31"/>
        <v>10166824</v>
      </c>
      <c r="Q666" s="47">
        <v>9209824</v>
      </c>
      <c r="R666" s="47">
        <v>957000</v>
      </c>
      <c r="S666" s="47"/>
      <c r="T666" s="47"/>
      <c r="U666" s="13">
        <f t="shared" si="32"/>
        <v>0</v>
      </c>
      <c r="V666" s="47"/>
      <c r="W666" s="47"/>
      <c r="X666" s="47"/>
    </row>
    <row r="667" spans="1:24" s="14" customFormat="1" ht="12.75" customHeight="1">
      <c r="A667" s="40">
        <v>9</v>
      </c>
      <c r="B667" s="41" t="s">
        <v>2869</v>
      </c>
      <c r="C667" s="42">
        <v>3</v>
      </c>
      <c r="D667" s="41" t="s">
        <v>482</v>
      </c>
      <c r="E667" s="42">
        <v>5</v>
      </c>
      <c r="F667" s="44" t="s">
        <v>739</v>
      </c>
      <c r="G667" s="40">
        <v>1</v>
      </c>
      <c r="H667" s="44" t="s">
        <v>2283</v>
      </c>
      <c r="I667" s="45">
        <v>3</v>
      </c>
      <c r="J667" s="43" t="s">
        <v>740</v>
      </c>
      <c r="K667" s="46" t="s">
        <v>775</v>
      </c>
      <c r="L667" s="43" t="s">
        <v>776</v>
      </c>
      <c r="M667" s="42">
        <v>642</v>
      </c>
      <c r="N667" s="43" t="s">
        <v>765</v>
      </c>
      <c r="O667" s="13">
        <f t="shared" si="30"/>
        <v>13803762</v>
      </c>
      <c r="P667" s="13">
        <f t="shared" si="31"/>
        <v>13803762</v>
      </c>
      <c r="Q667" s="47">
        <v>13513762</v>
      </c>
      <c r="R667" s="47">
        <v>290000</v>
      </c>
      <c r="S667" s="47"/>
      <c r="T667" s="47"/>
      <c r="U667" s="13">
        <f t="shared" si="32"/>
        <v>0</v>
      </c>
      <c r="V667" s="47"/>
      <c r="W667" s="47"/>
      <c r="X667" s="47"/>
    </row>
    <row r="668" spans="1:24" s="14" customFormat="1" ht="12.75" customHeight="1">
      <c r="A668" s="40">
        <v>9</v>
      </c>
      <c r="B668" s="41" t="s">
        <v>2869</v>
      </c>
      <c r="C668" s="42">
        <v>3</v>
      </c>
      <c r="D668" s="41" t="s">
        <v>482</v>
      </c>
      <c r="E668" s="42">
        <v>5</v>
      </c>
      <c r="F668" s="44" t="s">
        <v>739</v>
      </c>
      <c r="G668" s="40">
        <v>1</v>
      </c>
      <c r="H668" s="44" t="s">
        <v>2283</v>
      </c>
      <c r="I668" s="45">
        <v>3</v>
      </c>
      <c r="J668" s="43" t="s">
        <v>740</v>
      </c>
      <c r="K668" s="46" t="s">
        <v>775</v>
      </c>
      <c r="L668" s="43" t="s">
        <v>776</v>
      </c>
      <c r="M668" s="42">
        <v>643</v>
      </c>
      <c r="N668" s="43" t="s">
        <v>766</v>
      </c>
      <c r="O668" s="13">
        <f t="shared" si="30"/>
        <v>7017969</v>
      </c>
      <c r="P668" s="13">
        <f t="shared" si="31"/>
        <v>7017969</v>
      </c>
      <c r="Q668" s="47">
        <v>6245969</v>
      </c>
      <c r="R668" s="47">
        <v>772000</v>
      </c>
      <c r="S668" s="47"/>
      <c r="T668" s="47"/>
      <c r="U668" s="13">
        <f t="shared" si="32"/>
        <v>0</v>
      </c>
      <c r="V668" s="47"/>
      <c r="W668" s="47"/>
      <c r="X668" s="47"/>
    </row>
    <row r="669" spans="1:24" s="14" customFormat="1" ht="12.75" customHeight="1">
      <c r="A669" s="40">
        <v>9</v>
      </c>
      <c r="B669" s="41" t="s">
        <v>2869</v>
      </c>
      <c r="C669" s="42">
        <v>3</v>
      </c>
      <c r="D669" s="41" t="s">
        <v>482</v>
      </c>
      <c r="E669" s="42">
        <v>5</v>
      </c>
      <c r="F669" s="44" t="s">
        <v>739</v>
      </c>
      <c r="G669" s="40">
        <v>1</v>
      </c>
      <c r="H669" s="44" t="s">
        <v>2283</v>
      </c>
      <c r="I669" s="45">
        <v>3</v>
      </c>
      <c r="J669" s="43" t="s">
        <v>740</v>
      </c>
      <c r="K669" s="46" t="s">
        <v>775</v>
      </c>
      <c r="L669" s="43" t="s">
        <v>776</v>
      </c>
      <c r="M669" s="42">
        <v>644</v>
      </c>
      <c r="N669" s="43" t="s">
        <v>749</v>
      </c>
      <c r="O669" s="13">
        <f t="shared" si="30"/>
        <v>17094958</v>
      </c>
      <c r="P669" s="13">
        <f t="shared" si="31"/>
        <v>17094958</v>
      </c>
      <c r="Q669" s="47">
        <v>16224958</v>
      </c>
      <c r="R669" s="47">
        <v>870000</v>
      </c>
      <c r="S669" s="47"/>
      <c r="T669" s="47"/>
      <c r="U669" s="13">
        <f t="shared" si="32"/>
        <v>0</v>
      </c>
      <c r="V669" s="47"/>
      <c r="W669" s="47"/>
      <c r="X669" s="47"/>
    </row>
    <row r="670" spans="1:24" s="14" customFormat="1" ht="12.75" customHeight="1">
      <c r="A670" s="40">
        <v>9</v>
      </c>
      <c r="B670" s="41" t="s">
        <v>2869</v>
      </c>
      <c r="C670" s="42">
        <v>3</v>
      </c>
      <c r="D670" s="41" t="s">
        <v>482</v>
      </c>
      <c r="E670" s="42">
        <v>5</v>
      </c>
      <c r="F670" s="44" t="s">
        <v>739</v>
      </c>
      <c r="G670" s="40">
        <v>1</v>
      </c>
      <c r="H670" s="44" t="s">
        <v>2283</v>
      </c>
      <c r="I670" s="45">
        <v>3</v>
      </c>
      <c r="J670" s="43" t="s">
        <v>740</v>
      </c>
      <c r="K670" s="46" t="s">
        <v>775</v>
      </c>
      <c r="L670" s="43" t="s">
        <v>776</v>
      </c>
      <c r="M670" s="42">
        <v>645</v>
      </c>
      <c r="N670" s="43" t="s">
        <v>767</v>
      </c>
      <c r="O670" s="13">
        <f t="shared" si="30"/>
        <v>10614895</v>
      </c>
      <c r="P670" s="13">
        <f t="shared" si="31"/>
        <v>10614895</v>
      </c>
      <c r="Q670" s="47">
        <v>10112895</v>
      </c>
      <c r="R670" s="47">
        <v>502000</v>
      </c>
      <c r="S670" s="47"/>
      <c r="T670" s="47"/>
      <c r="U670" s="13">
        <f t="shared" si="32"/>
        <v>0</v>
      </c>
      <c r="V670" s="47"/>
      <c r="W670" s="47"/>
      <c r="X670" s="47"/>
    </row>
    <row r="671" spans="1:24" s="14" customFormat="1" ht="12.75" customHeight="1">
      <c r="A671" s="40">
        <v>9</v>
      </c>
      <c r="B671" s="41" t="s">
        <v>2869</v>
      </c>
      <c r="C671" s="42">
        <v>3</v>
      </c>
      <c r="D671" s="41" t="s">
        <v>482</v>
      </c>
      <c r="E671" s="42">
        <v>5</v>
      </c>
      <c r="F671" s="44" t="s">
        <v>739</v>
      </c>
      <c r="G671" s="40">
        <v>1</v>
      </c>
      <c r="H671" s="44" t="s">
        <v>2283</v>
      </c>
      <c r="I671" s="45">
        <v>3</v>
      </c>
      <c r="J671" s="43" t="s">
        <v>740</v>
      </c>
      <c r="K671" s="46" t="s">
        <v>775</v>
      </c>
      <c r="L671" s="43" t="s">
        <v>776</v>
      </c>
      <c r="M671" s="42">
        <v>646</v>
      </c>
      <c r="N671" s="43" t="s">
        <v>768</v>
      </c>
      <c r="O671" s="13">
        <f t="shared" si="30"/>
        <v>10511924</v>
      </c>
      <c r="P671" s="13">
        <f t="shared" si="31"/>
        <v>10511924</v>
      </c>
      <c r="Q671" s="47">
        <v>9871924</v>
      </c>
      <c r="R671" s="47">
        <v>640000</v>
      </c>
      <c r="S671" s="47"/>
      <c r="T671" s="47"/>
      <c r="U671" s="13">
        <f t="shared" si="32"/>
        <v>0</v>
      </c>
      <c r="V671" s="47"/>
      <c r="W671" s="47"/>
      <c r="X671" s="47"/>
    </row>
    <row r="672" spans="1:24" s="14" customFormat="1" ht="12.75" customHeight="1">
      <c r="A672" s="40">
        <v>9</v>
      </c>
      <c r="B672" s="41" t="s">
        <v>2869</v>
      </c>
      <c r="C672" s="42">
        <v>3</v>
      </c>
      <c r="D672" s="41" t="s">
        <v>482</v>
      </c>
      <c r="E672" s="42">
        <v>5</v>
      </c>
      <c r="F672" s="44" t="s">
        <v>739</v>
      </c>
      <c r="G672" s="40">
        <v>1</v>
      </c>
      <c r="H672" s="44" t="s">
        <v>2283</v>
      </c>
      <c r="I672" s="45">
        <v>3</v>
      </c>
      <c r="J672" s="43" t="s">
        <v>740</v>
      </c>
      <c r="K672" s="46" t="s">
        <v>775</v>
      </c>
      <c r="L672" s="43" t="s">
        <v>776</v>
      </c>
      <c r="M672" s="42">
        <v>647</v>
      </c>
      <c r="N672" s="43" t="s">
        <v>769</v>
      </c>
      <c r="O672" s="13">
        <f t="shared" si="30"/>
        <v>14680819</v>
      </c>
      <c r="P672" s="13">
        <f t="shared" si="31"/>
        <v>14680819</v>
      </c>
      <c r="Q672" s="47">
        <v>14432819</v>
      </c>
      <c r="R672" s="47">
        <v>248000</v>
      </c>
      <c r="S672" s="47"/>
      <c r="T672" s="47"/>
      <c r="U672" s="13">
        <f t="shared" si="32"/>
        <v>0</v>
      </c>
      <c r="V672" s="47"/>
      <c r="W672" s="47"/>
      <c r="X672" s="47"/>
    </row>
    <row r="673" spans="1:24" s="14" customFormat="1" ht="12.75" customHeight="1">
      <c r="A673" s="40">
        <v>9</v>
      </c>
      <c r="B673" s="41" t="s">
        <v>2869</v>
      </c>
      <c r="C673" s="42">
        <v>3</v>
      </c>
      <c r="D673" s="41" t="s">
        <v>482</v>
      </c>
      <c r="E673" s="42">
        <v>5</v>
      </c>
      <c r="F673" s="44" t="s">
        <v>739</v>
      </c>
      <c r="G673" s="40">
        <v>1</v>
      </c>
      <c r="H673" s="44" t="s">
        <v>2283</v>
      </c>
      <c r="I673" s="45">
        <v>3</v>
      </c>
      <c r="J673" s="43" t="s">
        <v>740</v>
      </c>
      <c r="K673" s="46" t="s">
        <v>775</v>
      </c>
      <c r="L673" s="43" t="s">
        <v>776</v>
      </c>
      <c r="M673" s="42">
        <v>648</v>
      </c>
      <c r="N673" s="43" t="s">
        <v>770</v>
      </c>
      <c r="O673" s="13">
        <f t="shared" si="30"/>
        <v>11140688</v>
      </c>
      <c r="P673" s="13">
        <f t="shared" si="31"/>
        <v>11140688</v>
      </c>
      <c r="Q673" s="47">
        <v>10658688</v>
      </c>
      <c r="R673" s="47">
        <v>482000</v>
      </c>
      <c r="S673" s="47"/>
      <c r="T673" s="47"/>
      <c r="U673" s="13">
        <f t="shared" si="32"/>
        <v>0</v>
      </c>
      <c r="V673" s="47"/>
      <c r="W673" s="47"/>
      <c r="X673" s="47"/>
    </row>
    <row r="674" spans="1:24" s="14" customFormat="1" ht="12.75" customHeight="1">
      <c r="A674" s="40">
        <v>9</v>
      </c>
      <c r="B674" s="41" t="s">
        <v>2869</v>
      </c>
      <c r="C674" s="42">
        <v>3</v>
      </c>
      <c r="D674" s="41" t="s">
        <v>482</v>
      </c>
      <c r="E674" s="42">
        <v>5</v>
      </c>
      <c r="F674" s="44" t="s">
        <v>739</v>
      </c>
      <c r="G674" s="40">
        <v>1</v>
      </c>
      <c r="H674" s="44" t="s">
        <v>2283</v>
      </c>
      <c r="I674" s="45">
        <v>3</v>
      </c>
      <c r="J674" s="43" t="s">
        <v>740</v>
      </c>
      <c r="K674" s="46" t="s">
        <v>775</v>
      </c>
      <c r="L674" s="43" t="s">
        <v>776</v>
      </c>
      <c r="M674" s="42">
        <v>649</v>
      </c>
      <c r="N674" s="43" t="s">
        <v>771</v>
      </c>
      <c r="O674" s="13">
        <f t="shared" si="30"/>
        <v>10411015</v>
      </c>
      <c r="P674" s="13">
        <f t="shared" si="31"/>
        <v>10411015</v>
      </c>
      <c r="Q674" s="47">
        <v>10189015</v>
      </c>
      <c r="R674" s="47">
        <v>222000</v>
      </c>
      <c r="S674" s="47"/>
      <c r="T674" s="47"/>
      <c r="U674" s="13">
        <f t="shared" si="32"/>
        <v>0</v>
      </c>
      <c r="V674" s="47"/>
      <c r="W674" s="47"/>
      <c r="X674" s="47"/>
    </row>
    <row r="675" spans="1:24" s="14" customFormat="1" ht="12.75" customHeight="1">
      <c r="A675" s="40">
        <v>9</v>
      </c>
      <c r="B675" s="41" t="s">
        <v>2869</v>
      </c>
      <c r="C675" s="42">
        <v>3</v>
      </c>
      <c r="D675" s="41" t="s">
        <v>482</v>
      </c>
      <c r="E675" s="42">
        <v>5</v>
      </c>
      <c r="F675" s="44" t="s">
        <v>739</v>
      </c>
      <c r="G675" s="40">
        <v>1</v>
      </c>
      <c r="H675" s="44" t="s">
        <v>2283</v>
      </c>
      <c r="I675" s="45">
        <v>3</v>
      </c>
      <c r="J675" s="43" t="s">
        <v>740</v>
      </c>
      <c r="K675" s="46" t="s">
        <v>775</v>
      </c>
      <c r="L675" s="43" t="s">
        <v>776</v>
      </c>
      <c r="M675" s="42">
        <v>650</v>
      </c>
      <c r="N675" s="43" t="s">
        <v>772</v>
      </c>
      <c r="O675" s="13">
        <f t="shared" si="30"/>
        <v>23829841</v>
      </c>
      <c r="P675" s="13">
        <f t="shared" si="31"/>
        <v>23829841</v>
      </c>
      <c r="Q675" s="47">
        <v>22919841</v>
      </c>
      <c r="R675" s="47">
        <v>910000</v>
      </c>
      <c r="S675" s="47"/>
      <c r="T675" s="47"/>
      <c r="U675" s="13">
        <f t="shared" si="32"/>
        <v>0</v>
      </c>
      <c r="V675" s="47"/>
      <c r="W675" s="47"/>
      <c r="X675" s="47"/>
    </row>
    <row r="676" spans="1:24" s="14" customFormat="1" ht="12.75" customHeight="1">
      <c r="A676" s="40">
        <v>9</v>
      </c>
      <c r="B676" s="41" t="s">
        <v>2869</v>
      </c>
      <c r="C676" s="42">
        <v>3</v>
      </c>
      <c r="D676" s="41" t="s">
        <v>482</v>
      </c>
      <c r="E676" s="42">
        <v>5</v>
      </c>
      <c r="F676" s="44" t="s">
        <v>739</v>
      </c>
      <c r="G676" s="40">
        <v>1</v>
      </c>
      <c r="H676" s="44" t="s">
        <v>2283</v>
      </c>
      <c r="I676" s="45">
        <v>3</v>
      </c>
      <c r="J676" s="43" t="s">
        <v>740</v>
      </c>
      <c r="K676" s="46" t="s">
        <v>775</v>
      </c>
      <c r="L676" s="43" t="s">
        <v>776</v>
      </c>
      <c r="M676" s="42">
        <v>651</v>
      </c>
      <c r="N676" s="43" t="s">
        <v>773</v>
      </c>
      <c r="O676" s="13">
        <f t="shared" si="30"/>
        <v>8911634</v>
      </c>
      <c r="P676" s="13">
        <f t="shared" si="31"/>
        <v>8911634</v>
      </c>
      <c r="Q676" s="47">
        <v>8671634</v>
      </c>
      <c r="R676" s="47">
        <v>240000</v>
      </c>
      <c r="S676" s="47"/>
      <c r="T676" s="47"/>
      <c r="U676" s="13">
        <f t="shared" si="32"/>
        <v>0</v>
      </c>
      <c r="V676" s="47"/>
      <c r="W676" s="47"/>
      <c r="X676" s="47"/>
    </row>
    <row r="677" spans="1:24" s="14" customFormat="1" ht="12.75" customHeight="1">
      <c r="A677" s="40">
        <v>9</v>
      </c>
      <c r="B677" s="41" t="s">
        <v>2869</v>
      </c>
      <c r="C677" s="42">
        <v>3</v>
      </c>
      <c r="D677" s="41" t="s">
        <v>482</v>
      </c>
      <c r="E677" s="42">
        <v>5</v>
      </c>
      <c r="F677" s="44" t="s">
        <v>739</v>
      </c>
      <c r="G677" s="40">
        <v>1</v>
      </c>
      <c r="H677" s="44" t="s">
        <v>2283</v>
      </c>
      <c r="I677" s="45">
        <v>3</v>
      </c>
      <c r="J677" s="43" t="s">
        <v>740</v>
      </c>
      <c r="K677" s="46" t="s">
        <v>775</v>
      </c>
      <c r="L677" s="43" t="s">
        <v>776</v>
      </c>
      <c r="M677" s="42">
        <v>652</v>
      </c>
      <c r="N677" s="43" t="s">
        <v>774</v>
      </c>
      <c r="O677" s="13">
        <f t="shared" si="30"/>
        <v>11684572</v>
      </c>
      <c r="P677" s="13">
        <f t="shared" si="31"/>
        <v>11684572</v>
      </c>
      <c r="Q677" s="47">
        <v>11364572</v>
      </c>
      <c r="R677" s="47">
        <v>320000</v>
      </c>
      <c r="S677" s="47"/>
      <c r="T677" s="47"/>
      <c r="U677" s="13">
        <f t="shared" si="32"/>
        <v>0</v>
      </c>
      <c r="V677" s="47"/>
      <c r="W677" s="47"/>
      <c r="X677" s="47"/>
    </row>
    <row r="678" spans="1:24" s="14" customFormat="1" ht="12.75" customHeight="1">
      <c r="A678" s="40">
        <v>9</v>
      </c>
      <c r="B678" s="41" t="s">
        <v>2869</v>
      </c>
      <c r="C678" s="42">
        <v>3</v>
      </c>
      <c r="D678" s="41" t="s">
        <v>482</v>
      </c>
      <c r="E678" s="42">
        <v>5</v>
      </c>
      <c r="F678" s="44" t="s">
        <v>739</v>
      </c>
      <c r="G678" s="40">
        <v>1</v>
      </c>
      <c r="H678" s="44" t="s">
        <v>2283</v>
      </c>
      <c r="I678" s="45">
        <v>3</v>
      </c>
      <c r="J678" s="43" t="s">
        <v>740</v>
      </c>
      <c r="K678" s="46" t="s">
        <v>778</v>
      </c>
      <c r="L678" s="50" t="s">
        <v>779</v>
      </c>
      <c r="M678" s="42">
        <v>212</v>
      </c>
      <c r="N678" s="43" t="s">
        <v>780</v>
      </c>
      <c r="O678" s="13">
        <f t="shared" si="30"/>
        <v>64171740</v>
      </c>
      <c r="P678" s="13">
        <f t="shared" si="31"/>
        <v>64171740</v>
      </c>
      <c r="Q678" s="47">
        <v>49463750</v>
      </c>
      <c r="R678" s="47">
        <v>14707990</v>
      </c>
      <c r="S678" s="47"/>
      <c r="T678" s="47"/>
      <c r="U678" s="13">
        <f t="shared" si="32"/>
        <v>0</v>
      </c>
      <c r="V678" s="47"/>
      <c r="W678" s="47"/>
      <c r="X678" s="47"/>
    </row>
    <row r="679" spans="1:24" s="14" customFormat="1" ht="12.75" customHeight="1">
      <c r="A679" s="40">
        <v>9</v>
      </c>
      <c r="B679" s="41" t="s">
        <v>2869</v>
      </c>
      <c r="C679" s="42">
        <v>3</v>
      </c>
      <c r="D679" s="41" t="s">
        <v>482</v>
      </c>
      <c r="E679" s="42">
        <v>5</v>
      </c>
      <c r="F679" s="44" t="s">
        <v>739</v>
      </c>
      <c r="G679" s="40">
        <v>1</v>
      </c>
      <c r="H679" s="44" t="s">
        <v>2283</v>
      </c>
      <c r="I679" s="45">
        <v>3</v>
      </c>
      <c r="J679" s="43" t="s">
        <v>740</v>
      </c>
      <c r="K679" s="46" t="s">
        <v>778</v>
      </c>
      <c r="L679" s="50" t="s">
        <v>779</v>
      </c>
      <c r="M679" s="42">
        <v>621</v>
      </c>
      <c r="N679" s="43" t="s">
        <v>752</v>
      </c>
      <c r="O679" s="13">
        <f t="shared" si="30"/>
        <v>3211763</v>
      </c>
      <c r="P679" s="13">
        <f t="shared" si="31"/>
        <v>3211763</v>
      </c>
      <c r="Q679" s="47">
        <v>2771733</v>
      </c>
      <c r="R679" s="47">
        <v>440030</v>
      </c>
      <c r="S679" s="47"/>
      <c r="T679" s="47"/>
      <c r="U679" s="13">
        <f t="shared" si="32"/>
        <v>0</v>
      </c>
      <c r="V679" s="47"/>
      <c r="W679" s="47"/>
      <c r="X679" s="47"/>
    </row>
    <row r="680" spans="1:24" s="14" customFormat="1" ht="12.75" customHeight="1">
      <c r="A680" s="40">
        <v>9</v>
      </c>
      <c r="B680" s="41" t="s">
        <v>2869</v>
      </c>
      <c r="C680" s="42">
        <v>3</v>
      </c>
      <c r="D680" s="41" t="s">
        <v>482</v>
      </c>
      <c r="E680" s="42">
        <v>5</v>
      </c>
      <c r="F680" s="44" t="s">
        <v>739</v>
      </c>
      <c r="G680" s="40">
        <v>1</v>
      </c>
      <c r="H680" s="44" t="s">
        <v>2283</v>
      </c>
      <c r="I680" s="45">
        <v>3</v>
      </c>
      <c r="J680" s="43" t="s">
        <v>740</v>
      </c>
      <c r="K680" s="46" t="s">
        <v>778</v>
      </c>
      <c r="L680" s="50" t="s">
        <v>779</v>
      </c>
      <c r="M680" s="42">
        <v>622</v>
      </c>
      <c r="N680" s="43" t="s">
        <v>753</v>
      </c>
      <c r="O680" s="13">
        <f t="shared" si="30"/>
        <v>4517628</v>
      </c>
      <c r="P680" s="13">
        <f t="shared" si="31"/>
        <v>4517628</v>
      </c>
      <c r="Q680" s="47">
        <v>3434287</v>
      </c>
      <c r="R680" s="47">
        <v>1083341</v>
      </c>
      <c r="S680" s="47"/>
      <c r="T680" s="47"/>
      <c r="U680" s="13">
        <f t="shared" si="32"/>
        <v>0</v>
      </c>
      <c r="V680" s="47"/>
      <c r="W680" s="47"/>
      <c r="X680" s="47"/>
    </row>
    <row r="681" spans="1:24" s="14" customFormat="1" ht="12.75" customHeight="1">
      <c r="A681" s="40">
        <v>9</v>
      </c>
      <c r="B681" s="41" t="s">
        <v>2869</v>
      </c>
      <c r="C681" s="42">
        <v>3</v>
      </c>
      <c r="D681" s="41" t="s">
        <v>482</v>
      </c>
      <c r="E681" s="42">
        <v>5</v>
      </c>
      <c r="F681" s="44" t="s">
        <v>739</v>
      </c>
      <c r="G681" s="40">
        <v>1</v>
      </c>
      <c r="H681" s="44" t="s">
        <v>2283</v>
      </c>
      <c r="I681" s="45">
        <v>3</v>
      </c>
      <c r="J681" s="43" t="s">
        <v>740</v>
      </c>
      <c r="K681" s="46" t="s">
        <v>778</v>
      </c>
      <c r="L681" s="50" t="s">
        <v>779</v>
      </c>
      <c r="M681" s="42">
        <v>623</v>
      </c>
      <c r="N681" s="43" t="s">
        <v>754</v>
      </c>
      <c r="O681" s="13">
        <f t="shared" si="30"/>
        <v>3399102</v>
      </c>
      <c r="P681" s="13">
        <f t="shared" si="31"/>
        <v>3399102</v>
      </c>
      <c r="Q681" s="47">
        <v>2753575</v>
      </c>
      <c r="R681" s="47">
        <v>645527</v>
      </c>
      <c r="S681" s="47"/>
      <c r="T681" s="47"/>
      <c r="U681" s="13">
        <f t="shared" si="32"/>
        <v>0</v>
      </c>
      <c r="V681" s="47"/>
      <c r="W681" s="47"/>
      <c r="X681" s="47"/>
    </row>
    <row r="682" spans="1:24" s="14" customFormat="1" ht="12.75" customHeight="1">
      <c r="A682" s="40">
        <v>9</v>
      </c>
      <c r="B682" s="41" t="s">
        <v>2869</v>
      </c>
      <c r="C682" s="42">
        <v>3</v>
      </c>
      <c r="D682" s="41" t="s">
        <v>482</v>
      </c>
      <c r="E682" s="42">
        <v>5</v>
      </c>
      <c r="F682" s="44" t="s">
        <v>739</v>
      </c>
      <c r="G682" s="40">
        <v>1</v>
      </c>
      <c r="H682" s="44" t="s">
        <v>2283</v>
      </c>
      <c r="I682" s="45">
        <v>3</v>
      </c>
      <c r="J682" s="43" t="s">
        <v>740</v>
      </c>
      <c r="K682" s="46" t="s">
        <v>778</v>
      </c>
      <c r="L682" s="50" t="s">
        <v>779</v>
      </c>
      <c r="M682" s="42">
        <v>624</v>
      </c>
      <c r="N682" s="43" t="s">
        <v>755</v>
      </c>
      <c r="O682" s="13">
        <f t="shared" si="30"/>
        <v>7753000</v>
      </c>
      <c r="P682" s="13">
        <f t="shared" si="31"/>
        <v>7753000</v>
      </c>
      <c r="Q682" s="47">
        <v>5583485</v>
      </c>
      <c r="R682" s="47">
        <v>2169515</v>
      </c>
      <c r="S682" s="47"/>
      <c r="T682" s="47"/>
      <c r="U682" s="13">
        <f t="shared" si="32"/>
        <v>0</v>
      </c>
      <c r="V682" s="47"/>
      <c r="W682" s="47"/>
      <c r="X682" s="47"/>
    </row>
    <row r="683" spans="1:24" s="14" customFormat="1" ht="12.75" customHeight="1">
      <c r="A683" s="40">
        <v>9</v>
      </c>
      <c r="B683" s="41" t="s">
        <v>2869</v>
      </c>
      <c r="C683" s="42">
        <v>3</v>
      </c>
      <c r="D683" s="41" t="s">
        <v>482</v>
      </c>
      <c r="E683" s="42">
        <v>5</v>
      </c>
      <c r="F683" s="44" t="s">
        <v>739</v>
      </c>
      <c r="G683" s="40">
        <v>1</v>
      </c>
      <c r="H683" s="44" t="s">
        <v>2283</v>
      </c>
      <c r="I683" s="45">
        <v>3</v>
      </c>
      <c r="J683" s="43" t="s">
        <v>740</v>
      </c>
      <c r="K683" s="46" t="s">
        <v>778</v>
      </c>
      <c r="L683" s="50" t="s">
        <v>779</v>
      </c>
      <c r="M683" s="42">
        <v>625</v>
      </c>
      <c r="N683" s="43" t="s">
        <v>756</v>
      </c>
      <c r="O683" s="13">
        <f t="shared" si="30"/>
        <v>6052607</v>
      </c>
      <c r="P683" s="13">
        <f t="shared" si="31"/>
        <v>6052607</v>
      </c>
      <c r="Q683" s="47">
        <v>4137852</v>
      </c>
      <c r="R683" s="47">
        <v>1914755</v>
      </c>
      <c r="S683" s="47"/>
      <c r="T683" s="47"/>
      <c r="U683" s="13">
        <f t="shared" si="32"/>
        <v>0</v>
      </c>
      <c r="V683" s="47"/>
      <c r="W683" s="47"/>
      <c r="X683" s="47"/>
    </row>
    <row r="684" spans="1:24" s="14" customFormat="1" ht="12.75" customHeight="1">
      <c r="A684" s="40">
        <v>9</v>
      </c>
      <c r="B684" s="41" t="s">
        <v>2869</v>
      </c>
      <c r="C684" s="42">
        <v>3</v>
      </c>
      <c r="D684" s="41" t="s">
        <v>482</v>
      </c>
      <c r="E684" s="42">
        <v>5</v>
      </c>
      <c r="F684" s="44" t="s">
        <v>739</v>
      </c>
      <c r="G684" s="40">
        <v>1</v>
      </c>
      <c r="H684" s="44" t="s">
        <v>2283</v>
      </c>
      <c r="I684" s="45">
        <v>3</v>
      </c>
      <c r="J684" s="43" t="s">
        <v>740</v>
      </c>
      <c r="K684" s="46" t="s">
        <v>778</v>
      </c>
      <c r="L684" s="50" t="s">
        <v>779</v>
      </c>
      <c r="M684" s="42">
        <v>626</v>
      </c>
      <c r="N684" s="43" t="s">
        <v>757</v>
      </c>
      <c r="O684" s="13">
        <f t="shared" si="30"/>
        <v>2567187</v>
      </c>
      <c r="P684" s="13">
        <f t="shared" si="31"/>
        <v>2567187</v>
      </c>
      <c r="Q684" s="47">
        <v>1991922</v>
      </c>
      <c r="R684" s="47">
        <v>575265</v>
      </c>
      <c r="S684" s="47"/>
      <c r="T684" s="47"/>
      <c r="U684" s="13">
        <f t="shared" si="32"/>
        <v>0</v>
      </c>
      <c r="V684" s="47"/>
      <c r="W684" s="47"/>
      <c r="X684" s="47"/>
    </row>
    <row r="685" spans="1:24" s="14" customFormat="1" ht="12.75" customHeight="1">
      <c r="A685" s="40">
        <v>9</v>
      </c>
      <c r="B685" s="41" t="s">
        <v>2869</v>
      </c>
      <c r="C685" s="42">
        <v>3</v>
      </c>
      <c r="D685" s="41" t="s">
        <v>482</v>
      </c>
      <c r="E685" s="42">
        <v>5</v>
      </c>
      <c r="F685" s="44" t="s">
        <v>739</v>
      </c>
      <c r="G685" s="40">
        <v>1</v>
      </c>
      <c r="H685" s="44" t="s">
        <v>2283</v>
      </c>
      <c r="I685" s="45">
        <v>3</v>
      </c>
      <c r="J685" s="43" t="s">
        <v>740</v>
      </c>
      <c r="K685" s="46" t="s">
        <v>778</v>
      </c>
      <c r="L685" s="50" t="s">
        <v>779</v>
      </c>
      <c r="M685" s="42">
        <v>627</v>
      </c>
      <c r="N685" s="43" t="s">
        <v>745</v>
      </c>
      <c r="O685" s="13">
        <f t="shared" si="30"/>
        <v>3304323</v>
      </c>
      <c r="P685" s="13">
        <f t="shared" si="31"/>
        <v>3304323</v>
      </c>
      <c r="Q685" s="47">
        <v>2395989</v>
      </c>
      <c r="R685" s="47">
        <v>908334</v>
      </c>
      <c r="S685" s="47"/>
      <c r="T685" s="47"/>
      <c r="U685" s="13">
        <f t="shared" si="32"/>
        <v>0</v>
      </c>
      <c r="V685" s="47"/>
      <c r="W685" s="47"/>
      <c r="X685" s="47"/>
    </row>
    <row r="686" spans="1:24" s="14" customFormat="1" ht="12.75" customHeight="1">
      <c r="A686" s="40">
        <v>9</v>
      </c>
      <c r="B686" s="41" t="s">
        <v>2869</v>
      </c>
      <c r="C686" s="42">
        <v>3</v>
      </c>
      <c r="D686" s="41" t="s">
        <v>482</v>
      </c>
      <c r="E686" s="42">
        <v>5</v>
      </c>
      <c r="F686" s="44" t="s">
        <v>739</v>
      </c>
      <c r="G686" s="40">
        <v>1</v>
      </c>
      <c r="H686" s="44" t="s">
        <v>2283</v>
      </c>
      <c r="I686" s="45">
        <v>3</v>
      </c>
      <c r="J686" s="43" t="s">
        <v>740</v>
      </c>
      <c r="K686" s="46" t="s">
        <v>778</v>
      </c>
      <c r="L686" s="50" t="s">
        <v>779</v>
      </c>
      <c r="M686" s="42">
        <v>628</v>
      </c>
      <c r="N686" s="43" t="s">
        <v>758</v>
      </c>
      <c r="O686" s="13">
        <f t="shared" si="30"/>
        <v>2826708</v>
      </c>
      <c r="P686" s="13">
        <f t="shared" si="31"/>
        <v>2826708</v>
      </c>
      <c r="Q686" s="47">
        <v>2106478</v>
      </c>
      <c r="R686" s="47">
        <v>720230</v>
      </c>
      <c r="S686" s="47"/>
      <c r="T686" s="47"/>
      <c r="U686" s="13">
        <f t="shared" si="32"/>
        <v>0</v>
      </c>
      <c r="V686" s="47"/>
      <c r="W686" s="47"/>
      <c r="X686" s="47"/>
    </row>
    <row r="687" spans="1:24" s="14" customFormat="1" ht="12.75" customHeight="1">
      <c r="A687" s="40">
        <v>9</v>
      </c>
      <c r="B687" s="41" t="s">
        <v>2869</v>
      </c>
      <c r="C687" s="42">
        <v>3</v>
      </c>
      <c r="D687" s="41" t="s">
        <v>482</v>
      </c>
      <c r="E687" s="42">
        <v>5</v>
      </c>
      <c r="F687" s="44" t="s">
        <v>739</v>
      </c>
      <c r="G687" s="40">
        <v>1</v>
      </c>
      <c r="H687" s="44" t="s">
        <v>2283</v>
      </c>
      <c r="I687" s="45">
        <v>3</v>
      </c>
      <c r="J687" s="43" t="s">
        <v>740</v>
      </c>
      <c r="K687" s="46" t="s">
        <v>778</v>
      </c>
      <c r="L687" s="50" t="s">
        <v>779</v>
      </c>
      <c r="M687" s="42">
        <v>630</v>
      </c>
      <c r="N687" s="43" t="s">
        <v>759</v>
      </c>
      <c r="O687" s="13">
        <f t="shared" si="30"/>
        <v>2935252</v>
      </c>
      <c r="P687" s="13">
        <f t="shared" si="31"/>
        <v>2935252</v>
      </c>
      <c r="Q687" s="47">
        <v>2359133</v>
      </c>
      <c r="R687" s="47">
        <v>576119</v>
      </c>
      <c r="S687" s="47"/>
      <c r="T687" s="47"/>
      <c r="U687" s="13">
        <f t="shared" si="32"/>
        <v>0</v>
      </c>
      <c r="V687" s="47"/>
      <c r="W687" s="47"/>
      <c r="X687" s="47"/>
    </row>
    <row r="688" spans="1:24" s="14" customFormat="1" ht="12.75" customHeight="1">
      <c r="A688" s="40">
        <v>9</v>
      </c>
      <c r="B688" s="41" t="s">
        <v>2869</v>
      </c>
      <c r="C688" s="42">
        <v>3</v>
      </c>
      <c r="D688" s="41" t="s">
        <v>482</v>
      </c>
      <c r="E688" s="42">
        <v>5</v>
      </c>
      <c r="F688" s="44" t="s">
        <v>739</v>
      </c>
      <c r="G688" s="40">
        <v>1</v>
      </c>
      <c r="H688" s="44" t="s">
        <v>2283</v>
      </c>
      <c r="I688" s="45">
        <v>3</v>
      </c>
      <c r="J688" s="43" t="s">
        <v>740</v>
      </c>
      <c r="K688" s="46" t="s">
        <v>778</v>
      </c>
      <c r="L688" s="50" t="s">
        <v>779</v>
      </c>
      <c r="M688" s="42">
        <v>631</v>
      </c>
      <c r="N688" s="43" t="s">
        <v>746</v>
      </c>
      <c r="O688" s="13">
        <f t="shared" si="30"/>
        <v>3315615</v>
      </c>
      <c r="P688" s="13">
        <f t="shared" si="31"/>
        <v>3315615</v>
      </c>
      <c r="Q688" s="47">
        <v>2655198</v>
      </c>
      <c r="R688" s="47">
        <v>660417</v>
      </c>
      <c r="S688" s="47"/>
      <c r="T688" s="47"/>
      <c r="U688" s="13">
        <f t="shared" si="32"/>
        <v>0</v>
      </c>
      <c r="V688" s="47"/>
      <c r="W688" s="47"/>
      <c r="X688" s="47"/>
    </row>
    <row r="689" spans="1:24" s="14" customFormat="1" ht="12.75" customHeight="1">
      <c r="A689" s="40">
        <v>9</v>
      </c>
      <c r="B689" s="41" t="s">
        <v>2869</v>
      </c>
      <c r="C689" s="42">
        <v>3</v>
      </c>
      <c r="D689" s="41" t="s">
        <v>482</v>
      </c>
      <c r="E689" s="42">
        <v>5</v>
      </c>
      <c r="F689" s="44" t="s">
        <v>739</v>
      </c>
      <c r="G689" s="40">
        <v>1</v>
      </c>
      <c r="H689" s="44" t="s">
        <v>2283</v>
      </c>
      <c r="I689" s="45">
        <v>3</v>
      </c>
      <c r="J689" s="43" t="s">
        <v>740</v>
      </c>
      <c r="K689" s="46" t="s">
        <v>778</v>
      </c>
      <c r="L689" s="50" t="s">
        <v>779</v>
      </c>
      <c r="M689" s="42">
        <v>632</v>
      </c>
      <c r="N689" s="43" t="s">
        <v>760</v>
      </c>
      <c r="O689" s="13">
        <f t="shared" si="30"/>
        <v>4381105</v>
      </c>
      <c r="P689" s="13">
        <f t="shared" si="31"/>
        <v>4381105</v>
      </c>
      <c r="Q689" s="47">
        <v>3555763</v>
      </c>
      <c r="R689" s="47">
        <v>825342</v>
      </c>
      <c r="S689" s="47"/>
      <c r="T689" s="47"/>
      <c r="U689" s="13">
        <f t="shared" si="32"/>
        <v>0</v>
      </c>
      <c r="V689" s="47"/>
      <c r="W689" s="47"/>
      <c r="X689" s="47"/>
    </row>
    <row r="690" spans="1:24" s="14" customFormat="1" ht="12.75" customHeight="1">
      <c r="A690" s="40">
        <v>9</v>
      </c>
      <c r="B690" s="41" t="s">
        <v>2869</v>
      </c>
      <c r="C690" s="42">
        <v>3</v>
      </c>
      <c r="D690" s="41" t="s">
        <v>482</v>
      </c>
      <c r="E690" s="42">
        <v>5</v>
      </c>
      <c r="F690" s="44" t="s">
        <v>739</v>
      </c>
      <c r="G690" s="40">
        <v>1</v>
      </c>
      <c r="H690" s="44" t="s">
        <v>2283</v>
      </c>
      <c r="I690" s="45">
        <v>3</v>
      </c>
      <c r="J690" s="43" t="s">
        <v>740</v>
      </c>
      <c r="K690" s="46" t="s">
        <v>778</v>
      </c>
      <c r="L690" s="50" t="s">
        <v>779</v>
      </c>
      <c r="M690" s="42">
        <v>633</v>
      </c>
      <c r="N690" s="43" t="s">
        <v>761</v>
      </c>
      <c r="O690" s="13">
        <f t="shared" si="30"/>
        <v>2477509</v>
      </c>
      <c r="P690" s="13">
        <f t="shared" si="31"/>
        <v>2477509</v>
      </c>
      <c r="Q690" s="47">
        <v>1766038</v>
      </c>
      <c r="R690" s="47">
        <v>711471</v>
      </c>
      <c r="S690" s="47"/>
      <c r="T690" s="47"/>
      <c r="U690" s="13">
        <f t="shared" si="32"/>
        <v>0</v>
      </c>
      <c r="V690" s="47"/>
      <c r="W690" s="47"/>
      <c r="X690" s="47"/>
    </row>
    <row r="691" spans="1:24" s="14" customFormat="1" ht="12.75" customHeight="1">
      <c r="A691" s="40">
        <v>9</v>
      </c>
      <c r="B691" s="41" t="s">
        <v>2869</v>
      </c>
      <c r="C691" s="42">
        <v>3</v>
      </c>
      <c r="D691" s="41" t="s">
        <v>482</v>
      </c>
      <c r="E691" s="42">
        <v>5</v>
      </c>
      <c r="F691" s="44" t="s">
        <v>739</v>
      </c>
      <c r="G691" s="40">
        <v>1</v>
      </c>
      <c r="H691" s="44" t="s">
        <v>2283</v>
      </c>
      <c r="I691" s="45">
        <v>3</v>
      </c>
      <c r="J691" s="43" t="s">
        <v>740</v>
      </c>
      <c r="K691" s="46" t="s">
        <v>778</v>
      </c>
      <c r="L691" s="50" t="s">
        <v>779</v>
      </c>
      <c r="M691" s="42">
        <v>634</v>
      </c>
      <c r="N691" s="43" t="s">
        <v>723</v>
      </c>
      <c r="O691" s="13">
        <f t="shared" si="30"/>
        <v>3436857</v>
      </c>
      <c r="P691" s="13">
        <f t="shared" si="31"/>
        <v>3436857</v>
      </c>
      <c r="Q691" s="47">
        <v>2656518</v>
      </c>
      <c r="R691" s="47">
        <v>780339</v>
      </c>
      <c r="S691" s="47"/>
      <c r="T691" s="47"/>
      <c r="U691" s="13">
        <f t="shared" si="32"/>
        <v>0</v>
      </c>
      <c r="V691" s="47"/>
      <c r="W691" s="47"/>
      <c r="X691" s="47"/>
    </row>
    <row r="692" spans="1:24" s="14" customFormat="1" ht="12.75" customHeight="1">
      <c r="A692" s="40">
        <v>9</v>
      </c>
      <c r="B692" s="41" t="s">
        <v>2869</v>
      </c>
      <c r="C692" s="42">
        <v>3</v>
      </c>
      <c r="D692" s="41" t="s">
        <v>482</v>
      </c>
      <c r="E692" s="42">
        <v>5</v>
      </c>
      <c r="F692" s="44" t="s">
        <v>739</v>
      </c>
      <c r="G692" s="40">
        <v>1</v>
      </c>
      <c r="H692" s="44" t="s">
        <v>2283</v>
      </c>
      <c r="I692" s="45">
        <v>3</v>
      </c>
      <c r="J692" s="43" t="s">
        <v>740</v>
      </c>
      <c r="K692" s="46" t="s">
        <v>778</v>
      </c>
      <c r="L692" s="50" t="s">
        <v>779</v>
      </c>
      <c r="M692" s="42">
        <v>635</v>
      </c>
      <c r="N692" s="43" t="s">
        <v>762</v>
      </c>
      <c r="O692" s="13">
        <f t="shared" si="30"/>
        <v>3280694</v>
      </c>
      <c r="P692" s="13">
        <f t="shared" si="31"/>
        <v>3280694</v>
      </c>
      <c r="Q692" s="47">
        <v>2538662</v>
      </c>
      <c r="R692" s="47">
        <v>742032</v>
      </c>
      <c r="S692" s="47"/>
      <c r="T692" s="47"/>
      <c r="U692" s="13">
        <f t="shared" si="32"/>
        <v>0</v>
      </c>
      <c r="V692" s="47"/>
      <c r="W692" s="47"/>
      <c r="X692" s="47"/>
    </row>
    <row r="693" spans="1:24" s="14" customFormat="1" ht="12.75" customHeight="1">
      <c r="A693" s="40">
        <v>9</v>
      </c>
      <c r="B693" s="41" t="s">
        <v>2869</v>
      </c>
      <c r="C693" s="42">
        <v>3</v>
      </c>
      <c r="D693" s="41" t="s">
        <v>482</v>
      </c>
      <c r="E693" s="42">
        <v>5</v>
      </c>
      <c r="F693" s="44" t="s">
        <v>739</v>
      </c>
      <c r="G693" s="40">
        <v>1</v>
      </c>
      <c r="H693" s="44" t="s">
        <v>2283</v>
      </c>
      <c r="I693" s="45">
        <v>3</v>
      </c>
      <c r="J693" s="43" t="s">
        <v>740</v>
      </c>
      <c r="K693" s="46" t="s">
        <v>778</v>
      </c>
      <c r="L693" s="50" t="s">
        <v>779</v>
      </c>
      <c r="M693" s="42">
        <v>636</v>
      </c>
      <c r="N693" s="43" t="s">
        <v>747</v>
      </c>
      <c r="O693" s="13">
        <f t="shared" si="30"/>
        <v>6057107</v>
      </c>
      <c r="P693" s="13">
        <f t="shared" si="31"/>
        <v>6057107</v>
      </c>
      <c r="Q693" s="47">
        <v>3589227</v>
      </c>
      <c r="R693" s="47">
        <v>2467880</v>
      </c>
      <c r="S693" s="47"/>
      <c r="T693" s="47"/>
      <c r="U693" s="13">
        <f t="shared" si="32"/>
        <v>0</v>
      </c>
      <c r="V693" s="47"/>
      <c r="W693" s="47"/>
      <c r="X693" s="47"/>
    </row>
    <row r="694" spans="1:24" s="14" customFormat="1" ht="12.75" customHeight="1">
      <c r="A694" s="40">
        <v>9</v>
      </c>
      <c r="B694" s="41" t="s">
        <v>2869</v>
      </c>
      <c r="C694" s="42">
        <v>3</v>
      </c>
      <c r="D694" s="41" t="s">
        <v>482</v>
      </c>
      <c r="E694" s="42">
        <v>5</v>
      </c>
      <c r="F694" s="44" t="s">
        <v>739</v>
      </c>
      <c r="G694" s="40">
        <v>1</v>
      </c>
      <c r="H694" s="44" t="s">
        <v>2283</v>
      </c>
      <c r="I694" s="45">
        <v>3</v>
      </c>
      <c r="J694" s="43" t="s">
        <v>740</v>
      </c>
      <c r="K694" s="46" t="s">
        <v>778</v>
      </c>
      <c r="L694" s="50" t="s">
        <v>779</v>
      </c>
      <c r="M694" s="42">
        <v>637</v>
      </c>
      <c r="N694" s="43" t="s">
        <v>763</v>
      </c>
      <c r="O694" s="13">
        <f t="shared" si="30"/>
        <v>2831536</v>
      </c>
      <c r="P694" s="13">
        <f t="shared" si="31"/>
        <v>2831536</v>
      </c>
      <c r="Q694" s="47">
        <v>2431918</v>
      </c>
      <c r="R694" s="47">
        <v>399618</v>
      </c>
      <c r="S694" s="47"/>
      <c r="T694" s="47"/>
      <c r="U694" s="13">
        <f t="shared" si="32"/>
        <v>0</v>
      </c>
      <c r="V694" s="47"/>
      <c r="W694" s="47"/>
      <c r="X694" s="47"/>
    </row>
    <row r="695" spans="1:24" s="14" customFormat="1" ht="12.75" customHeight="1">
      <c r="A695" s="40">
        <v>9</v>
      </c>
      <c r="B695" s="41" t="s">
        <v>2869</v>
      </c>
      <c r="C695" s="42">
        <v>3</v>
      </c>
      <c r="D695" s="41" t="s">
        <v>482</v>
      </c>
      <c r="E695" s="42">
        <v>5</v>
      </c>
      <c r="F695" s="44" t="s">
        <v>739</v>
      </c>
      <c r="G695" s="40">
        <v>1</v>
      </c>
      <c r="H695" s="44" t="s">
        <v>2283</v>
      </c>
      <c r="I695" s="45">
        <v>3</v>
      </c>
      <c r="J695" s="43" t="s">
        <v>740</v>
      </c>
      <c r="K695" s="46" t="s">
        <v>778</v>
      </c>
      <c r="L695" s="50" t="s">
        <v>779</v>
      </c>
      <c r="M695" s="42">
        <v>638</v>
      </c>
      <c r="N695" s="43" t="s">
        <v>764</v>
      </c>
      <c r="O695" s="13">
        <f t="shared" si="30"/>
        <v>3093991</v>
      </c>
      <c r="P695" s="13">
        <f t="shared" si="31"/>
        <v>3093991</v>
      </c>
      <c r="Q695" s="47">
        <v>2588280</v>
      </c>
      <c r="R695" s="47">
        <v>505711</v>
      </c>
      <c r="S695" s="47"/>
      <c r="T695" s="47"/>
      <c r="U695" s="13">
        <f t="shared" si="32"/>
        <v>0</v>
      </c>
      <c r="V695" s="47"/>
      <c r="W695" s="47"/>
      <c r="X695" s="47"/>
    </row>
    <row r="696" spans="1:24" s="14" customFormat="1" ht="12.75" customHeight="1">
      <c r="A696" s="40">
        <v>9</v>
      </c>
      <c r="B696" s="41" t="s">
        <v>2869</v>
      </c>
      <c r="C696" s="42">
        <v>3</v>
      </c>
      <c r="D696" s="41" t="s">
        <v>482</v>
      </c>
      <c r="E696" s="42">
        <v>5</v>
      </c>
      <c r="F696" s="44" t="s">
        <v>739</v>
      </c>
      <c r="G696" s="40">
        <v>1</v>
      </c>
      <c r="H696" s="44" t="s">
        <v>2283</v>
      </c>
      <c r="I696" s="45">
        <v>3</v>
      </c>
      <c r="J696" s="43" t="s">
        <v>740</v>
      </c>
      <c r="K696" s="46" t="s">
        <v>778</v>
      </c>
      <c r="L696" s="50" t="s">
        <v>779</v>
      </c>
      <c r="M696" s="42">
        <v>639</v>
      </c>
      <c r="N696" s="43" t="s">
        <v>724</v>
      </c>
      <c r="O696" s="13">
        <f t="shared" si="30"/>
        <v>3326655</v>
      </c>
      <c r="P696" s="13">
        <f t="shared" si="31"/>
        <v>3326655</v>
      </c>
      <c r="Q696" s="47">
        <v>2556265</v>
      </c>
      <c r="R696" s="47">
        <v>770390</v>
      </c>
      <c r="S696" s="47"/>
      <c r="T696" s="47"/>
      <c r="U696" s="13">
        <f t="shared" si="32"/>
        <v>0</v>
      </c>
      <c r="V696" s="47"/>
      <c r="W696" s="47"/>
      <c r="X696" s="47"/>
    </row>
    <row r="697" spans="1:24" s="14" customFormat="1" ht="12.75" customHeight="1">
      <c r="A697" s="40">
        <v>9</v>
      </c>
      <c r="B697" s="41" t="s">
        <v>2869</v>
      </c>
      <c r="C697" s="42">
        <v>3</v>
      </c>
      <c r="D697" s="41" t="s">
        <v>482</v>
      </c>
      <c r="E697" s="42">
        <v>5</v>
      </c>
      <c r="F697" s="44" t="s">
        <v>739</v>
      </c>
      <c r="G697" s="40">
        <v>1</v>
      </c>
      <c r="H697" s="44" t="s">
        <v>2283</v>
      </c>
      <c r="I697" s="45">
        <v>3</v>
      </c>
      <c r="J697" s="43" t="s">
        <v>740</v>
      </c>
      <c r="K697" s="46" t="s">
        <v>778</v>
      </c>
      <c r="L697" s="50" t="s">
        <v>779</v>
      </c>
      <c r="M697" s="42">
        <v>640</v>
      </c>
      <c r="N697" s="43" t="s">
        <v>748</v>
      </c>
      <c r="O697" s="13">
        <f t="shared" si="30"/>
        <v>4214630</v>
      </c>
      <c r="P697" s="13">
        <f t="shared" si="31"/>
        <v>4214630</v>
      </c>
      <c r="Q697" s="47">
        <v>3435633</v>
      </c>
      <c r="R697" s="47">
        <v>778997</v>
      </c>
      <c r="S697" s="47"/>
      <c r="T697" s="47"/>
      <c r="U697" s="13">
        <f t="shared" si="32"/>
        <v>0</v>
      </c>
      <c r="V697" s="47"/>
      <c r="W697" s="47"/>
      <c r="X697" s="47"/>
    </row>
    <row r="698" spans="1:24" s="14" customFormat="1" ht="12.75" customHeight="1">
      <c r="A698" s="40">
        <v>9</v>
      </c>
      <c r="B698" s="41" t="s">
        <v>2869</v>
      </c>
      <c r="C698" s="42">
        <v>3</v>
      </c>
      <c r="D698" s="41" t="s">
        <v>482</v>
      </c>
      <c r="E698" s="42">
        <v>5</v>
      </c>
      <c r="F698" s="44" t="s">
        <v>739</v>
      </c>
      <c r="G698" s="40">
        <v>1</v>
      </c>
      <c r="H698" s="44" t="s">
        <v>2283</v>
      </c>
      <c r="I698" s="45">
        <v>3</v>
      </c>
      <c r="J698" s="43" t="s">
        <v>740</v>
      </c>
      <c r="K698" s="46" t="s">
        <v>778</v>
      </c>
      <c r="L698" s="50" t="s">
        <v>779</v>
      </c>
      <c r="M698" s="42">
        <v>641</v>
      </c>
      <c r="N698" s="43" t="s">
        <v>725</v>
      </c>
      <c r="O698" s="13">
        <f t="shared" si="30"/>
        <v>3375874</v>
      </c>
      <c r="P698" s="13">
        <f t="shared" si="31"/>
        <v>3375874</v>
      </c>
      <c r="Q698" s="47">
        <v>2669537</v>
      </c>
      <c r="R698" s="47">
        <v>706337</v>
      </c>
      <c r="S698" s="47"/>
      <c r="T698" s="47"/>
      <c r="U698" s="13">
        <f t="shared" si="32"/>
        <v>0</v>
      </c>
      <c r="V698" s="47"/>
      <c r="W698" s="47"/>
      <c r="X698" s="47"/>
    </row>
    <row r="699" spans="1:24" s="14" customFormat="1" ht="12.75" customHeight="1">
      <c r="A699" s="40">
        <v>9</v>
      </c>
      <c r="B699" s="41" t="s">
        <v>2869</v>
      </c>
      <c r="C699" s="42">
        <v>3</v>
      </c>
      <c r="D699" s="41" t="s">
        <v>482</v>
      </c>
      <c r="E699" s="42">
        <v>5</v>
      </c>
      <c r="F699" s="44" t="s">
        <v>739</v>
      </c>
      <c r="G699" s="40">
        <v>1</v>
      </c>
      <c r="H699" s="44" t="s">
        <v>2283</v>
      </c>
      <c r="I699" s="45">
        <v>3</v>
      </c>
      <c r="J699" s="43" t="s">
        <v>740</v>
      </c>
      <c r="K699" s="46" t="s">
        <v>778</v>
      </c>
      <c r="L699" s="50" t="s">
        <v>779</v>
      </c>
      <c r="M699" s="42">
        <v>642</v>
      </c>
      <c r="N699" s="43" t="s">
        <v>765</v>
      </c>
      <c r="O699" s="13">
        <f t="shared" si="30"/>
        <v>3149198</v>
      </c>
      <c r="P699" s="13">
        <f t="shared" si="31"/>
        <v>3149198</v>
      </c>
      <c r="Q699" s="47">
        <v>2776942</v>
      </c>
      <c r="R699" s="47">
        <v>372256</v>
      </c>
      <c r="S699" s="47"/>
      <c r="T699" s="47"/>
      <c r="U699" s="13">
        <f t="shared" si="32"/>
        <v>0</v>
      </c>
      <c r="V699" s="47"/>
      <c r="W699" s="47"/>
      <c r="X699" s="47"/>
    </row>
    <row r="700" spans="1:24" s="14" customFormat="1" ht="12.75" customHeight="1">
      <c r="A700" s="40">
        <v>9</v>
      </c>
      <c r="B700" s="41" t="s">
        <v>2869</v>
      </c>
      <c r="C700" s="42">
        <v>3</v>
      </c>
      <c r="D700" s="41" t="s">
        <v>482</v>
      </c>
      <c r="E700" s="42">
        <v>5</v>
      </c>
      <c r="F700" s="44" t="s">
        <v>739</v>
      </c>
      <c r="G700" s="40">
        <v>1</v>
      </c>
      <c r="H700" s="44" t="s">
        <v>2283</v>
      </c>
      <c r="I700" s="45">
        <v>3</v>
      </c>
      <c r="J700" s="43" t="s">
        <v>740</v>
      </c>
      <c r="K700" s="46" t="s">
        <v>778</v>
      </c>
      <c r="L700" s="50" t="s">
        <v>779</v>
      </c>
      <c r="M700" s="42">
        <v>643</v>
      </c>
      <c r="N700" s="43" t="s">
        <v>766</v>
      </c>
      <c r="O700" s="13">
        <f t="shared" si="30"/>
        <v>2796700</v>
      </c>
      <c r="P700" s="13">
        <f t="shared" si="31"/>
        <v>2796700</v>
      </c>
      <c r="Q700" s="47">
        <v>2288239</v>
      </c>
      <c r="R700" s="47">
        <v>508461</v>
      </c>
      <c r="S700" s="47"/>
      <c r="T700" s="47"/>
      <c r="U700" s="13">
        <f t="shared" si="32"/>
        <v>0</v>
      </c>
      <c r="V700" s="47"/>
      <c r="W700" s="47"/>
      <c r="X700" s="47"/>
    </row>
    <row r="701" spans="1:24" s="14" customFormat="1" ht="12.75" customHeight="1">
      <c r="A701" s="40">
        <v>9</v>
      </c>
      <c r="B701" s="41" t="s">
        <v>2869</v>
      </c>
      <c r="C701" s="42">
        <v>3</v>
      </c>
      <c r="D701" s="41" t="s">
        <v>482</v>
      </c>
      <c r="E701" s="42">
        <v>5</v>
      </c>
      <c r="F701" s="44" t="s">
        <v>739</v>
      </c>
      <c r="G701" s="40">
        <v>1</v>
      </c>
      <c r="H701" s="44" t="s">
        <v>2283</v>
      </c>
      <c r="I701" s="45">
        <v>3</v>
      </c>
      <c r="J701" s="43" t="s">
        <v>740</v>
      </c>
      <c r="K701" s="46" t="s">
        <v>778</v>
      </c>
      <c r="L701" s="50" t="s">
        <v>779</v>
      </c>
      <c r="M701" s="42">
        <v>644</v>
      </c>
      <c r="N701" s="43" t="s">
        <v>749</v>
      </c>
      <c r="O701" s="13">
        <f t="shared" si="30"/>
        <v>4568346</v>
      </c>
      <c r="P701" s="13">
        <f t="shared" si="31"/>
        <v>4568346</v>
      </c>
      <c r="Q701" s="47">
        <v>3892607</v>
      </c>
      <c r="R701" s="47">
        <v>675739</v>
      </c>
      <c r="S701" s="47"/>
      <c r="T701" s="47"/>
      <c r="U701" s="13">
        <f t="shared" si="32"/>
        <v>0</v>
      </c>
      <c r="V701" s="47"/>
      <c r="W701" s="47"/>
      <c r="X701" s="47"/>
    </row>
    <row r="702" spans="1:24" s="14" customFormat="1" ht="12.75" customHeight="1">
      <c r="A702" s="40">
        <v>9</v>
      </c>
      <c r="B702" s="41" t="s">
        <v>2869</v>
      </c>
      <c r="C702" s="42">
        <v>3</v>
      </c>
      <c r="D702" s="41" t="s">
        <v>482</v>
      </c>
      <c r="E702" s="42">
        <v>5</v>
      </c>
      <c r="F702" s="44" t="s">
        <v>739</v>
      </c>
      <c r="G702" s="40">
        <v>1</v>
      </c>
      <c r="H702" s="44" t="s">
        <v>2283</v>
      </c>
      <c r="I702" s="45">
        <v>3</v>
      </c>
      <c r="J702" s="43" t="s">
        <v>740</v>
      </c>
      <c r="K702" s="46" t="s">
        <v>778</v>
      </c>
      <c r="L702" s="50" t="s">
        <v>779</v>
      </c>
      <c r="M702" s="42">
        <v>645</v>
      </c>
      <c r="N702" s="43" t="s">
        <v>767</v>
      </c>
      <c r="O702" s="13">
        <f t="shared" si="30"/>
        <v>3883510</v>
      </c>
      <c r="P702" s="13">
        <f t="shared" si="31"/>
        <v>3883510</v>
      </c>
      <c r="Q702" s="47">
        <v>3053508</v>
      </c>
      <c r="R702" s="47">
        <v>830002</v>
      </c>
      <c r="S702" s="47"/>
      <c r="T702" s="47"/>
      <c r="U702" s="13">
        <f t="shared" si="32"/>
        <v>0</v>
      </c>
      <c r="V702" s="47"/>
      <c r="W702" s="47"/>
      <c r="X702" s="47"/>
    </row>
    <row r="703" spans="1:24" s="14" customFormat="1" ht="12.75" customHeight="1">
      <c r="A703" s="40">
        <v>9</v>
      </c>
      <c r="B703" s="41" t="s">
        <v>2869</v>
      </c>
      <c r="C703" s="42">
        <v>3</v>
      </c>
      <c r="D703" s="41" t="s">
        <v>482</v>
      </c>
      <c r="E703" s="42">
        <v>5</v>
      </c>
      <c r="F703" s="44" t="s">
        <v>739</v>
      </c>
      <c r="G703" s="40">
        <v>1</v>
      </c>
      <c r="H703" s="44" t="s">
        <v>2283</v>
      </c>
      <c r="I703" s="45">
        <v>3</v>
      </c>
      <c r="J703" s="43" t="s">
        <v>740</v>
      </c>
      <c r="K703" s="46" t="s">
        <v>778</v>
      </c>
      <c r="L703" s="50" t="s">
        <v>779</v>
      </c>
      <c r="M703" s="42">
        <v>646</v>
      </c>
      <c r="N703" s="43" t="s">
        <v>768</v>
      </c>
      <c r="O703" s="13">
        <f t="shared" si="30"/>
        <v>6527761</v>
      </c>
      <c r="P703" s="13">
        <f t="shared" si="31"/>
        <v>6527761</v>
      </c>
      <c r="Q703" s="47">
        <v>3992412</v>
      </c>
      <c r="R703" s="47">
        <v>2535349</v>
      </c>
      <c r="S703" s="47"/>
      <c r="T703" s="47"/>
      <c r="U703" s="13">
        <f t="shared" si="32"/>
        <v>0</v>
      </c>
      <c r="V703" s="47"/>
      <c r="W703" s="47"/>
      <c r="X703" s="47"/>
    </row>
    <row r="704" spans="1:24" s="14" customFormat="1" ht="12.75" customHeight="1">
      <c r="A704" s="40">
        <v>9</v>
      </c>
      <c r="B704" s="41" t="s">
        <v>2869</v>
      </c>
      <c r="C704" s="42">
        <v>3</v>
      </c>
      <c r="D704" s="41" t="s">
        <v>482</v>
      </c>
      <c r="E704" s="42">
        <v>5</v>
      </c>
      <c r="F704" s="44" t="s">
        <v>739</v>
      </c>
      <c r="G704" s="40">
        <v>1</v>
      </c>
      <c r="H704" s="44" t="s">
        <v>2283</v>
      </c>
      <c r="I704" s="45">
        <v>3</v>
      </c>
      <c r="J704" s="43" t="s">
        <v>740</v>
      </c>
      <c r="K704" s="46" t="s">
        <v>778</v>
      </c>
      <c r="L704" s="50" t="s">
        <v>779</v>
      </c>
      <c r="M704" s="42">
        <v>647</v>
      </c>
      <c r="N704" s="43" t="s">
        <v>769</v>
      </c>
      <c r="O704" s="13">
        <f t="shared" si="30"/>
        <v>2799605</v>
      </c>
      <c r="P704" s="13">
        <f t="shared" si="31"/>
        <v>2799605</v>
      </c>
      <c r="Q704" s="47">
        <v>2160560</v>
      </c>
      <c r="R704" s="47">
        <v>639045</v>
      </c>
      <c r="S704" s="47"/>
      <c r="T704" s="47"/>
      <c r="U704" s="13">
        <f t="shared" si="32"/>
        <v>0</v>
      </c>
      <c r="V704" s="47"/>
      <c r="W704" s="47"/>
      <c r="X704" s="47"/>
    </row>
    <row r="705" spans="1:24" s="14" customFormat="1" ht="12.75" customHeight="1">
      <c r="A705" s="40">
        <v>9</v>
      </c>
      <c r="B705" s="41" t="s">
        <v>2869</v>
      </c>
      <c r="C705" s="42">
        <v>3</v>
      </c>
      <c r="D705" s="41" t="s">
        <v>482</v>
      </c>
      <c r="E705" s="42">
        <v>5</v>
      </c>
      <c r="F705" s="44" t="s">
        <v>739</v>
      </c>
      <c r="G705" s="40">
        <v>1</v>
      </c>
      <c r="H705" s="44" t="s">
        <v>2283</v>
      </c>
      <c r="I705" s="45">
        <v>3</v>
      </c>
      <c r="J705" s="43" t="s">
        <v>740</v>
      </c>
      <c r="K705" s="46" t="s">
        <v>778</v>
      </c>
      <c r="L705" s="50" t="s">
        <v>779</v>
      </c>
      <c r="M705" s="42">
        <v>648</v>
      </c>
      <c r="N705" s="43" t="s">
        <v>770</v>
      </c>
      <c r="O705" s="13">
        <f t="shared" si="30"/>
        <v>3917529</v>
      </c>
      <c r="P705" s="13">
        <f t="shared" si="31"/>
        <v>3917529</v>
      </c>
      <c r="Q705" s="47">
        <v>3026062</v>
      </c>
      <c r="R705" s="47">
        <v>891467</v>
      </c>
      <c r="S705" s="47"/>
      <c r="T705" s="47"/>
      <c r="U705" s="13">
        <f t="shared" si="32"/>
        <v>0</v>
      </c>
      <c r="V705" s="47"/>
      <c r="W705" s="47"/>
      <c r="X705" s="47"/>
    </row>
    <row r="706" spans="1:24" s="14" customFormat="1" ht="12.75" customHeight="1">
      <c r="A706" s="40">
        <v>9</v>
      </c>
      <c r="B706" s="41" t="s">
        <v>2869</v>
      </c>
      <c r="C706" s="42">
        <v>3</v>
      </c>
      <c r="D706" s="41" t="s">
        <v>482</v>
      </c>
      <c r="E706" s="42">
        <v>5</v>
      </c>
      <c r="F706" s="44" t="s">
        <v>739</v>
      </c>
      <c r="G706" s="40">
        <v>1</v>
      </c>
      <c r="H706" s="44" t="s">
        <v>2283</v>
      </c>
      <c r="I706" s="45">
        <v>3</v>
      </c>
      <c r="J706" s="43" t="s">
        <v>740</v>
      </c>
      <c r="K706" s="46" t="s">
        <v>778</v>
      </c>
      <c r="L706" s="50" t="s">
        <v>779</v>
      </c>
      <c r="M706" s="42">
        <v>649</v>
      </c>
      <c r="N706" s="43" t="s">
        <v>771</v>
      </c>
      <c r="O706" s="13">
        <f t="shared" si="30"/>
        <v>2648397</v>
      </c>
      <c r="P706" s="13">
        <f t="shared" si="31"/>
        <v>2648397</v>
      </c>
      <c r="Q706" s="47">
        <v>2230824</v>
      </c>
      <c r="R706" s="47">
        <v>417573</v>
      </c>
      <c r="S706" s="47"/>
      <c r="T706" s="47"/>
      <c r="U706" s="13">
        <f t="shared" si="32"/>
        <v>0</v>
      </c>
      <c r="V706" s="47"/>
      <c r="W706" s="47"/>
      <c r="X706" s="47"/>
    </row>
    <row r="707" spans="1:24" s="14" customFormat="1" ht="12.75" customHeight="1">
      <c r="A707" s="40">
        <v>9</v>
      </c>
      <c r="B707" s="41" t="s">
        <v>2869</v>
      </c>
      <c r="C707" s="42">
        <v>3</v>
      </c>
      <c r="D707" s="41" t="s">
        <v>482</v>
      </c>
      <c r="E707" s="42">
        <v>5</v>
      </c>
      <c r="F707" s="44" t="s">
        <v>739</v>
      </c>
      <c r="G707" s="40">
        <v>1</v>
      </c>
      <c r="H707" s="44" t="s">
        <v>2283</v>
      </c>
      <c r="I707" s="45">
        <v>3</v>
      </c>
      <c r="J707" s="43" t="s">
        <v>740</v>
      </c>
      <c r="K707" s="46" t="s">
        <v>778</v>
      </c>
      <c r="L707" s="50" t="s">
        <v>779</v>
      </c>
      <c r="M707" s="42">
        <v>650</v>
      </c>
      <c r="N707" s="43" t="s">
        <v>772</v>
      </c>
      <c r="O707" s="13">
        <f t="shared" si="30"/>
        <v>9906797</v>
      </c>
      <c r="P707" s="13">
        <f t="shared" si="31"/>
        <v>9906797</v>
      </c>
      <c r="Q707" s="47">
        <v>7576132</v>
      </c>
      <c r="R707" s="47">
        <v>2330665</v>
      </c>
      <c r="S707" s="47"/>
      <c r="T707" s="47"/>
      <c r="U707" s="13">
        <f t="shared" si="32"/>
        <v>0</v>
      </c>
      <c r="V707" s="47"/>
      <c r="W707" s="47"/>
      <c r="X707" s="47"/>
    </row>
    <row r="708" spans="1:24" s="14" customFormat="1" ht="12.75" customHeight="1">
      <c r="A708" s="40">
        <v>9</v>
      </c>
      <c r="B708" s="41" t="s">
        <v>2869</v>
      </c>
      <c r="C708" s="42">
        <v>3</v>
      </c>
      <c r="D708" s="41" t="s">
        <v>482</v>
      </c>
      <c r="E708" s="42">
        <v>5</v>
      </c>
      <c r="F708" s="44" t="s">
        <v>739</v>
      </c>
      <c r="G708" s="40">
        <v>1</v>
      </c>
      <c r="H708" s="44" t="s">
        <v>2283</v>
      </c>
      <c r="I708" s="45">
        <v>3</v>
      </c>
      <c r="J708" s="43" t="s">
        <v>740</v>
      </c>
      <c r="K708" s="46" t="s">
        <v>778</v>
      </c>
      <c r="L708" s="50" t="s">
        <v>779</v>
      </c>
      <c r="M708" s="42">
        <v>651</v>
      </c>
      <c r="N708" s="43" t="s">
        <v>773</v>
      </c>
      <c r="O708" s="13">
        <f t="shared" si="30"/>
        <v>3631145</v>
      </c>
      <c r="P708" s="13">
        <f t="shared" si="31"/>
        <v>3631145</v>
      </c>
      <c r="Q708" s="47">
        <v>2903508</v>
      </c>
      <c r="R708" s="47">
        <v>727637</v>
      </c>
      <c r="S708" s="47"/>
      <c r="T708" s="47"/>
      <c r="U708" s="13">
        <f t="shared" si="32"/>
        <v>0</v>
      </c>
      <c r="V708" s="47"/>
      <c r="W708" s="47"/>
      <c r="X708" s="47"/>
    </row>
    <row r="709" spans="1:24" s="14" customFormat="1" ht="12.75" customHeight="1">
      <c r="A709" s="40">
        <v>9</v>
      </c>
      <c r="B709" s="41" t="s">
        <v>2869</v>
      </c>
      <c r="C709" s="42">
        <v>3</v>
      </c>
      <c r="D709" s="41" t="s">
        <v>482</v>
      </c>
      <c r="E709" s="42">
        <v>5</v>
      </c>
      <c r="F709" s="44" t="s">
        <v>739</v>
      </c>
      <c r="G709" s="40">
        <v>1</v>
      </c>
      <c r="H709" s="44" t="s">
        <v>2283</v>
      </c>
      <c r="I709" s="45">
        <v>3</v>
      </c>
      <c r="J709" s="43" t="s">
        <v>740</v>
      </c>
      <c r="K709" s="46" t="s">
        <v>778</v>
      </c>
      <c r="L709" s="50" t="s">
        <v>779</v>
      </c>
      <c r="M709" s="42">
        <v>652</v>
      </c>
      <c r="N709" s="43" t="s">
        <v>774</v>
      </c>
      <c r="O709" s="13">
        <f t="shared" si="30"/>
        <v>3355590</v>
      </c>
      <c r="P709" s="13">
        <f t="shared" si="31"/>
        <v>3355590</v>
      </c>
      <c r="Q709" s="47">
        <v>2673424</v>
      </c>
      <c r="R709" s="47">
        <v>682166</v>
      </c>
      <c r="S709" s="47"/>
      <c r="T709" s="47"/>
      <c r="U709" s="13">
        <f t="shared" si="32"/>
        <v>0</v>
      </c>
      <c r="V709" s="47"/>
      <c r="W709" s="47"/>
      <c r="X709" s="47"/>
    </row>
    <row r="710" spans="1:24" s="14" customFormat="1" ht="12.75" customHeight="1">
      <c r="A710" s="40">
        <v>9</v>
      </c>
      <c r="B710" s="41" t="s">
        <v>2869</v>
      </c>
      <c r="C710" s="42">
        <v>3</v>
      </c>
      <c r="D710" s="41" t="s">
        <v>482</v>
      </c>
      <c r="E710" s="42">
        <v>5</v>
      </c>
      <c r="F710" s="44" t="s">
        <v>739</v>
      </c>
      <c r="G710" s="40">
        <v>1</v>
      </c>
      <c r="H710" s="44" t="s">
        <v>2283</v>
      </c>
      <c r="I710" s="45">
        <v>3</v>
      </c>
      <c r="J710" s="43" t="s">
        <v>740</v>
      </c>
      <c r="K710" s="46" t="s">
        <v>781</v>
      </c>
      <c r="L710" s="50" t="s">
        <v>782</v>
      </c>
      <c r="M710" s="42">
        <v>621</v>
      </c>
      <c r="N710" s="43" t="s">
        <v>752</v>
      </c>
      <c r="O710" s="13">
        <f t="shared" si="30"/>
        <v>191000000</v>
      </c>
      <c r="P710" s="13">
        <f t="shared" si="31"/>
        <v>0</v>
      </c>
      <c r="Q710" s="47"/>
      <c r="R710" s="47"/>
      <c r="S710" s="47"/>
      <c r="T710" s="47"/>
      <c r="U710" s="13">
        <f t="shared" si="32"/>
        <v>191000000</v>
      </c>
      <c r="V710" s="47">
        <v>191000000</v>
      </c>
      <c r="W710" s="47"/>
      <c r="X710" s="47"/>
    </row>
    <row r="711" spans="1:24" s="14" customFormat="1" ht="12.75" customHeight="1">
      <c r="A711" s="40">
        <v>9</v>
      </c>
      <c r="B711" s="41" t="s">
        <v>2869</v>
      </c>
      <c r="C711" s="42">
        <v>3</v>
      </c>
      <c r="D711" s="41" t="s">
        <v>482</v>
      </c>
      <c r="E711" s="42">
        <v>5</v>
      </c>
      <c r="F711" s="44" t="s">
        <v>739</v>
      </c>
      <c r="G711" s="40">
        <v>1</v>
      </c>
      <c r="H711" s="44" t="s">
        <v>2283</v>
      </c>
      <c r="I711" s="45">
        <v>3</v>
      </c>
      <c r="J711" s="43" t="s">
        <v>740</v>
      </c>
      <c r="K711" s="46" t="s">
        <v>781</v>
      </c>
      <c r="L711" s="50" t="s">
        <v>782</v>
      </c>
      <c r="M711" s="42">
        <v>622</v>
      </c>
      <c r="N711" s="43" t="s">
        <v>753</v>
      </c>
      <c r="O711" s="13">
        <f t="shared" ref="O711:O774" si="33">P711+U711</f>
        <v>690000000</v>
      </c>
      <c r="P711" s="13">
        <f t="shared" ref="P711:P774" si="34">Q711+R711+S711+T711</f>
        <v>0</v>
      </c>
      <c r="Q711" s="47"/>
      <c r="R711" s="47"/>
      <c r="S711" s="47"/>
      <c r="T711" s="47"/>
      <c r="U711" s="13">
        <f t="shared" ref="U711:U774" si="35">V711+W711+X711</f>
        <v>690000000</v>
      </c>
      <c r="V711" s="47">
        <v>690000000</v>
      </c>
      <c r="W711" s="47"/>
      <c r="X711" s="47"/>
    </row>
    <row r="712" spans="1:24" s="14" customFormat="1" ht="12.75" customHeight="1">
      <c r="A712" s="40">
        <v>9</v>
      </c>
      <c r="B712" s="41" t="s">
        <v>2869</v>
      </c>
      <c r="C712" s="42">
        <v>3</v>
      </c>
      <c r="D712" s="41" t="s">
        <v>482</v>
      </c>
      <c r="E712" s="42">
        <v>5</v>
      </c>
      <c r="F712" s="44" t="s">
        <v>739</v>
      </c>
      <c r="G712" s="40">
        <v>1</v>
      </c>
      <c r="H712" s="44" t="s">
        <v>2283</v>
      </c>
      <c r="I712" s="45">
        <v>3</v>
      </c>
      <c r="J712" s="43" t="s">
        <v>740</v>
      </c>
      <c r="K712" s="46" t="s">
        <v>781</v>
      </c>
      <c r="L712" s="50" t="s">
        <v>782</v>
      </c>
      <c r="M712" s="42">
        <v>623</v>
      </c>
      <c r="N712" s="43" t="s">
        <v>754</v>
      </c>
      <c r="O712" s="13">
        <f t="shared" si="33"/>
        <v>655000000</v>
      </c>
      <c r="P712" s="13">
        <f t="shared" si="34"/>
        <v>0</v>
      </c>
      <c r="Q712" s="47"/>
      <c r="R712" s="47"/>
      <c r="S712" s="47"/>
      <c r="T712" s="47"/>
      <c r="U712" s="13">
        <f t="shared" si="35"/>
        <v>655000000</v>
      </c>
      <c r="V712" s="47">
        <v>655000000</v>
      </c>
      <c r="W712" s="47"/>
      <c r="X712" s="47"/>
    </row>
    <row r="713" spans="1:24" s="14" customFormat="1" ht="12.75" customHeight="1">
      <c r="A713" s="40">
        <v>9</v>
      </c>
      <c r="B713" s="41" t="s">
        <v>2869</v>
      </c>
      <c r="C713" s="42">
        <v>3</v>
      </c>
      <c r="D713" s="41" t="s">
        <v>482</v>
      </c>
      <c r="E713" s="42">
        <v>5</v>
      </c>
      <c r="F713" s="44" t="s">
        <v>739</v>
      </c>
      <c r="G713" s="40">
        <v>1</v>
      </c>
      <c r="H713" s="44" t="s">
        <v>2283</v>
      </c>
      <c r="I713" s="45">
        <v>3</v>
      </c>
      <c r="J713" s="43" t="s">
        <v>740</v>
      </c>
      <c r="K713" s="46" t="s">
        <v>781</v>
      </c>
      <c r="L713" s="50" t="s">
        <v>782</v>
      </c>
      <c r="M713" s="42">
        <v>624</v>
      </c>
      <c r="N713" s="43" t="s">
        <v>755</v>
      </c>
      <c r="O713" s="13">
        <f t="shared" si="33"/>
        <v>995000000</v>
      </c>
      <c r="P713" s="13">
        <f t="shared" si="34"/>
        <v>0</v>
      </c>
      <c r="Q713" s="47"/>
      <c r="R713" s="47"/>
      <c r="S713" s="47"/>
      <c r="T713" s="47"/>
      <c r="U713" s="13">
        <f t="shared" si="35"/>
        <v>995000000</v>
      </c>
      <c r="V713" s="47">
        <v>995000000</v>
      </c>
      <c r="W713" s="47"/>
      <c r="X713" s="47"/>
    </row>
    <row r="714" spans="1:24" s="14" customFormat="1" ht="12.75" customHeight="1">
      <c r="A714" s="40">
        <v>9</v>
      </c>
      <c r="B714" s="41" t="s">
        <v>2869</v>
      </c>
      <c r="C714" s="42">
        <v>3</v>
      </c>
      <c r="D714" s="41" t="s">
        <v>482</v>
      </c>
      <c r="E714" s="42">
        <v>5</v>
      </c>
      <c r="F714" s="44" t="s">
        <v>739</v>
      </c>
      <c r="G714" s="40">
        <v>1</v>
      </c>
      <c r="H714" s="44" t="s">
        <v>2283</v>
      </c>
      <c r="I714" s="45">
        <v>3</v>
      </c>
      <c r="J714" s="43" t="s">
        <v>740</v>
      </c>
      <c r="K714" s="46" t="s">
        <v>781</v>
      </c>
      <c r="L714" s="50" t="s">
        <v>782</v>
      </c>
      <c r="M714" s="42">
        <v>625</v>
      </c>
      <c r="N714" s="43" t="s">
        <v>756</v>
      </c>
      <c r="O714" s="13">
        <f t="shared" si="33"/>
        <v>220000000</v>
      </c>
      <c r="P714" s="13">
        <f t="shared" si="34"/>
        <v>0</v>
      </c>
      <c r="Q714" s="47"/>
      <c r="R714" s="47"/>
      <c r="S714" s="47"/>
      <c r="T714" s="47"/>
      <c r="U714" s="13">
        <f t="shared" si="35"/>
        <v>220000000</v>
      </c>
      <c r="V714" s="47">
        <v>220000000</v>
      </c>
      <c r="W714" s="47"/>
      <c r="X714" s="47"/>
    </row>
    <row r="715" spans="1:24" s="14" customFormat="1" ht="12.75" customHeight="1">
      <c r="A715" s="40">
        <v>9</v>
      </c>
      <c r="B715" s="41" t="s">
        <v>2869</v>
      </c>
      <c r="C715" s="42">
        <v>3</v>
      </c>
      <c r="D715" s="41" t="s">
        <v>482</v>
      </c>
      <c r="E715" s="42">
        <v>5</v>
      </c>
      <c r="F715" s="44" t="s">
        <v>739</v>
      </c>
      <c r="G715" s="40">
        <v>1</v>
      </c>
      <c r="H715" s="44" t="s">
        <v>2283</v>
      </c>
      <c r="I715" s="45">
        <v>3</v>
      </c>
      <c r="J715" s="43" t="s">
        <v>740</v>
      </c>
      <c r="K715" s="46" t="s">
        <v>781</v>
      </c>
      <c r="L715" s="50" t="s">
        <v>782</v>
      </c>
      <c r="M715" s="42">
        <v>626</v>
      </c>
      <c r="N715" s="43" t="s">
        <v>757</v>
      </c>
      <c r="O715" s="13">
        <f t="shared" si="33"/>
        <v>505000000</v>
      </c>
      <c r="P715" s="13">
        <f t="shared" si="34"/>
        <v>0</v>
      </c>
      <c r="Q715" s="47"/>
      <c r="R715" s="47"/>
      <c r="S715" s="47"/>
      <c r="T715" s="47"/>
      <c r="U715" s="13">
        <f t="shared" si="35"/>
        <v>505000000</v>
      </c>
      <c r="V715" s="47">
        <v>505000000</v>
      </c>
      <c r="W715" s="47"/>
      <c r="X715" s="47"/>
    </row>
    <row r="716" spans="1:24" s="14" customFormat="1" ht="12.75" customHeight="1">
      <c r="A716" s="40">
        <v>9</v>
      </c>
      <c r="B716" s="41" t="s">
        <v>2869</v>
      </c>
      <c r="C716" s="42">
        <v>3</v>
      </c>
      <c r="D716" s="41" t="s">
        <v>482</v>
      </c>
      <c r="E716" s="42">
        <v>5</v>
      </c>
      <c r="F716" s="44" t="s">
        <v>739</v>
      </c>
      <c r="G716" s="40">
        <v>1</v>
      </c>
      <c r="H716" s="44" t="s">
        <v>2283</v>
      </c>
      <c r="I716" s="45">
        <v>3</v>
      </c>
      <c r="J716" s="43" t="s">
        <v>740</v>
      </c>
      <c r="K716" s="46" t="s">
        <v>781</v>
      </c>
      <c r="L716" s="50" t="s">
        <v>782</v>
      </c>
      <c r="M716" s="42">
        <v>627</v>
      </c>
      <c r="N716" s="43" t="s">
        <v>745</v>
      </c>
      <c r="O716" s="13">
        <f t="shared" si="33"/>
        <v>550000000</v>
      </c>
      <c r="P716" s="13">
        <f t="shared" si="34"/>
        <v>0</v>
      </c>
      <c r="Q716" s="47"/>
      <c r="R716" s="47"/>
      <c r="S716" s="47"/>
      <c r="T716" s="47"/>
      <c r="U716" s="13">
        <f t="shared" si="35"/>
        <v>550000000</v>
      </c>
      <c r="V716" s="47">
        <v>550000000</v>
      </c>
      <c r="W716" s="47"/>
      <c r="X716" s="47"/>
    </row>
    <row r="717" spans="1:24" s="14" customFormat="1" ht="12.75" customHeight="1">
      <c r="A717" s="40">
        <v>9</v>
      </c>
      <c r="B717" s="41" t="s">
        <v>2869</v>
      </c>
      <c r="C717" s="42">
        <v>3</v>
      </c>
      <c r="D717" s="41" t="s">
        <v>482</v>
      </c>
      <c r="E717" s="42">
        <v>5</v>
      </c>
      <c r="F717" s="44" t="s">
        <v>739</v>
      </c>
      <c r="G717" s="40">
        <v>1</v>
      </c>
      <c r="H717" s="44" t="s">
        <v>2283</v>
      </c>
      <c r="I717" s="45">
        <v>3</v>
      </c>
      <c r="J717" s="43" t="s">
        <v>740</v>
      </c>
      <c r="K717" s="46" t="s">
        <v>781</v>
      </c>
      <c r="L717" s="50" t="s">
        <v>782</v>
      </c>
      <c r="M717" s="42">
        <v>628</v>
      </c>
      <c r="N717" s="43" t="s">
        <v>758</v>
      </c>
      <c r="O717" s="13">
        <f t="shared" si="33"/>
        <v>400000000</v>
      </c>
      <c r="P717" s="13">
        <f t="shared" si="34"/>
        <v>0</v>
      </c>
      <c r="Q717" s="47"/>
      <c r="R717" s="47"/>
      <c r="S717" s="47"/>
      <c r="T717" s="47"/>
      <c r="U717" s="13">
        <f t="shared" si="35"/>
        <v>400000000</v>
      </c>
      <c r="V717" s="47">
        <v>400000000</v>
      </c>
      <c r="W717" s="47"/>
      <c r="X717" s="47"/>
    </row>
    <row r="718" spans="1:24" s="14" customFormat="1" ht="12.75" customHeight="1">
      <c r="A718" s="40">
        <v>9</v>
      </c>
      <c r="B718" s="41" t="s">
        <v>2869</v>
      </c>
      <c r="C718" s="42">
        <v>3</v>
      </c>
      <c r="D718" s="41" t="s">
        <v>482</v>
      </c>
      <c r="E718" s="42">
        <v>5</v>
      </c>
      <c r="F718" s="44" t="s">
        <v>739</v>
      </c>
      <c r="G718" s="40">
        <v>1</v>
      </c>
      <c r="H718" s="44" t="s">
        <v>2283</v>
      </c>
      <c r="I718" s="45">
        <v>3</v>
      </c>
      <c r="J718" s="43" t="s">
        <v>740</v>
      </c>
      <c r="K718" s="46" t="s">
        <v>781</v>
      </c>
      <c r="L718" s="50" t="s">
        <v>782</v>
      </c>
      <c r="M718" s="42">
        <v>630</v>
      </c>
      <c r="N718" s="43" t="s">
        <v>759</v>
      </c>
      <c r="O718" s="13">
        <f t="shared" si="33"/>
        <v>650000000</v>
      </c>
      <c r="P718" s="13">
        <f t="shared" si="34"/>
        <v>0</v>
      </c>
      <c r="Q718" s="47"/>
      <c r="R718" s="47"/>
      <c r="S718" s="47"/>
      <c r="T718" s="47"/>
      <c r="U718" s="13">
        <f t="shared" si="35"/>
        <v>650000000</v>
      </c>
      <c r="V718" s="47">
        <v>650000000</v>
      </c>
      <c r="W718" s="47"/>
      <c r="X718" s="47"/>
    </row>
    <row r="719" spans="1:24" s="14" customFormat="1" ht="12.75" customHeight="1">
      <c r="A719" s="40">
        <v>9</v>
      </c>
      <c r="B719" s="41" t="s">
        <v>2869</v>
      </c>
      <c r="C719" s="42">
        <v>3</v>
      </c>
      <c r="D719" s="41" t="s">
        <v>482</v>
      </c>
      <c r="E719" s="42">
        <v>5</v>
      </c>
      <c r="F719" s="44" t="s">
        <v>739</v>
      </c>
      <c r="G719" s="40">
        <v>1</v>
      </c>
      <c r="H719" s="44" t="s">
        <v>2283</v>
      </c>
      <c r="I719" s="45">
        <v>3</v>
      </c>
      <c r="J719" s="43" t="s">
        <v>740</v>
      </c>
      <c r="K719" s="46" t="s">
        <v>781</v>
      </c>
      <c r="L719" s="50" t="s">
        <v>782</v>
      </c>
      <c r="M719" s="42">
        <v>631</v>
      </c>
      <c r="N719" s="43" t="s">
        <v>746</v>
      </c>
      <c r="O719" s="13">
        <f t="shared" si="33"/>
        <v>816000000</v>
      </c>
      <c r="P719" s="13">
        <f t="shared" si="34"/>
        <v>0</v>
      </c>
      <c r="Q719" s="47"/>
      <c r="R719" s="47"/>
      <c r="S719" s="47"/>
      <c r="T719" s="47"/>
      <c r="U719" s="13">
        <f t="shared" si="35"/>
        <v>816000000</v>
      </c>
      <c r="V719" s="47">
        <v>816000000</v>
      </c>
      <c r="W719" s="47"/>
      <c r="X719" s="47"/>
    </row>
    <row r="720" spans="1:24" s="14" customFormat="1" ht="12.75" customHeight="1">
      <c r="A720" s="40">
        <v>9</v>
      </c>
      <c r="B720" s="41" t="s">
        <v>2869</v>
      </c>
      <c r="C720" s="42">
        <v>3</v>
      </c>
      <c r="D720" s="41" t="s">
        <v>482</v>
      </c>
      <c r="E720" s="42">
        <v>5</v>
      </c>
      <c r="F720" s="44" t="s">
        <v>739</v>
      </c>
      <c r="G720" s="40">
        <v>1</v>
      </c>
      <c r="H720" s="44" t="s">
        <v>2283</v>
      </c>
      <c r="I720" s="45">
        <v>3</v>
      </c>
      <c r="J720" s="43" t="s">
        <v>740</v>
      </c>
      <c r="K720" s="46" t="s">
        <v>781</v>
      </c>
      <c r="L720" s="50" t="s">
        <v>782</v>
      </c>
      <c r="M720" s="42">
        <v>632</v>
      </c>
      <c r="N720" s="43" t="s">
        <v>760</v>
      </c>
      <c r="O720" s="13">
        <f t="shared" si="33"/>
        <v>710000000</v>
      </c>
      <c r="P720" s="13">
        <f t="shared" si="34"/>
        <v>0</v>
      </c>
      <c r="Q720" s="47"/>
      <c r="R720" s="47"/>
      <c r="S720" s="47"/>
      <c r="T720" s="47"/>
      <c r="U720" s="13">
        <f t="shared" si="35"/>
        <v>710000000</v>
      </c>
      <c r="V720" s="47">
        <v>710000000</v>
      </c>
      <c r="W720" s="47"/>
      <c r="X720" s="47"/>
    </row>
    <row r="721" spans="1:24" s="14" customFormat="1" ht="12.75" customHeight="1">
      <c r="A721" s="40">
        <v>9</v>
      </c>
      <c r="B721" s="41" t="s">
        <v>2869</v>
      </c>
      <c r="C721" s="42">
        <v>3</v>
      </c>
      <c r="D721" s="41" t="s">
        <v>482</v>
      </c>
      <c r="E721" s="42">
        <v>5</v>
      </c>
      <c r="F721" s="44" t="s">
        <v>739</v>
      </c>
      <c r="G721" s="40">
        <v>1</v>
      </c>
      <c r="H721" s="44" t="s">
        <v>2283</v>
      </c>
      <c r="I721" s="45">
        <v>3</v>
      </c>
      <c r="J721" s="43" t="s">
        <v>740</v>
      </c>
      <c r="K721" s="46" t="s">
        <v>781</v>
      </c>
      <c r="L721" s="50" t="s">
        <v>782</v>
      </c>
      <c r="M721" s="42">
        <v>633</v>
      </c>
      <c r="N721" s="43" t="s">
        <v>761</v>
      </c>
      <c r="O721" s="13">
        <f t="shared" si="33"/>
        <v>350000000</v>
      </c>
      <c r="P721" s="13">
        <f t="shared" si="34"/>
        <v>0</v>
      </c>
      <c r="Q721" s="47"/>
      <c r="R721" s="47"/>
      <c r="S721" s="47"/>
      <c r="T721" s="47"/>
      <c r="U721" s="13">
        <f t="shared" si="35"/>
        <v>350000000</v>
      </c>
      <c r="V721" s="47">
        <v>350000000</v>
      </c>
      <c r="W721" s="47"/>
      <c r="X721" s="47"/>
    </row>
    <row r="722" spans="1:24" s="14" customFormat="1" ht="12.75" customHeight="1">
      <c r="A722" s="40">
        <v>9</v>
      </c>
      <c r="B722" s="41" t="s">
        <v>2869</v>
      </c>
      <c r="C722" s="42">
        <v>3</v>
      </c>
      <c r="D722" s="41" t="s">
        <v>482</v>
      </c>
      <c r="E722" s="42">
        <v>5</v>
      </c>
      <c r="F722" s="44" t="s">
        <v>739</v>
      </c>
      <c r="G722" s="40">
        <v>1</v>
      </c>
      <c r="H722" s="44" t="s">
        <v>2283</v>
      </c>
      <c r="I722" s="45">
        <v>3</v>
      </c>
      <c r="J722" s="43" t="s">
        <v>740</v>
      </c>
      <c r="K722" s="46" t="s">
        <v>781</v>
      </c>
      <c r="L722" s="50" t="s">
        <v>782</v>
      </c>
      <c r="M722" s="42">
        <v>634</v>
      </c>
      <c r="N722" s="43" t="s">
        <v>723</v>
      </c>
      <c r="O722" s="13">
        <f t="shared" si="33"/>
        <v>565000000</v>
      </c>
      <c r="P722" s="13">
        <f t="shared" si="34"/>
        <v>0</v>
      </c>
      <c r="Q722" s="47"/>
      <c r="R722" s="47"/>
      <c r="S722" s="47"/>
      <c r="T722" s="47"/>
      <c r="U722" s="13">
        <f t="shared" si="35"/>
        <v>565000000</v>
      </c>
      <c r="V722" s="47">
        <v>565000000</v>
      </c>
      <c r="W722" s="47"/>
      <c r="X722" s="47"/>
    </row>
    <row r="723" spans="1:24" s="14" customFormat="1" ht="12.75" customHeight="1">
      <c r="A723" s="40">
        <v>9</v>
      </c>
      <c r="B723" s="41" t="s">
        <v>2869</v>
      </c>
      <c r="C723" s="42">
        <v>3</v>
      </c>
      <c r="D723" s="41" t="s">
        <v>482</v>
      </c>
      <c r="E723" s="42">
        <v>5</v>
      </c>
      <c r="F723" s="44" t="s">
        <v>739</v>
      </c>
      <c r="G723" s="40">
        <v>1</v>
      </c>
      <c r="H723" s="44" t="s">
        <v>2283</v>
      </c>
      <c r="I723" s="45">
        <v>3</v>
      </c>
      <c r="J723" s="43" t="s">
        <v>740</v>
      </c>
      <c r="K723" s="46" t="s">
        <v>781</v>
      </c>
      <c r="L723" s="50" t="s">
        <v>782</v>
      </c>
      <c r="M723" s="42">
        <v>635</v>
      </c>
      <c r="N723" s="43" t="s">
        <v>762</v>
      </c>
      <c r="O723" s="13">
        <f t="shared" si="33"/>
        <v>1010000000</v>
      </c>
      <c r="P723" s="13">
        <f t="shared" si="34"/>
        <v>0</v>
      </c>
      <c r="Q723" s="47"/>
      <c r="R723" s="47"/>
      <c r="S723" s="47"/>
      <c r="T723" s="47"/>
      <c r="U723" s="13">
        <f t="shared" si="35"/>
        <v>1010000000</v>
      </c>
      <c r="V723" s="47">
        <v>1010000000</v>
      </c>
      <c r="W723" s="47"/>
      <c r="X723" s="47"/>
    </row>
    <row r="724" spans="1:24" s="14" customFormat="1" ht="12.75" customHeight="1">
      <c r="A724" s="40">
        <v>9</v>
      </c>
      <c r="B724" s="41" t="s">
        <v>2869</v>
      </c>
      <c r="C724" s="42">
        <v>3</v>
      </c>
      <c r="D724" s="41" t="s">
        <v>482</v>
      </c>
      <c r="E724" s="42">
        <v>5</v>
      </c>
      <c r="F724" s="44" t="s">
        <v>739</v>
      </c>
      <c r="G724" s="40">
        <v>1</v>
      </c>
      <c r="H724" s="44" t="s">
        <v>2283</v>
      </c>
      <c r="I724" s="45">
        <v>3</v>
      </c>
      <c r="J724" s="43" t="s">
        <v>740</v>
      </c>
      <c r="K724" s="46" t="s">
        <v>781</v>
      </c>
      <c r="L724" s="50" t="s">
        <v>782</v>
      </c>
      <c r="M724" s="42">
        <v>636</v>
      </c>
      <c r="N724" s="43" t="s">
        <v>747</v>
      </c>
      <c r="O724" s="13">
        <f t="shared" si="33"/>
        <v>825000000</v>
      </c>
      <c r="P724" s="13">
        <f t="shared" si="34"/>
        <v>0</v>
      </c>
      <c r="Q724" s="47"/>
      <c r="R724" s="47"/>
      <c r="S724" s="47"/>
      <c r="T724" s="47"/>
      <c r="U724" s="13">
        <f t="shared" si="35"/>
        <v>825000000</v>
      </c>
      <c r="V724" s="47">
        <v>825000000</v>
      </c>
      <c r="W724" s="47"/>
      <c r="X724" s="47"/>
    </row>
    <row r="725" spans="1:24" s="14" customFormat="1" ht="12.75" customHeight="1">
      <c r="A725" s="40">
        <v>9</v>
      </c>
      <c r="B725" s="41" t="s">
        <v>2869</v>
      </c>
      <c r="C725" s="42">
        <v>3</v>
      </c>
      <c r="D725" s="41" t="s">
        <v>482</v>
      </c>
      <c r="E725" s="42">
        <v>5</v>
      </c>
      <c r="F725" s="44" t="s">
        <v>739</v>
      </c>
      <c r="G725" s="40">
        <v>1</v>
      </c>
      <c r="H725" s="44" t="s">
        <v>2283</v>
      </c>
      <c r="I725" s="45">
        <v>3</v>
      </c>
      <c r="J725" s="43" t="s">
        <v>740</v>
      </c>
      <c r="K725" s="46" t="s">
        <v>781</v>
      </c>
      <c r="L725" s="50" t="s">
        <v>782</v>
      </c>
      <c r="M725" s="42">
        <v>637</v>
      </c>
      <c r="N725" s="43" t="s">
        <v>763</v>
      </c>
      <c r="O725" s="13">
        <f t="shared" si="33"/>
        <v>360000000</v>
      </c>
      <c r="P725" s="13">
        <f t="shared" si="34"/>
        <v>0</v>
      </c>
      <c r="Q725" s="47"/>
      <c r="R725" s="47"/>
      <c r="S725" s="47"/>
      <c r="T725" s="47"/>
      <c r="U725" s="13">
        <f t="shared" si="35"/>
        <v>360000000</v>
      </c>
      <c r="V725" s="47">
        <v>360000000</v>
      </c>
      <c r="W725" s="47"/>
      <c r="X725" s="47"/>
    </row>
    <row r="726" spans="1:24" s="14" customFormat="1" ht="12.75" customHeight="1">
      <c r="A726" s="40">
        <v>9</v>
      </c>
      <c r="B726" s="41" t="s">
        <v>2869</v>
      </c>
      <c r="C726" s="42">
        <v>3</v>
      </c>
      <c r="D726" s="41" t="s">
        <v>482</v>
      </c>
      <c r="E726" s="42">
        <v>5</v>
      </c>
      <c r="F726" s="44" t="s">
        <v>739</v>
      </c>
      <c r="G726" s="40">
        <v>1</v>
      </c>
      <c r="H726" s="44" t="s">
        <v>2283</v>
      </c>
      <c r="I726" s="45">
        <v>3</v>
      </c>
      <c r="J726" s="43" t="s">
        <v>740</v>
      </c>
      <c r="K726" s="46" t="s">
        <v>781</v>
      </c>
      <c r="L726" s="50" t="s">
        <v>782</v>
      </c>
      <c r="M726" s="42">
        <v>638</v>
      </c>
      <c r="N726" s="43" t="s">
        <v>764</v>
      </c>
      <c r="O726" s="13">
        <f t="shared" si="33"/>
        <v>300000000</v>
      </c>
      <c r="P726" s="13">
        <f t="shared" si="34"/>
        <v>0</v>
      </c>
      <c r="Q726" s="47"/>
      <c r="R726" s="47"/>
      <c r="S726" s="47"/>
      <c r="T726" s="47"/>
      <c r="U726" s="13">
        <f t="shared" si="35"/>
        <v>300000000</v>
      </c>
      <c r="V726" s="47">
        <v>300000000</v>
      </c>
      <c r="W726" s="47"/>
      <c r="X726" s="47"/>
    </row>
    <row r="727" spans="1:24" s="14" customFormat="1" ht="12.75" customHeight="1">
      <c r="A727" s="40">
        <v>9</v>
      </c>
      <c r="B727" s="41" t="s">
        <v>2869</v>
      </c>
      <c r="C727" s="42">
        <v>3</v>
      </c>
      <c r="D727" s="41" t="s">
        <v>482</v>
      </c>
      <c r="E727" s="42">
        <v>5</v>
      </c>
      <c r="F727" s="44" t="s">
        <v>739</v>
      </c>
      <c r="G727" s="40">
        <v>1</v>
      </c>
      <c r="H727" s="44" t="s">
        <v>2283</v>
      </c>
      <c r="I727" s="45">
        <v>3</v>
      </c>
      <c r="J727" s="43" t="s">
        <v>740</v>
      </c>
      <c r="K727" s="46" t="s">
        <v>781</v>
      </c>
      <c r="L727" s="50" t="s">
        <v>782</v>
      </c>
      <c r="M727" s="42">
        <v>639</v>
      </c>
      <c r="N727" s="43" t="s">
        <v>724</v>
      </c>
      <c r="O727" s="13">
        <f t="shared" si="33"/>
        <v>810000000</v>
      </c>
      <c r="P727" s="13">
        <f t="shared" si="34"/>
        <v>0</v>
      </c>
      <c r="Q727" s="47"/>
      <c r="R727" s="47"/>
      <c r="S727" s="47"/>
      <c r="T727" s="47"/>
      <c r="U727" s="13">
        <f t="shared" si="35"/>
        <v>810000000</v>
      </c>
      <c r="V727" s="47">
        <v>810000000</v>
      </c>
      <c r="W727" s="47"/>
      <c r="X727" s="47"/>
    </row>
    <row r="728" spans="1:24" s="14" customFormat="1" ht="12.75" customHeight="1">
      <c r="A728" s="40">
        <v>9</v>
      </c>
      <c r="B728" s="41" t="s">
        <v>2869</v>
      </c>
      <c r="C728" s="42">
        <v>3</v>
      </c>
      <c r="D728" s="41" t="s">
        <v>482</v>
      </c>
      <c r="E728" s="42">
        <v>5</v>
      </c>
      <c r="F728" s="44" t="s">
        <v>739</v>
      </c>
      <c r="G728" s="40">
        <v>1</v>
      </c>
      <c r="H728" s="44" t="s">
        <v>2283</v>
      </c>
      <c r="I728" s="45">
        <v>3</v>
      </c>
      <c r="J728" s="43" t="s">
        <v>740</v>
      </c>
      <c r="K728" s="46" t="s">
        <v>781</v>
      </c>
      <c r="L728" s="50" t="s">
        <v>782</v>
      </c>
      <c r="M728" s="42">
        <v>640</v>
      </c>
      <c r="N728" s="43" t="s">
        <v>748</v>
      </c>
      <c r="O728" s="13">
        <f t="shared" si="33"/>
        <v>1020000000</v>
      </c>
      <c r="P728" s="13">
        <f t="shared" si="34"/>
        <v>0</v>
      </c>
      <c r="Q728" s="47"/>
      <c r="R728" s="47"/>
      <c r="S728" s="47"/>
      <c r="T728" s="47"/>
      <c r="U728" s="13">
        <f t="shared" si="35"/>
        <v>1020000000</v>
      </c>
      <c r="V728" s="47">
        <v>1020000000</v>
      </c>
      <c r="W728" s="47"/>
      <c r="X728" s="47"/>
    </row>
    <row r="729" spans="1:24" s="14" customFormat="1" ht="12.75" customHeight="1">
      <c r="A729" s="40">
        <v>9</v>
      </c>
      <c r="B729" s="41" t="s">
        <v>2869</v>
      </c>
      <c r="C729" s="42">
        <v>3</v>
      </c>
      <c r="D729" s="41" t="s">
        <v>482</v>
      </c>
      <c r="E729" s="42">
        <v>5</v>
      </c>
      <c r="F729" s="44" t="s">
        <v>739</v>
      </c>
      <c r="G729" s="40">
        <v>1</v>
      </c>
      <c r="H729" s="44" t="s">
        <v>2283</v>
      </c>
      <c r="I729" s="45">
        <v>3</v>
      </c>
      <c r="J729" s="43" t="s">
        <v>740</v>
      </c>
      <c r="K729" s="46" t="s">
        <v>781</v>
      </c>
      <c r="L729" s="50" t="s">
        <v>782</v>
      </c>
      <c r="M729" s="42">
        <v>641</v>
      </c>
      <c r="N729" s="43" t="s">
        <v>725</v>
      </c>
      <c r="O729" s="13">
        <f t="shared" si="33"/>
        <v>510000000</v>
      </c>
      <c r="P729" s="13">
        <f t="shared" si="34"/>
        <v>0</v>
      </c>
      <c r="Q729" s="47"/>
      <c r="R729" s="47"/>
      <c r="S729" s="47"/>
      <c r="T729" s="47"/>
      <c r="U729" s="13">
        <f t="shared" si="35"/>
        <v>510000000</v>
      </c>
      <c r="V729" s="47">
        <v>510000000</v>
      </c>
      <c r="W729" s="47"/>
      <c r="X729" s="47"/>
    </row>
    <row r="730" spans="1:24" s="14" customFormat="1" ht="12.75" customHeight="1">
      <c r="A730" s="40">
        <v>9</v>
      </c>
      <c r="B730" s="41" t="s">
        <v>2869</v>
      </c>
      <c r="C730" s="42">
        <v>3</v>
      </c>
      <c r="D730" s="41" t="s">
        <v>482</v>
      </c>
      <c r="E730" s="42">
        <v>5</v>
      </c>
      <c r="F730" s="44" t="s">
        <v>739</v>
      </c>
      <c r="G730" s="40">
        <v>1</v>
      </c>
      <c r="H730" s="44" t="s">
        <v>2283</v>
      </c>
      <c r="I730" s="45">
        <v>3</v>
      </c>
      <c r="J730" s="43" t="s">
        <v>740</v>
      </c>
      <c r="K730" s="46" t="s">
        <v>781</v>
      </c>
      <c r="L730" s="50" t="s">
        <v>782</v>
      </c>
      <c r="M730" s="42">
        <v>642</v>
      </c>
      <c r="N730" s="43" t="s">
        <v>765</v>
      </c>
      <c r="O730" s="13">
        <f t="shared" si="33"/>
        <v>365000000</v>
      </c>
      <c r="P730" s="13">
        <f t="shared" si="34"/>
        <v>0</v>
      </c>
      <c r="Q730" s="47"/>
      <c r="R730" s="47"/>
      <c r="S730" s="47"/>
      <c r="T730" s="47"/>
      <c r="U730" s="13">
        <f t="shared" si="35"/>
        <v>365000000</v>
      </c>
      <c r="V730" s="47">
        <v>365000000</v>
      </c>
      <c r="W730" s="47"/>
      <c r="X730" s="47"/>
    </row>
    <row r="731" spans="1:24" s="14" customFormat="1" ht="12.75" customHeight="1">
      <c r="A731" s="40">
        <v>9</v>
      </c>
      <c r="B731" s="41" t="s">
        <v>2869</v>
      </c>
      <c r="C731" s="42">
        <v>3</v>
      </c>
      <c r="D731" s="41" t="s">
        <v>482</v>
      </c>
      <c r="E731" s="42">
        <v>5</v>
      </c>
      <c r="F731" s="44" t="s">
        <v>739</v>
      </c>
      <c r="G731" s="40">
        <v>1</v>
      </c>
      <c r="H731" s="44" t="s">
        <v>2283</v>
      </c>
      <c r="I731" s="45">
        <v>3</v>
      </c>
      <c r="J731" s="43" t="s">
        <v>740</v>
      </c>
      <c r="K731" s="46" t="s">
        <v>781</v>
      </c>
      <c r="L731" s="50" t="s">
        <v>782</v>
      </c>
      <c r="M731" s="42">
        <v>643</v>
      </c>
      <c r="N731" s="43" t="s">
        <v>766</v>
      </c>
      <c r="O731" s="13">
        <f t="shared" si="33"/>
        <v>450000000</v>
      </c>
      <c r="P731" s="13">
        <f t="shared" si="34"/>
        <v>0</v>
      </c>
      <c r="Q731" s="47"/>
      <c r="R731" s="47"/>
      <c r="S731" s="47"/>
      <c r="T731" s="47"/>
      <c r="U731" s="13">
        <f t="shared" si="35"/>
        <v>450000000</v>
      </c>
      <c r="V731" s="47">
        <v>450000000</v>
      </c>
      <c r="W731" s="47"/>
      <c r="X731" s="47"/>
    </row>
    <row r="732" spans="1:24" s="14" customFormat="1" ht="12.75" customHeight="1">
      <c r="A732" s="40">
        <v>9</v>
      </c>
      <c r="B732" s="41" t="s">
        <v>2869</v>
      </c>
      <c r="C732" s="42">
        <v>3</v>
      </c>
      <c r="D732" s="41" t="s">
        <v>482</v>
      </c>
      <c r="E732" s="42">
        <v>5</v>
      </c>
      <c r="F732" s="44" t="s">
        <v>739</v>
      </c>
      <c r="G732" s="40">
        <v>1</v>
      </c>
      <c r="H732" s="44" t="s">
        <v>2283</v>
      </c>
      <c r="I732" s="45">
        <v>3</v>
      </c>
      <c r="J732" s="43" t="s">
        <v>740</v>
      </c>
      <c r="K732" s="46" t="s">
        <v>781</v>
      </c>
      <c r="L732" s="50" t="s">
        <v>782</v>
      </c>
      <c r="M732" s="42">
        <v>644</v>
      </c>
      <c r="N732" s="43" t="s">
        <v>749</v>
      </c>
      <c r="O732" s="13">
        <f t="shared" si="33"/>
        <v>500000000</v>
      </c>
      <c r="P732" s="13">
        <f t="shared" si="34"/>
        <v>0</v>
      </c>
      <c r="Q732" s="47"/>
      <c r="R732" s="47"/>
      <c r="S732" s="47"/>
      <c r="T732" s="47"/>
      <c r="U732" s="13">
        <f t="shared" si="35"/>
        <v>500000000</v>
      </c>
      <c r="V732" s="47">
        <v>500000000</v>
      </c>
      <c r="W732" s="47"/>
      <c r="X732" s="47"/>
    </row>
    <row r="733" spans="1:24" s="14" customFormat="1" ht="12.75" customHeight="1">
      <c r="A733" s="40">
        <v>9</v>
      </c>
      <c r="B733" s="41" t="s">
        <v>2869</v>
      </c>
      <c r="C733" s="42">
        <v>3</v>
      </c>
      <c r="D733" s="41" t="s">
        <v>482</v>
      </c>
      <c r="E733" s="42">
        <v>5</v>
      </c>
      <c r="F733" s="44" t="s">
        <v>739</v>
      </c>
      <c r="G733" s="40">
        <v>1</v>
      </c>
      <c r="H733" s="44" t="s">
        <v>2283</v>
      </c>
      <c r="I733" s="45">
        <v>3</v>
      </c>
      <c r="J733" s="43" t="s">
        <v>740</v>
      </c>
      <c r="K733" s="46" t="s">
        <v>781</v>
      </c>
      <c r="L733" s="50" t="s">
        <v>782</v>
      </c>
      <c r="M733" s="42">
        <v>645</v>
      </c>
      <c r="N733" s="43" t="s">
        <v>767</v>
      </c>
      <c r="O733" s="13">
        <f t="shared" si="33"/>
        <v>590000000</v>
      </c>
      <c r="P733" s="13">
        <f t="shared" si="34"/>
        <v>0</v>
      </c>
      <c r="Q733" s="47"/>
      <c r="R733" s="47"/>
      <c r="S733" s="47"/>
      <c r="T733" s="47"/>
      <c r="U733" s="13">
        <f t="shared" si="35"/>
        <v>590000000</v>
      </c>
      <c r="V733" s="47">
        <v>590000000</v>
      </c>
      <c r="W733" s="47"/>
      <c r="X733" s="47"/>
    </row>
    <row r="734" spans="1:24" s="14" customFormat="1" ht="12.75" customHeight="1">
      <c r="A734" s="40">
        <v>9</v>
      </c>
      <c r="B734" s="41" t="s">
        <v>2869</v>
      </c>
      <c r="C734" s="42">
        <v>3</v>
      </c>
      <c r="D734" s="41" t="s">
        <v>482</v>
      </c>
      <c r="E734" s="42">
        <v>5</v>
      </c>
      <c r="F734" s="44" t="s">
        <v>739</v>
      </c>
      <c r="G734" s="40">
        <v>1</v>
      </c>
      <c r="H734" s="44" t="s">
        <v>2283</v>
      </c>
      <c r="I734" s="45">
        <v>3</v>
      </c>
      <c r="J734" s="43" t="s">
        <v>740</v>
      </c>
      <c r="K734" s="46" t="s">
        <v>781</v>
      </c>
      <c r="L734" s="50" t="s">
        <v>782</v>
      </c>
      <c r="M734" s="42">
        <v>646</v>
      </c>
      <c r="N734" s="43" t="s">
        <v>768</v>
      </c>
      <c r="O734" s="13">
        <f t="shared" si="33"/>
        <v>1205000000</v>
      </c>
      <c r="P734" s="13">
        <f t="shared" si="34"/>
        <v>0</v>
      </c>
      <c r="Q734" s="47"/>
      <c r="R734" s="47"/>
      <c r="S734" s="47"/>
      <c r="T734" s="47"/>
      <c r="U734" s="13">
        <f t="shared" si="35"/>
        <v>1205000000</v>
      </c>
      <c r="V734" s="47">
        <v>1205000000</v>
      </c>
      <c r="W734" s="47"/>
      <c r="X734" s="47"/>
    </row>
    <row r="735" spans="1:24" s="14" customFormat="1" ht="12.75" customHeight="1">
      <c r="A735" s="40">
        <v>9</v>
      </c>
      <c r="B735" s="41" t="s">
        <v>2869</v>
      </c>
      <c r="C735" s="42">
        <v>3</v>
      </c>
      <c r="D735" s="41" t="s">
        <v>482</v>
      </c>
      <c r="E735" s="42">
        <v>5</v>
      </c>
      <c r="F735" s="44" t="s">
        <v>739</v>
      </c>
      <c r="G735" s="40">
        <v>1</v>
      </c>
      <c r="H735" s="44" t="s">
        <v>2283</v>
      </c>
      <c r="I735" s="45">
        <v>3</v>
      </c>
      <c r="J735" s="43" t="s">
        <v>740</v>
      </c>
      <c r="K735" s="46" t="s">
        <v>781</v>
      </c>
      <c r="L735" s="50" t="s">
        <v>782</v>
      </c>
      <c r="M735" s="42">
        <v>647</v>
      </c>
      <c r="N735" s="43" t="s">
        <v>769</v>
      </c>
      <c r="O735" s="13">
        <f t="shared" si="33"/>
        <v>920000000</v>
      </c>
      <c r="P735" s="13">
        <f t="shared" si="34"/>
        <v>0</v>
      </c>
      <c r="Q735" s="47"/>
      <c r="R735" s="47"/>
      <c r="S735" s="47"/>
      <c r="T735" s="47"/>
      <c r="U735" s="13">
        <f t="shared" si="35"/>
        <v>920000000</v>
      </c>
      <c r="V735" s="47">
        <v>920000000</v>
      </c>
      <c r="W735" s="47"/>
      <c r="X735" s="47"/>
    </row>
    <row r="736" spans="1:24" s="14" customFormat="1" ht="12.75" customHeight="1">
      <c r="A736" s="40">
        <v>9</v>
      </c>
      <c r="B736" s="41" t="s">
        <v>2869</v>
      </c>
      <c r="C736" s="42">
        <v>3</v>
      </c>
      <c r="D736" s="41" t="s">
        <v>482</v>
      </c>
      <c r="E736" s="42">
        <v>5</v>
      </c>
      <c r="F736" s="44" t="s">
        <v>739</v>
      </c>
      <c r="G736" s="40">
        <v>1</v>
      </c>
      <c r="H736" s="44" t="s">
        <v>2283</v>
      </c>
      <c r="I736" s="45">
        <v>3</v>
      </c>
      <c r="J736" s="43" t="s">
        <v>740</v>
      </c>
      <c r="K736" s="46" t="s">
        <v>781</v>
      </c>
      <c r="L736" s="50" t="s">
        <v>782</v>
      </c>
      <c r="M736" s="42">
        <v>648</v>
      </c>
      <c r="N736" s="43" t="s">
        <v>770</v>
      </c>
      <c r="O736" s="13">
        <f t="shared" si="33"/>
        <v>460000000</v>
      </c>
      <c r="P736" s="13">
        <f t="shared" si="34"/>
        <v>0</v>
      </c>
      <c r="Q736" s="47"/>
      <c r="R736" s="47"/>
      <c r="S736" s="47"/>
      <c r="T736" s="47"/>
      <c r="U736" s="13">
        <f t="shared" si="35"/>
        <v>460000000</v>
      </c>
      <c r="V736" s="47">
        <v>460000000</v>
      </c>
      <c r="W736" s="47"/>
      <c r="X736" s="47"/>
    </row>
    <row r="737" spans="1:24" s="14" customFormat="1" ht="12.75" customHeight="1">
      <c r="A737" s="40">
        <v>9</v>
      </c>
      <c r="B737" s="41" t="s">
        <v>2869</v>
      </c>
      <c r="C737" s="42">
        <v>3</v>
      </c>
      <c r="D737" s="41" t="s">
        <v>482</v>
      </c>
      <c r="E737" s="42">
        <v>5</v>
      </c>
      <c r="F737" s="44" t="s">
        <v>739</v>
      </c>
      <c r="G737" s="40">
        <v>1</v>
      </c>
      <c r="H737" s="44" t="s">
        <v>2283</v>
      </c>
      <c r="I737" s="45">
        <v>3</v>
      </c>
      <c r="J737" s="43" t="s">
        <v>740</v>
      </c>
      <c r="K737" s="46" t="s">
        <v>781</v>
      </c>
      <c r="L737" s="50" t="s">
        <v>782</v>
      </c>
      <c r="M737" s="42">
        <v>649</v>
      </c>
      <c r="N737" s="43" t="s">
        <v>771</v>
      </c>
      <c r="O737" s="13">
        <f t="shared" si="33"/>
        <v>400000000</v>
      </c>
      <c r="P737" s="13">
        <f t="shared" si="34"/>
        <v>0</v>
      </c>
      <c r="Q737" s="47"/>
      <c r="R737" s="47"/>
      <c r="S737" s="47"/>
      <c r="T737" s="47"/>
      <c r="U737" s="13">
        <f t="shared" si="35"/>
        <v>400000000</v>
      </c>
      <c r="V737" s="47">
        <v>400000000</v>
      </c>
      <c r="W737" s="47"/>
      <c r="X737" s="47"/>
    </row>
    <row r="738" spans="1:24" s="14" customFormat="1" ht="12.75" customHeight="1">
      <c r="A738" s="40">
        <v>9</v>
      </c>
      <c r="B738" s="41" t="s">
        <v>2869</v>
      </c>
      <c r="C738" s="42">
        <v>3</v>
      </c>
      <c r="D738" s="41" t="s">
        <v>482</v>
      </c>
      <c r="E738" s="42">
        <v>5</v>
      </c>
      <c r="F738" s="44" t="s">
        <v>739</v>
      </c>
      <c r="G738" s="40">
        <v>1</v>
      </c>
      <c r="H738" s="44" t="s">
        <v>2283</v>
      </c>
      <c r="I738" s="45">
        <v>3</v>
      </c>
      <c r="J738" s="43" t="s">
        <v>740</v>
      </c>
      <c r="K738" s="46" t="s">
        <v>781</v>
      </c>
      <c r="L738" s="50" t="s">
        <v>782</v>
      </c>
      <c r="M738" s="42">
        <v>650</v>
      </c>
      <c r="N738" s="43" t="s">
        <v>772</v>
      </c>
      <c r="O738" s="13">
        <f t="shared" si="33"/>
        <v>680000000</v>
      </c>
      <c r="P738" s="13">
        <f t="shared" si="34"/>
        <v>0</v>
      </c>
      <c r="Q738" s="47"/>
      <c r="R738" s="47"/>
      <c r="S738" s="47"/>
      <c r="T738" s="47"/>
      <c r="U738" s="13">
        <f t="shared" si="35"/>
        <v>680000000</v>
      </c>
      <c r="V738" s="47">
        <v>680000000</v>
      </c>
      <c r="W738" s="47"/>
      <c r="X738" s="47"/>
    </row>
    <row r="739" spans="1:24" s="14" customFormat="1" ht="12.75" customHeight="1">
      <c r="A739" s="40">
        <v>9</v>
      </c>
      <c r="B739" s="41" t="s">
        <v>2869</v>
      </c>
      <c r="C739" s="42">
        <v>3</v>
      </c>
      <c r="D739" s="41" t="s">
        <v>482</v>
      </c>
      <c r="E739" s="42">
        <v>5</v>
      </c>
      <c r="F739" s="44" t="s">
        <v>739</v>
      </c>
      <c r="G739" s="40">
        <v>1</v>
      </c>
      <c r="H739" s="44" t="s">
        <v>2283</v>
      </c>
      <c r="I739" s="45">
        <v>3</v>
      </c>
      <c r="J739" s="43" t="s">
        <v>740</v>
      </c>
      <c r="K739" s="46" t="s">
        <v>781</v>
      </c>
      <c r="L739" s="50" t="s">
        <v>782</v>
      </c>
      <c r="M739" s="42">
        <v>651</v>
      </c>
      <c r="N739" s="43" t="s">
        <v>773</v>
      </c>
      <c r="O739" s="13">
        <f t="shared" si="33"/>
        <v>270000000</v>
      </c>
      <c r="P739" s="13">
        <f t="shared" si="34"/>
        <v>0</v>
      </c>
      <c r="Q739" s="47"/>
      <c r="R739" s="47"/>
      <c r="S739" s="47"/>
      <c r="T739" s="47"/>
      <c r="U739" s="13">
        <f t="shared" si="35"/>
        <v>270000000</v>
      </c>
      <c r="V739" s="47">
        <v>270000000</v>
      </c>
      <c r="W739" s="47"/>
      <c r="X739" s="47"/>
    </row>
    <row r="740" spans="1:24" s="14" customFormat="1" ht="12.75" customHeight="1">
      <c r="A740" s="40">
        <v>9</v>
      </c>
      <c r="B740" s="41" t="s">
        <v>2869</v>
      </c>
      <c r="C740" s="42">
        <v>3</v>
      </c>
      <c r="D740" s="41" t="s">
        <v>482</v>
      </c>
      <c r="E740" s="42">
        <v>5</v>
      </c>
      <c r="F740" s="44" t="s">
        <v>739</v>
      </c>
      <c r="G740" s="40">
        <v>1</v>
      </c>
      <c r="H740" s="44" t="s">
        <v>2283</v>
      </c>
      <c r="I740" s="45">
        <v>3</v>
      </c>
      <c r="J740" s="43" t="s">
        <v>740</v>
      </c>
      <c r="K740" s="46" t="s">
        <v>781</v>
      </c>
      <c r="L740" s="50" t="s">
        <v>782</v>
      </c>
      <c r="M740" s="42">
        <v>652</v>
      </c>
      <c r="N740" s="43" t="s">
        <v>774</v>
      </c>
      <c r="O740" s="13">
        <f t="shared" si="33"/>
        <v>725000000</v>
      </c>
      <c r="P740" s="13">
        <f t="shared" si="34"/>
        <v>0</v>
      </c>
      <c r="Q740" s="47"/>
      <c r="R740" s="47"/>
      <c r="S740" s="47"/>
      <c r="T740" s="47"/>
      <c r="U740" s="13">
        <f t="shared" si="35"/>
        <v>725000000</v>
      </c>
      <c r="V740" s="47">
        <v>725000000</v>
      </c>
      <c r="W740" s="47"/>
      <c r="X740" s="47"/>
    </row>
    <row r="741" spans="1:24" s="14" customFormat="1" ht="12.75" customHeight="1">
      <c r="A741" s="40">
        <v>9</v>
      </c>
      <c r="B741" s="41" t="s">
        <v>2869</v>
      </c>
      <c r="C741" s="42">
        <v>3</v>
      </c>
      <c r="D741" s="41" t="s">
        <v>482</v>
      </c>
      <c r="E741" s="42">
        <v>5</v>
      </c>
      <c r="F741" s="44" t="s">
        <v>739</v>
      </c>
      <c r="G741" s="40">
        <v>1</v>
      </c>
      <c r="H741" s="44" t="s">
        <v>2283</v>
      </c>
      <c r="I741" s="45">
        <v>3</v>
      </c>
      <c r="J741" s="43" t="s">
        <v>740</v>
      </c>
      <c r="K741" s="46" t="s">
        <v>783</v>
      </c>
      <c r="L741" s="50" t="s">
        <v>784</v>
      </c>
      <c r="M741" s="42">
        <v>214</v>
      </c>
      <c r="N741" s="43" t="s">
        <v>742</v>
      </c>
      <c r="O741" s="13">
        <f t="shared" si="33"/>
        <v>80000000</v>
      </c>
      <c r="P741" s="13">
        <f t="shared" si="34"/>
        <v>0</v>
      </c>
      <c r="Q741" s="47"/>
      <c r="R741" s="47"/>
      <c r="S741" s="47"/>
      <c r="T741" s="47"/>
      <c r="U741" s="13">
        <f t="shared" si="35"/>
        <v>80000000</v>
      </c>
      <c r="V741" s="47">
        <v>80000000</v>
      </c>
      <c r="W741" s="47"/>
      <c r="X741" s="47"/>
    </row>
    <row r="742" spans="1:24" s="14" customFormat="1" ht="12.75" customHeight="1">
      <c r="A742" s="40">
        <v>9</v>
      </c>
      <c r="B742" s="41" t="s">
        <v>2869</v>
      </c>
      <c r="C742" s="42">
        <v>3</v>
      </c>
      <c r="D742" s="41" t="s">
        <v>482</v>
      </c>
      <c r="E742" s="42">
        <v>5</v>
      </c>
      <c r="F742" s="44" t="s">
        <v>739</v>
      </c>
      <c r="G742" s="40">
        <v>1</v>
      </c>
      <c r="H742" s="44" t="s">
        <v>2283</v>
      </c>
      <c r="I742" s="45">
        <v>3</v>
      </c>
      <c r="J742" s="43" t="s">
        <v>740</v>
      </c>
      <c r="K742" s="42" t="s">
        <v>785</v>
      </c>
      <c r="L742" s="43" t="s">
        <v>786</v>
      </c>
      <c r="M742" s="42" t="s">
        <v>787</v>
      </c>
      <c r="N742" s="43" t="s">
        <v>788</v>
      </c>
      <c r="O742" s="13">
        <f t="shared" si="33"/>
        <v>250000000</v>
      </c>
      <c r="P742" s="13">
        <f t="shared" si="34"/>
        <v>0</v>
      </c>
      <c r="Q742" s="47"/>
      <c r="R742" s="47"/>
      <c r="S742" s="47"/>
      <c r="T742" s="47"/>
      <c r="U742" s="13">
        <f t="shared" si="35"/>
        <v>250000000</v>
      </c>
      <c r="V742" s="47">
        <v>250000000</v>
      </c>
      <c r="W742" s="47"/>
      <c r="X742" s="47"/>
    </row>
    <row r="743" spans="1:24" s="14" customFormat="1" ht="12.75" customHeight="1">
      <c r="A743" s="40">
        <v>9</v>
      </c>
      <c r="B743" s="41" t="s">
        <v>2869</v>
      </c>
      <c r="C743" s="42">
        <v>3</v>
      </c>
      <c r="D743" s="41" t="s">
        <v>482</v>
      </c>
      <c r="E743" s="42">
        <v>5</v>
      </c>
      <c r="F743" s="44" t="s">
        <v>739</v>
      </c>
      <c r="G743" s="40">
        <v>1</v>
      </c>
      <c r="H743" s="44" t="s">
        <v>2283</v>
      </c>
      <c r="I743" s="45">
        <v>3</v>
      </c>
      <c r="J743" s="43" t="s">
        <v>740</v>
      </c>
      <c r="K743" s="42" t="s">
        <v>785</v>
      </c>
      <c r="L743" s="43" t="s">
        <v>786</v>
      </c>
      <c r="M743" s="42">
        <v>211</v>
      </c>
      <c r="N743" s="43" t="s">
        <v>777</v>
      </c>
      <c r="O743" s="13">
        <f t="shared" si="33"/>
        <v>1100000000</v>
      </c>
      <c r="P743" s="13">
        <f t="shared" si="34"/>
        <v>0</v>
      </c>
      <c r="Q743" s="47"/>
      <c r="R743" s="47"/>
      <c r="S743" s="47"/>
      <c r="T743" s="47"/>
      <c r="U743" s="13">
        <f t="shared" si="35"/>
        <v>1100000000</v>
      </c>
      <c r="V743" s="47">
        <v>1100000000</v>
      </c>
      <c r="W743" s="47"/>
      <c r="X743" s="47"/>
    </row>
    <row r="744" spans="1:24" s="14" customFormat="1" ht="12.75" customHeight="1">
      <c r="A744" s="40">
        <v>9</v>
      </c>
      <c r="B744" s="41" t="s">
        <v>2869</v>
      </c>
      <c r="C744" s="42">
        <v>3</v>
      </c>
      <c r="D744" s="41" t="s">
        <v>482</v>
      </c>
      <c r="E744" s="42">
        <v>5</v>
      </c>
      <c r="F744" s="44" t="s">
        <v>739</v>
      </c>
      <c r="G744" s="40">
        <v>1</v>
      </c>
      <c r="H744" s="44" t="s">
        <v>2283</v>
      </c>
      <c r="I744" s="45">
        <v>3</v>
      </c>
      <c r="J744" s="43" t="s">
        <v>740</v>
      </c>
      <c r="K744" s="42" t="s">
        <v>785</v>
      </c>
      <c r="L744" s="43" t="s">
        <v>786</v>
      </c>
      <c r="M744" s="42">
        <v>621</v>
      </c>
      <c r="N744" s="43" t="s">
        <v>752</v>
      </c>
      <c r="O744" s="13">
        <f t="shared" si="33"/>
        <v>125692000</v>
      </c>
      <c r="P744" s="13">
        <f t="shared" si="34"/>
        <v>0</v>
      </c>
      <c r="Q744" s="47"/>
      <c r="R744" s="47"/>
      <c r="S744" s="47"/>
      <c r="T744" s="47"/>
      <c r="U744" s="13">
        <f t="shared" si="35"/>
        <v>125692000</v>
      </c>
      <c r="V744" s="47">
        <v>125692000</v>
      </c>
      <c r="W744" s="47"/>
      <c r="X744" s="47"/>
    </row>
    <row r="745" spans="1:24" s="14" customFormat="1" ht="12.75" customHeight="1">
      <c r="A745" s="40">
        <v>9</v>
      </c>
      <c r="B745" s="41" t="s">
        <v>2869</v>
      </c>
      <c r="C745" s="42">
        <v>3</v>
      </c>
      <c r="D745" s="41" t="s">
        <v>482</v>
      </c>
      <c r="E745" s="42">
        <v>5</v>
      </c>
      <c r="F745" s="44" t="s">
        <v>739</v>
      </c>
      <c r="G745" s="40">
        <v>1</v>
      </c>
      <c r="H745" s="44" t="s">
        <v>2283</v>
      </c>
      <c r="I745" s="45">
        <v>3</v>
      </c>
      <c r="J745" s="43" t="s">
        <v>740</v>
      </c>
      <c r="K745" s="42" t="s">
        <v>785</v>
      </c>
      <c r="L745" s="43" t="s">
        <v>786</v>
      </c>
      <c r="M745" s="42">
        <v>622</v>
      </c>
      <c r="N745" s="43" t="s">
        <v>753</v>
      </c>
      <c r="O745" s="13">
        <f t="shared" si="33"/>
        <v>310788000</v>
      </c>
      <c r="P745" s="13">
        <f t="shared" si="34"/>
        <v>0</v>
      </c>
      <c r="Q745" s="47"/>
      <c r="R745" s="47"/>
      <c r="S745" s="47"/>
      <c r="T745" s="47"/>
      <c r="U745" s="13">
        <f t="shared" si="35"/>
        <v>310788000</v>
      </c>
      <c r="V745" s="47">
        <v>310788000</v>
      </c>
      <c r="W745" s="47"/>
      <c r="X745" s="47"/>
    </row>
    <row r="746" spans="1:24" s="14" customFormat="1" ht="12.75" customHeight="1">
      <c r="A746" s="40">
        <v>9</v>
      </c>
      <c r="B746" s="41" t="s">
        <v>2869</v>
      </c>
      <c r="C746" s="42">
        <v>3</v>
      </c>
      <c r="D746" s="41" t="s">
        <v>482</v>
      </c>
      <c r="E746" s="42">
        <v>5</v>
      </c>
      <c r="F746" s="44" t="s">
        <v>739</v>
      </c>
      <c r="G746" s="40">
        <v>1</v>
      </c>
      <c r="H746" s="44" t="s">
        <v>2283</v>
      </c>
      <c r="I746" s="45">
        <v>3</v>
      </c>
      <c r="J746" s="43" t="s">
        <v>740</v>
      </c>
      <c r="K746" s="42" t="s">
        <v>785</v>
      </c>
      <c r="L746" s="43" t="s">
        <v>786</v>
      </c>
      <c r="M746" s="42">
        <v>623</v>
      </c>
      <c r="N746" s="43" t="s">
        <v>754</v>
      </c>
      <c r="O746" s="13">
        <f t="shared" si="33"/>
        <v>269594000</v>
      </c>
      <c r="P746" s="13">
        <f t="shared" si="34"/>
        <v>0</v>
      </c>
      <c r="Q746" s="47"/>
      <c r="R746" s="47"/>
      <c r="S746" s="47"/>
      <c r="T746" s="47"/>
      <c r="U746" s="13">
        <f t="shared" si="35"/>
        <v>269594000</v>
      </c>
      <c r="V746" s="47">
        <v>269594000</v>
      </c>
      <c r="W746" s="47"/>
      <c r="X746" s="47"/>
    </row>
    <row r="747" spans="1:24" s="14" customFormat="1" ht="12.75" customHeight="1">
      <c r="A747" s="40">
        <v>9</v>
      </c>
      <c r="B747" s="41" t="s">
        <v>2869</v>
      </c>
      <c r="C747" s="42">
        <v>3</v>
      </c>
      <c r="D747" s="41" t="s">
        <v>482</v>
      </c>
      <c r="E747" s="42">
        <v>5</v>
      </c>
      <c r="F747" s="44" t="s">
        <v>739</v>
      </c>
      <c r="G747" s="40">
        <v>1</v>
      </c>
      <c r="H747" s="44" t="s">
        <v>2283</v>
      </c>
      <c r="I747" s="45">
        <v>3</v>
      </c>
      <c r="J747" s="43" t="s">
        <v>740</v>
      </c>
      <c r="K747" s="42" t="s">
        <v>785</v>
      </c>
      <c r="L747" s="43" t="s">
        <v>786</v>
      </c>
      <c r="M747" s="42">
        <v>624</v>
      </c>
      <c r="N747" s="43" t="s">
        <v>755</v>
      </c>
      <c r="O747" s="13">
        <f t="shared" si="33"/>
        <v>205981500</v>
      </c>
      <c r="P747" s="13">
        <f t="shared" si="34"/>
        <v>0</v>
      </c>
      <c r="Q747" s="47"/>
      <c r="R747" s="47"/>
      <c r="S747" s="47"/>
      <c r="T747" s="47"/>
      <c r="U747" s="13">
        <f t="shared" si="35"/>
        <v>205981500</v>
      </c>
      <c r="V747" s="47">
        <v>205981500</v>
      </c>
      <c r="W747" s="47"/>
      <c r="X747" s="47"/>
    </row>
    <row r="748" spans="1:24" s="14" customFormat="1" ht="12.75" customHeight="1">
      <c r="A748" s="40">
        <v>9</v>
      </c>
      <c r="B748" s="41" t="s">
        <v>2869</v>
      </c>
      <c r="C748" s="42">
        <v>3</v>
      </c>
      <c r="D748" s="41" t="s">
        <v>482</v>
      </c>
      <c r="E748" s="42">
        <v>5</v>
      </c>
      <c r="F748" s="44" t="s">
        <v>739</v>
      </c>
      <c r="G748" s="40">
        <v>1</v>
      </c>
      <c r="H748" s="44" t="s">
        <v>2283</v>
      </c>
      <c r="I748" s="45">
        <v>3</v>
      </c>
      <c r="J748" s="43" t="s">
        <v>740</v>
      </c>
      <c r="K748" s="42" t="s">
        <v>785</v>
      </c>
      <c r="L748" s="43" t="s">
        <v>786</v>
      </c>
      <c r="M748" s="42">
        <v>625</v>
      </c>
      <c r="N748" s="43" t="s">
        <v>756</v>
      </c>
      <c r="O748" s="13">
        <f t="shared" si="33"/>
        <v>523857750</v>
      </c>
      <c r="P748" s="13">
        <f t="shared" si="34"/>
        <v>0</v>
      </c>
      <c r="Q748" s="47"/>
      <c r="R748" s="47"/>
      <c r="S748" s="47"/>
      <c r="T748" s="47"/>
      <c r="U748" s="13">
        <f t="shared" si="35"/>
        <v>523857750</v>
      </c>
      <c r="V748" s="47">
        <v>523857750</v>
      </c>
      <c r="W748" s="47"/>
      <c r="X748" s="47"/>
    </row>
    <row r="749" spans="1:24" s="14" customFormat="1" ht="12.75" customHeight="1">
      <c r="A749" s="40">
        <v>9</v>
      </c>
      <c r="B749" s="41" t="s">
        <v>2869</v>
      </c>
      <c r="C749" s="42">
        <v>3</v>
      </c>
      <c r="D749" s="41" t="s">
        <v>482</v>
      </c>
      <c r="E749" s="42">
        <v>5</v>
      </c>
      <c r="F749" s="44" t="s">
        <v>739</v>
      </c>
      <c r="G749" s="40">
        <v>1</v>
      </c>
      <c r="H749" s="44" t="s">
        <v>2283</v>
      </c>
      <c r="I749" s="45">
        <v>3</v>
      </c>
      <c r="J749" s="43" t="s">
        <v>740</v>
      </c>
      <c r="K749" s="42" t="s">
        <v>785</v>
      </c>
      <c r="L749" s="43" t="s">
        <v>786</v>
      </c>
      <c r="M749" s="42">
        <v>626</v>
      </c>
      <c r="N749" s="43" t="s">
        <v>757</v>
      </c>
      <c r="O749" s="13">
        <f t="shared" si="33"/>
        <v>119471500</v>
      </c>
      <c r="P749" s="13">
        <f t="shared" si="34"/>
        <v>0</v>
      </c>
      <c r="Q749" s="47"/>
      <c r="R749" s="47"/>
      <c r="S749" s="47"/>
      <c r="T749" s="47"/>
      <c r="U749" s="13">
        <f t="shared" si="35"/>
        <v>119471500</v>
      </c>
      <c r="V749" s="47">
        <v>119471500</v>
      </c>
      <c r="W749" s="47"/>
      <c r="X749" s="47"/>
    </row>
    <row r="750" spans="1:24" s="14" customFormat="1" ht="12.75" customHeight="1">
      <c r="A750" s="40">
        <v>9</v>
      </c>
      <c r="B750" s="41" t="s">
        <v>2869</v>
      </c>
      <c r="C750" s="42">
        <v>3</v>
      </c>
      <c r="D750" s="41" t="s">
        <v>482</v>
      </c>
      <c r="E750" s="42">
        <v>5</v>
      </c>
      <c r="F750" s="44" t="s">
        <v>739</v>
      </c>
      <c r="G750" s="40">
        <v>1</v>
      </c>
      <c r="H750" s="44" t="s">
        <v>2283</v>
      </c>
      <c r="I750" s="45">
        <v>3</v>
      </c>
      <c r="J750" s="43" t="s">
        <v>740</v>
      </c>
      <c r="K750" s="42" t="s">
        <v>785</v>
      </c>
      <c r="L750" s="43" t="s">
        <v>786</v>
      </c>
      <c r="M750" s="42">
        <v>627</v>
      </c>
      <c r="N750" s="43" t="s">
        <v>745</v>
      </c>
      <c r="O750" s="13">
        <f t="shared" si="33"/>
        <v>386800000</v>
      </c>
      <c r="P750" s="13">
        <f t="shared" si="34"/>
        <v>0</v>
      </c>
      <c r="Q750" s="47"/>
      <c r="R750" s="47"/>
      <c r="S750" s="47"/>
      <c r="T750" s="47"/>
      <c r="U750" s="13">
        <f t="shared" si="35"/>
        <v>386800000</v>
      </c>
      <c r="V750" s="47">
        <v>386800000</v>
      </c>
      <c r="W750" s="47"/>
      <c r="X750" s="47"/>
    </row>
    <row r="751" spans="1:24" s="14" customFormat="1" ht="12.75" customHeight="1">
      <c r="A751" s="40">
        <v>9</v>
      </c>
      <c r="B751" s="41" t="s">
        <v>2869</v>
      </c>
      <c r="C751" s="42">
        <v>3</v>
      </c>
      <c r="D751" s="41" t="s">
        <v>482</v>
      </c>
      <c r="E751" s="42">
        <v>5</v>
      </c>
      <c r="F751" s="44" t="s">
        <v>739</v>
      </c>
      <c r="G751" s="40">
        <v>1</v>
      </c>
      <c r="H751" s="44" t="s">
        <v>2283</v>
      </c>
      <c r="I751" s="45">
        <v>3</v>
      </c>
      <c r="J751" s="43" t="s">
        <v>740</v>
      </c>
      <c r="K751" s="42" t="s">
        <v>785</v>
      </c>
      <c r="L751" s="43" t="s">
        <v>786</v>
      </c>
      <c r="M751" s="42">
        <v>628</v>
      </c>
      <c r="N751" s="43" t="s">
        <v>758</v>
      </c>
      <c r="O751" s="13">
        <f t="shared" si="33"/>
        <v>388788500</v>
      </c>
      <c r="P751" s="13">
        <f t="shared" si="34"/>
        <v>0</v>
      </c>
      <c r="Q751" s="47"/>
      <c r="R751" s="47"/>
      <c r="S751" s="47"/>
      <c r="T751" s="47"/>
      <c r="U751" s="13">
        <f t="shared" si="35"/>
        <v>388788500</v>
      </c>
      <c r="V751" s="47">
        <v>388788500</v>
      </c>
      <c r="W751" s="47"/>
      <c r="X751" s="47"/>
    </row>
    <row r="752" spans="1:24" s="14" customFormat="1" ht="12.75" customHeight="1">
      <c r="A752" s="40">
        <v>9</v>
      </c>
      <c r="B752" s="41" t="s">
        <v>2869</v>
      </c>
      <c r="C752" s="42">
        <v>3</v>
      </c>
      <c r="D752" s="41" t="s">
        <v>482</v>
      </c>
      <c r="E752" s="42">
        <v>5</v>
      </c>
      <c r="F752" s="44" t="s">
        <v>739</v>
      </c>
      <c r="G752" s="40">
        <v>1</v>
      </c>
      <c r="H752" s="44" t="s">
        <v>2283</v>
      </c>
      <c r="I752" s="45">
        <v>3</v>
      </c>
      <c r="J752" s="43" t="s">
        <v>740</v>
      </c>
      <c r="K752" s="42" t="s">
        <v>785</v>
      </c>
      <c r="L752" s="43" t="s">
        <v>786</v>
      </c>
      <c r="M752" s="42">
        <v>630</v>
      </c>
      <c r="N752" s="43" t="s">
        <v>759</v>
      </c>
      <c r="O752" s="13">
        <f t="shared" si="33"/>
        <v>316531000</v>
      </c>
      <c r="P752" s="13">
        <f t="shared" si="34"/>
        <v>0</v>
      </c>
      <c r="Q752" s="47"/>
      <c r="R752" s="47"/>
      <c r="S752" s="47"/>
      <c r="T752" s="47"/>
      <c r="U752" s="13">
        <f t="shared" si="35"/>
        <v>316531000</v>
      </c>
      <c r="V752" s="47">
        <v>316531000</v>
      </c>
      <c r="W752" s="47"/>
      <c r="X752" s="47"/>
    </row>
    <row r="753" spans="1:24" s="14" customFormat="1" ht="12.75" customHeight="1">
      <c r="A753" s="40">
        <v>9</v>
      </c>
      <c r="B753" s="41" t="s">
        <v>2869</v>
      </c>
      <c r="C753" s="42">
        <v>3</v>
      </c>
      <c r="D753" s="41" t="s">
        <v>482</v>
      </c>
      <c r="E753" s="42">
        <v>5</v>
      </c>
      <c r="F753" s="44" t="s">
        <v>739</v>
      </c>
      <c r="G753" s="40">
        <v>1</v>
      </c>
      <c r="H753" s="44" t="s">
        <v>2283</v>
      </c>
      <c r="I753" s="45">
        <v>3</v>
      </c>
      <c r="J753" s="43" t="s">
        <v>740</v>
      </c>
      <c r="K753" s="42" t="s">
        <v>785</v>
      </c>
      <c r="L753" s="43" t="s">
        <v>786</v>
      </c>
      <c r="M753" s="42">
        <v>631</v>
      </c>
      <c r="N753" s="43" t="s">
        <v>746</v>
      </c>
      <c r="O753" s="13">
        <f t="shared" si="33"/>
        <v>290135000</v>
      </c>
      <c r="P753" s="13">
        <f t="shared" si="34"/>
        <v>0</v>
      </c>
      <c r="Q753" s="47"/>
      <c r="R753" s="47"/>
      <c r="S753" s="47"/>
      <c r="T753" s="47"/>
      <c r="U753" s="13">
        <f t="shared" si="35"/>
        <v>290135000</v>
      </c>
      <c r="V753" s="47">
        <v>290135000</v>
      </c>
      <c r="W753" s="47"/>
      <c r="X753" s="47"/>
    </row>
    <row r="754" spans="1:24" s="14" customFormat="1" ht="12.75" customHeight="1">
      <c r="A754" s="40">
        <v>9</v>
      </c>
      <c r="B754" s="41" t="s">
        <v>2869</v>
      </c>
      <c r="C754" s="42">
        <v>3</v>
      </c>
      <c r="D754" s="41" t="s">
        <v>482</v>
      </c>
      <c r="E754" s="42">
        <v>5</v>
      </c>
      <c r="F754" s="44" t="s">
        <v>739</v>
      </c>
      <c r="G754" s="40">
        <v>1</v>
      </c>
      <c r="H754" s="44" t="s">
        <v>2283</v>
      </c>
      <c r="I754" s="45">
        <v>3</v>
      </c>
      <c r="J754" s="43" t="s">
        <v>740</v>
      </c>
      <c r="K754" s="42" t="s">
        <v>785</v>
      </c>
      <c r="L754" s="43" t="s">
        <v>786</v>
      </c>
      <c r="M754" s="42">
        <v>632</v>
      </c>
      <c r="N754" s="43" t="s">
        <v>760</v>
      </c>
      <c r="O754" s="13">
        <f t="shared" si="33"/>
        <v>218582000</v>
      </c>
      <c r="P754" s="13">
        <f t="shared" si="34"/>
        <v>0</v>
      </c>
      <c r="Q754" s="47"/>
      <c r="R754" s="47"/>
      <c r="S754" s="47"/>
      <c r="T754" s="47"/>
      <c r="U754" s="13">
        <f t="shared" si="35"/>
        <v>218582000</v>
      </c>
      <c r="V754" s="47">
        <v>218582000</v>
      </c>
      <c r="W754" s="47"/>
      <c r="X754" s="47"/>
    </row>
    <row r="755" spans="1:24" s="14" customFormat="1" ht="12.75" customHeight="1">
      <c r="A755" s="40">
        <v>9</v>
      </c>
      <c r="B755" s="41" t="s">
        <v>2869</v>
      </c>
      <c r="C755" s="42">
        <v>3</v>
      </c>
      <c r="D755" s="41" t="s">
        <v>482</v>
      </c>
      <c r="E755" s="42">
        <v>5</v>
      </c>
      <c r="F755" s="44" t="s">
        <v>739</v>
      </c>
      <c r="G755" s="40">
        <v>1</v>
      </c>
      <c r="H755" s="44" t="s">
        <v>2283</v>
      </c>
      <c r="I755" s="45">
        <v>3</v>
      </c>
      <c r="J755" s="43" t="s">
        <v>740</v>
      </c>
      <c r="K755" s="42" t="s">
        <v>785</v>
      </c>
      <c r="L755" s="43" t="s">
        <v>786</v>
      </c>
      <c r="M755" s="42">
        <v>633</v>
      </c>
      <c r="N755" s="43" t="s">
        <v>761</v>
      </c>
      <c r="O755" s="13">
        <f t="shared" si="33"/>
        <v>237109500</v>
      </c>
      <c r="P755" s="13">
        <f t="shared" si="34"/>
        <v>0</v>
      </c>
      <c r="Q755" s="47"/>
      <c r="R755" s="47"/>
      <c r="S755" s="47"/>
      <c r="T755" s="47"/>
      <c r="U755" s="13">
        <f t="shared" si="35"/>
        <v>237109500</v>
      </c>
      <c r="V755" s="47">
        <v>237109500</v>
      </c>
      <c r="W755" s="47"/>
      <c r="X755" s="47"/>
    </row>
    <row r="756" spans="1:24" s="14" customFormat="1" ht="12.75" customHeight="1">
      <c r="A756" s="40">
        <v>9</v>
      </c>
      <c r="B756" s="41" t="s">
        <v>2869</v>
      </c>
      <c r="C756" s="42">
        <v>3</v>
      </c>
      <c r="D756" s="41" t="s">
        <v>482</v>
      </c>
      <c r="E756" s="42">
        <v>5</v>
      </c>
      <c r="F756" s="44" t="s">
        <v>739</v>
      </c>
      <c r="G756" s="40">
        <v>1</v>
      </c>
      <c r="H756" s="44" t="s">
        <v>2283</v>
      </c>
      <c r="I756" s="45">
        <v>3</v>
      </c>
      <c r="J756" s="43" t="s">
        <v>740</v>
      </c>
      <c r="K756" s="42" t="s">
        <v>785</v>
      </c>
      <c r="L756" s="43" t="s">
        <v>786</v>
      </c>
      <c r="M756" s="42">
        <v>634</v>
      </c>
      <c r="N756" s="43" t="s">
        <v>723</v>
      </c>
      <c r="O756" s="13">
        <f t="shared" si="33"/>
        <v>631158500</v>
      </c>
      <c r="P756" s="13">
        <f t="shared" si="34"/>
        <v>0</v>
      </c>
      <c r="Q756" s="47"/>
      <c r="R756" s="47"/>
      <c r="S756" s="47"/>
      <c r="T756" s="47"/>
      <c r="U756" s="13">
        <f t="shared" si="35"/>
        <v>631158500</v>
      </c>
      <c r="V756" s="47">
        <v>631158500</v>
      </c>
      <c r="W756" s="47"/>
      <c r="X756" s="47"/>
    </row>
    <row r="757" spans="1:24" s="14" customFormat="1" ht="12.75" customHeight="1">
      <c r="A757" s="40">
        <v>9</v>
      </c>
      <c r="B757" s="41" t="s">
        <v>2869</v>
      </c>
      <c r="C757" s="42">
        <v>3</v>
      </c>
      <c r="D757" s="41" t="s">
        <v>482</v>
      </c>
      <c r="E757" s="42">
        <v>5</v>
      </c>
      <c r="F757" s="44" t="s">
        <v>739</v>
      </c>
      <c r="G757" s="40">
        <v>1</v>
      </c>
      <c r="H757" s="44" t="s">
        <v>2283</v>
      </c>
      <c r="I757" s="45">
        <v>3</v>
      </c>
      <c r="J757" s="43" t="s">
        <v>740</v>
      </c>
      <c r="K757" s="42" t="s">
        <v>785</v>
      </c>
      <c r="L757" s="43" t="s">
        <v>786</v>
      </c>
      <c r="M757" s="42">
        <v>635</v>
      </c>
      <c r="N757" s="43" t="s">
        <v>762</v>
      </c>
      <c r="O757" s="13">
        <f t="shared" si="33"/>
        <v>170460500</v>
      </c>
      <c r="P757" s="13">
        <f t="shared" si="34"/>
        <v>0</v>
      </c>
      <c r="Q757" s="47"/>
      <c r="R757" s="47"/>
      <c r="S757" s="47"/>
      <c r="T757" s="47"/>
      <c r="U757" s="13">
        <f t="shared" si="35"/>
        <v>170460500</v>
      </c>
      <c r="V757" s="47">
        <v>170460500</v>
      </c>
      <c r="W757" s="47"/>
      <c r="X757" s="47"/>
    </row>
    <row r="758" spans="1:24" s="14" customFormat="1" ht="12.75" customHeight="1">
      <c r="A758" s="40">
        <v>9</v>
      </c>
      <c r="B758" s="41" t="s">
        <v>2869</v>
      </c>
      <c r="C758" s="42">
        <v>3</v>
      </c>
      <c r="D758" s="41" t="s">
        <v>482</v>
      </c>
      <c r="E758" s="42">
        <v>5</v>
      </c>
      <c r="F758" s="44" t="s">
        <v>739</v>
      </c>
      <c r="G758" s="40">
        <v>1</v>
      </c>
      <c r="H758" s="44" t="s">
        <v>2283</v>
      </c>
      <c r="I758" s="45">
        <v>3</v>
      </c>
      <c r="J758" s="43" t="s">
        <v>740</v>
      </c>
      <c r="K758" s="42" t="s">
        <v>785</v>
      </c>
      <c r="L758" s="43" t="s">
        <v>786</v>
      </c>
      <c r="M758" s="42">
        <v>636</v>
      </c>
      <c r="N758" s="43" t="s">
        <v>747</v>
      </c>
      <c r="O758" s="13">
        <f t="shared" si="33"/>
        <v>554984500</v>
      </c>
      <c r="P758" s="13">
        <f t="shared" si="34"/>
        <v>0</v>
      </c>
      <c r="Q758" s="47"/>
      <c r="R758" s="47"/>
      <c r="S758" s="47"/>
      <c r="T758" s="47"/>
      <c r="U758" s="13">
        <f t="shared" si="35"/>
        <v>554984500</v>
      </c>
      <c r="V758" s="47">
        <v>554984500</v>
      </c>
      <c r="W758" s="47"/>
      <c r="X758" s="47"/>
    </row>
    <row r="759" spans="1:24" s="14" customFormat="1" ht="12.75" customHeight="1">
      <c r="A759" s="40">
        <v>9</v>
      </c>
      <c r="B759" s="41" t="s">
        <v>2869</v>
      </c>
      <c r="C759" s="42">
        <v>3</v>
      </c>
      <c r="D759" s="41" t="s">
        <v>482</v>
      </c>
      <c r="E759" s="42">
        <v>5</v>
      </c>
      <c r="F759" s="44" t="s">
        <v>739</v>
      </c>
      <c r="G759" s="40">
        <v>1</v>
      </c>
      <c r="H759" s="44" t="s">
        <v>2283</v>
      </c>
      <c r="I759" s="45">
        <v>3</v>
      </c>
      <c r="J759" s="43" t="s">
        <v>740</v>
      </c>
      <c r="K759" s="42" t="s">
        <v>785</v>
      </c>
      <c r="L759" s="43" t="s">
        <v>786</v>
      </c>
      <c r="M759" s="42">
        <v>637</v>
      </c>
      <c r="N759" s="43" t="s">
        <v>763</v>
      </c>
      <c r="O759" s="13">
        <f t="shared" si="33"/>
        <v>209353000</v>
      </c>
      <c r="P759" s="13">
        <f t="shared" si="34"/>
        <v>0</v>
      </c>
      <c r="Q759" s="47"/>
      <c r="R759" s="47"/>
      <c r="S759" s="47"/>
      <c r="T759" s="47"/>
      <c r="U759" s="13">
        <f t="shared" si="35"/>
        <v>209353000</v>
      </c>
      <c r="V759" s="47">
        <v>209353000</v>
      </c>
      <c r="W759" s="47"/>
      <c r="X759" s="47"/>
    </row>
    <row r="760" spans="1:24" s="14" customFormat="1" ht="12.75" customHeight="1">
      <c r="A760" s="40">
        <v>9</v>
      </c>
      <c r="B760" s="41" t="s">
        <v>2869</v>
      </c>
      <c r="C760" s="42">
        <v>3</v>
      </c>
      <c r="D760" s="41" t="s">
        <v>482</v>
      </c>
      <c r="E760" s="42">
        <v>5</v>
      </c>
      <c r="F760" s="44" t="s">
        <v>739</v>
      </c>
      <c r="G760" s="40">
        <v>1</v>
      </c>
      <c r="H760" s="44" t="s">
        <v>2283</v>
      </c>
      <c r="I760" s="45">
        <v>3</v>
      </c>
      <c r="J760" s="43" t="s">
        <v>740</v>
      </c>
      <c r="K760" s="42" t="s">
        <v>785</v>
      </c>
      <c r="L760" s="43" t="s">
        <v>786</v>
      </c>
      <c r="M760" s="42">
        <v>638</v>
      </c>
      <c r="N760" s="43" t="s">
        <v>764</v>
      </c>
      <c r="O760" s="13">
        <f t="shared" si="33"/>
        <v>160991500</v>
      </c>
      <c r="P760" s="13">
        <f t="shared" si="34"/>
        <v>0</v>
      </c>
      <c r="Q760" s="47"/>
      <c r="R760" s="47"/>
      <c r="S760" s="47"/>
      <c r="T760" s="47"/>
      <c r="U760" s="13">
        <f t="shared" si="35"/>
        <v>160991500</v>
      </c>
      <c r="V760" s="47">
        <v>160991500</v>
      </c>
      <c r="W760" s="47"/>
      <c r="X760" s="47"/>
    </row>
    <row r="761" spans="1:24" s="14" customFormat="1" ht="12.75" customHeight="1">
      <c r="A761" s="40">
        <v>9</v>
      </c>
      <c r="B761" s="41" t="s">
        <v>2869</v>
      </c>
      <c r="C761" s="42">
        <v>3</v>
      </c>
      <c r="D761" s="41" t="s">
        <v>482</v>
      </c>
      <c r="E761" s="42">
        <v>5</v>
      </c>
      <c r="F761" s="44" t="s">
        <v>739</v>
      </c>
      <c r="G761" s="40">
        <v>1</v>
      </c>
      <c r="H761" s="44" t="s">
        <v>2283</v>
      </c>
      <c r="I761" s="45">
        <v>3</v>
      </c>
      <c r="J761" s="43" t="s">
        <v>740</v>
      </c>
      <c r="K761" s="42" t="s">
        <v>785</v>
      </c>
      <c r="L761" s="43" t="s">
        <v>786</v>
      </c>
      <c r="M761" s="42">
        <v>639</v>
      </c>
      <c r="N761" s="43" t="s">
        <v>724</v>
      </c>
      <c r="O761" s="13">
        <f t="shared" si="33"/>
        <v>369944500</v>
      </c>
      <c r="P761" s="13">
        <f t="shared" si="34"/>
        <v>0</v>
      </c>
      <c r="Q761" s="47"/>
      <c r="R761" s="47"/>
      <c r="S761" s="47"/>
      <c r="T761" s="47"/>
      <c r="U761" s="13">
        <f t="shared" si="35"/>
        <v>369944500</v>
      </c>
      <c r="V761" s="47">
        <v>369944500</v>
      </c>
      <c r="W761" s="47"/>
      <c r="X761" s="47"/>
    </row>
    <row r="762" spans="1:24" s="14" customFormat="1" ht="12.75" customHeight="1">
      <c r="A762" s="40">
        <v>9</v>
      </c>
      <c r="B762" s="41" t="s">
        <v>2869</v>
      </c>
      <c r="C762" s="42">
        <v>3</v>
      </c>
      <c r="D762" s="41" t="s">
        <v>482</v>
      </c>
      <c r="E762" s="42">
        <v>5</v>
      </c>
      <c r="F762" s="44" t="s">
        <v>739</v>
      </c>
      <c r="G762" s="40">
        <v>1</v>
      </c>
      <c r="H762" s="44" t="s">
        <v>2283</v>
      </c>
      <c r="I762" s="45">
        <v>3</v>
      </c>
      <c r="J762" s="43" t="s">
        <v>740</v>
      </c>
      <c r="K762" s="42" t="s">
        <v>785</v>
      </c>
      <c r="L762" s="43" t="s">
        <v>786</v>
      </c>
      <c r="M762" s="42">
        <v>640</v>
      </c>
      <c r="N762" s="43" t="s">
        <v>748</v>
      </c>
      <c r="O762" s="13">
        <f t="shared" si="33"/>
        <v>395431500</v>
      </c>
      <c r="P762" s="13">
        <f t="shared" si="34"/>
        <v>0</v>
      </c>
      <c r="Q762" s="47"/>
      <c r="R762" s="47"/>
      <c r="S762" s="47"/>
      <c r="T762" s="47"/>
      <c r="U762" s="13">
        <f t="shared" si="35"/>
        <v>395431500</v>
      </c>
      <c r="V762" s="47">
        <v>395431500</v>
      </c>
      <c r="W762" s="47"/>
      <c r="X762" s="47"/>
    </row>
    <row r="763" spans="1:24" s="14" customFormat="1" ht="12.75" customHeight="1">
      <c r="A763" s="40">
        <v>9</v>
      </c>
      <c r="B763" s="41" t="s">
        <v>2869</v>
      </c>
      <c r="C763" s="42">
        <v>3</v>
      </c>
      <c r="D763" s="41" t="s">
        <v>482</v>
      </c>
      <c r="E763" s="42">
        <v>5</v>
      </c>
      <c r="F763" s="44" t="s">
        <v>739</v>
      </c>
      <c r="G763" s="40">
        <v>1</v>
      </c>
      <c r="H763" s="44" t="s">
        <v>2283</v>
      </c>
      <c r="I763" s="45">
        <v>3</v>
      </c>
      <c r="J763" s="43" t="s">
        <v>740</v>
      </c>
      <c r="K763" s="42" t="s">
        <v>785</v>
      </c>
      <c r="L763" s="43" t="s">
        <v>786</v>
      </c>
      <c r="M763" s="42">
        <v>641</v>
      </c>
      <c r="N763" s="43" t="s">
        <v>725</v>
      </c>
      <c r="O763" s="13">
        <f t="shared" si="33"/>
        <v>273989000</v>
      </c>
      <c r="P763" s="13">
        <f t="shared" si="34"/>
        <v>0</v>
      </c>
      <c r="Q763" s="47"/>
      <c r="R763" s="47"/>
      <c r="S763" s="47"/>
      <c r="T763" s="47"/>
      <c r="U763" s="13">
        <f t="shared" si="35"/>
        <v>273989000</v>
      </c>
      <c r="V763" s="47">
        <v>273989000</v>
      </c>
      <c r="W763" s="47"/>
      <c r="X763" s="47"/>
    </row>
    <row r="764" spans="1:24" s="14" customFormat="1" ht="12.75" customHeight="1">
      <c r="A764" s="40">
        <v>9</v>
      </c>
      <c r="B764" s="41" t="s">
        <v>2869</v>
      </c>
      <c r="C764" s="42">
        <v>3</v>
      </c>
      <c r="D764" s="41" t="s">
        <v>482</v>
      </c>
      <c r="E764" s="42">
        <v>5</v>
      </c>
      <c r="F764" s="44" t="s">
        <v>739</v>
      </c>
      <c r="G764" s="40">
        <v>1</v>
      </c>
      <c r="H764" s="44" t="s">
        <v>2283</v>
      </c>
      <c r="I764" s="45">
        <v>3</v>
      </c>
      <c r="J764" s="43" t="s">
        <v>740</v>
      </c>
      <c r="K764" s="42" t="s">
        <v>785</v>
      </c>
      <c r="L764" s="43" t="s">
        <v>786</v>
      </c>
      <c r="M764" s="42">
        <v>642</v>
      </c>
      <c r="N764" s="43" t="s">
        <v>765</v>
      </c>
      <c r="O764" s="13">
        <f t="shared" si="33"/>
        <v>134832000</v>
      </c>
      <c r="P764" s="13">
        <f t="shared" si="34"/>
        <v>0</v>
      </c>
      <c r="Q764" s="47"/>
      <c r="R764" s="47"/>
      <c r="S764" s="47"/>
      <c r="T764" s="47"/>
      <c r="U764" s="13">
        <f t="shared" si="35"/>
        <v>134832000</v>
      </c>
      <c r="V764" s="47">
        <v>134832000</v>
      </c>
      <c r="W764" s="47"/>
      <c r="X764" s="47"/>
    </row>
    <row r="765" spans="1:24" s="14" customFormat="1" ht="12.75" customHeight="1">
      <c r="A765" s="40">
        <v>9</v>
      </c>
      <c r="B765" s="41" t="s">
        <v>2869</v>
      </c>
      <c r="C765" s="42">
        <v>3</v>
      </c>
      <c r="D765" s="41" t="s">
        <v>482</v>
      </c>
      <c r="E765" s="42">
        <v>5</v>
      </c>
      <c r="F765" s="44" t="s">
        <v>739</v>
      </c>
      <c r="G765" s="40">
        <v>1</v>
      </c>
      <c r="H765" s="44" t="s">
        <v>2283</v>
      </c>
      <c r="I765" s="45">
        <v>3</v>
      </c>
      <c r="J765" s="43" t="s">
        <v>740</v>
      </c>
      <c r="K765" s="42" t="s">
        <v>785</v>
      </c>
      <c r="L765" s="43" t="s">
        <v>786</v>
      </c>
      <c r="M765" s="42">
        <v>643</v>
      </c>
      <c r="N765" s="43" t="s">
        <v>766</v>
      </c>
      <c r="O765" s="13">
        <f t="shared" si="33"/>
        <v>204762000</v>
      </c>
      <c r="P765" s="13">
        <f t="shared" si="34"/>
        <v>0</v>
      </c>
      <c r="Q765" s="47"/>
      <c r="R765" s="47"/>
      <c r="S765" s="47"/>
      <c r="T765" s="47"/>
      <c r="U765" s="13">
        <f t="shared" si="35"/>
        <v>204762000</v>
      </c>
      <c r="V765" s="47">
        <v>204762000</v>
      </c>
      <c r="W765" s="47"/>
      <c r="X765" s="47"/>
    </row>
    <row r="766" spans="1:24" s="14" customFormat="1" ht="12.75" customHeight="1">
      <c r="A766" s="40">
        <v>9</v>
      </c>
      <c r="B766" s="41" t="s">
        <v>2869</v>
      </c>
      <c r="C766" s="42">
        <v>3</v>
      </c>
      <c r="D766" s="41" t="s">
        <v>482</v>
      </c>
      <c r="E766" s="42">
        <v>5</v>
      </c>
      <c r="F766" s="44" t="s">
        <v>739</v>
      </c>
      <c r="G766" s="40">
        <v>1</v>
      </c>
      <c r="H766" s="44" t="s">
        <v>2283</v>
      </c>
      <c r="I766" s="45">
        <v>3</v>
      </c>
      <c r="J766" s="43" t="s">
        <v>740</v>
      </c>
      <c r="K766" s="42" t="s">
        <v>785</v>
      </c>
      <c r="L766" s="43" t="s">
        <v>786</v>
      </c>
      <c r="M766" s="42">
        <v>644</v>
      </c>
      <c r="N766" s="43" t="s">
        <v>749</v>
      </c>
      <c r="O766" s="13">
        <f t="shared" si="33"/>
        <v>573266000</v>
      </c>
      <c r="P766" s="13">
        <f t="shared" si="34"/>
        <v>0</v>
      </c>
      <c r="Q766" s="47"/>
      <c r="R766" s="47"/>
      <c r="S766" s="47"/>
      <c r="T766" s="47"/>
      <c r="U766" s="13">
        <f t="shared" si="35"/>
        <v>573266000</v>
      </c>
      <c r="V766" s="47">
        <v>573266000</v>
      </c>
      <c r="W766" s="47"/>
      <c r="X766" s="47"/>
    </row>
    <row r="767" spans="1:24" s="14" customFormat="1" ht="12.75" customHeight="1">
      <c r="A767" s="40">
        <v>9</v>
      </c>
      <c r="B767" s="41" t="s">
        <v>2869</v>
      </c>
      <c r="C767" s="42">
        <v>3</v>
      </c>
      <c r="D767" s="41" t="s">
        <v>482</v>
      </c>
      <c r="E767" s="42">
        <v>5</v>
      </c>
      <c r="F767" s="44" t="s">
        <v>739</v>
      </c>
      <c r="G767" s="40">
        <v>1</v>
      </c>
      <c r="H767" s="44" t="s">
        <v>2283</v>
      </c>
      <c r="I767" s="45">
        <v>3</v>
      </c>
      <c r="J767" s="43" t="s">
        <v>740</v>
      </c>
      <c r="K767" s="42" t="s">
        <v>785</v>
      </c>
      <c r="L767" s="43" t="s">
        <v>786</v>
      </c>
      <c r="M767" s="42">
        <v>645</v>
      </c>
      <c r="N767" s="43" t="s">
        <v>767</v>
      </c>
      <c r="O767" s="13">
        <f t="shared" si="33"/>
        <v>379649750</v>
      </c>
      <c r="P767" s="13">
        <f t="shared" si="34"/>
        <v>0</v>
      </c>
      <c r="Q767" s="47"/>
      <c r="R767" s="47"/>
      <c r="S767" s="47"/>
      <c r="T767" s="47"/>
      <c r="U767" s="13">
        <f t="shared" si="35"/>
        <v>379649750</v>
      </c>
      <c r="V767" s="47">
        <v>379649750</v>
      </c>
      <c r="W767" s="47"/>
      <c r="X767" s="47"/>
    </row>
    <row r="768" spans="1:24" s="14" customFormat="1" ht="12.75" customHeight="1">
      <c r="A768" s="40">
        <v>9</v>
      </c>
      <c r="B768" s="41" t="s">
        <v>2869</v>
      </c>
      <c r="C768" s="42">
        <v>3</v>
      </c>
      <c r="D768" s="41" t="s">
        <v>482</v>
      </c>
      <c r="E768" s="42">
        <v>5</v>
      </c>
      <c r="F768" s="44" t="s">
        <v>739</v>
      </c>
      <c r="G768" s="40">
        <v>1</v>
      </c>
      <c r="H768" s="44" t="s">
        <v>2283</v>
      </c>
      <c r="I768" s="45">
        <v>3</v>
      </c>
      <c r="J768" s="43" t="s">
        <v>740</v>
      </c>
      <c r="K768" s="42" t="s">
        <v>785</v>
      </c>
      <c r="L768" s="43" t="s">
        <v>786</v>
      </c>
      <c r="M768" s="42">
        <v>646</v>
      </c>
      <c r="N768" s="43" t="s">
        <v>768</v>
      </c>
      <c r="O768" s="13">
        <f t="shared" si="33"/>
        <v>365234750</v>
      </c>
      <c r="P768" s="13">
        <f t="shared" si="34"/>
        <v>0</v>
      </c>
      <c r="Q768" s="47"/>
      <c r="R768" s="47"/>
      <c r="S768" s="47"/>
      <c r="T768" s="47"/>
      <c r="U768" s="13">
        <f t="shared" si="35"/>
        <v>365234750</v>
      </c>
      <c r="V768" s="47">
        <v>365234750</v>
      </c>
      <c r="W768" s="47"/>
      <c r="X768" s="47"/>
    </row>
    <row r="769" spans="1:24" s="14" customFormat="1" ht="12.75" customHeight="1">
      <c r="A769" s="40">
        <v>9</v>
      </c>
      <c r="B769" s="41" t="s">
        <v>2869</v>
      </c>
      <c r="C769" s="42">
        <v>3</v>
      </c>
      <c r="D769" s="41" t="s">
        <v>482</v>
      </c>
      <c r="E769" s="42">
        <v>5</v>
      </c>
      <c r="F769" s="44" t="s">
        <v>739</v>
      </c>
      <c r="G769" s="40">
        <v>1</v>
      </c>
      <c r="H769" s="44" t="s">
        <v>2283</v>
      </c>
      <c r="I769" s="45">
        <v>3</v>
      </c>
      <c r="J769" s="43" t="s">
        <v>740</v>
      </c>
      <c r="K769" s="42" t="s">
        <v>785</v>
      </c>
      <c r="L769" s="43" t="s">
        <v>786</v>
      </c>
      <c r="M769" s="42">
        <v>647</v>
      </c>
      <c r="N769" s="43" t="s">
        <v>769</v>
      </c>
      <c r="O769" s="13">
        <f t="shared" si="33"/>
        <v>162823500</v>
      </c>
      <c r="P769" s="13">
        <f t="shared" si="34"/>
        <v>0</v>
      </c>
      <c r="Q769" s="47"/>
      <c r="R769" s="47"/>
      <c r="S769" s="47"/>
      <c r="T769" s="47"/>
      <c r="U769" s="13">
        <f t="shared" si="35"/>
        <v>162823500</v>
      </c>
      <c r="V769" s="47">
        <v>162823500</v>
      </c>
      <c r="W769" s="47"/>
      <c r="X769" s="47"/>
    </row>
    <row r="770" spans="1:24" s="14" customFormat="1" ht="12.75" customHeight="1">
      <c r="A770" s="40">
        <v>9</v>
      </c>
      <c r="B770" s="41" t="s">
        <v>2869</v>
      </c>
      <c r="C770" s="42">
        <v>3</v>
      </c>
      <c r="D770" s="41" t="s">
        <v>482</v>
      </c>
      <c r="E770" s="42">
        <v>5</v>
      </c>
      <c r="F770" s="44" t="s">
        <v>739</v>
      </c>
      <c r="G770" s="40">
        <v>1</v>
      </c>
      <c r="H770" s="44" t="s">
        <v>2283</v>
      </c>
      <c r="I770" s="45">
        <v>3</v>
      </c>
      <c r="J770" s="43" t="s">
        <v>740</v>
      </c>
      <c r="K770" s="42" t="s">
        <v>785</v>
      </c>
      <c r="L770" s="43" t="s">
        <v>786</v>
      </c>
      <c r="M770" s="42">
        <v>648</v>
      </c>
      <c r="N770" s="43" t="s">
        <v>770</v>
      </c>
      <c r="O770" s="13">
        <f t="shared" si="33"/>
        <v>400420500</v>
      </c>
      <c r="P770" s="13">
        <f t="shared" si="34"/>
        <v>0</v>
      </c>
      <c r="Q770" s="47"/>
      <c r="R770" s="47"/>
      <c r="S770" s="47"/>
      <c r="T770" s="47"/>
      <c r="U770" s="13">
        <f t="shared" si="35"/>
        <v>400420500</v>
      </c>
      <c r="V770" s="47">
        <v>400420500</v>
      </c>
      <c r="W770" s="47"/>
      <c r="X770" s="47"/>
    </row>
    <row r="771" spans="1:24" s="14" customFormat="1" ht="12.75" customHeight="1">
      <c r="A771" s="40">
        <v>9</v>
      </c>
      <c r="B771" s="41" t="s">
        <v>2869</v>
      </c>
      <c r="C771" s="42">
        <v>3</v>
      </c>
      <c r="D771" s="41" t="s">
        <v>482</v>
      </c>
      <c r="E771" s="42">
        <v>5</v>
      </c>
      <c r="F771" s="44" t="s">
        <v>739</v>
      </c>
      <c r="G771" s="40">
        <v>1</v>
      </c>
      <c r="H771" s="44" t="s">
        <v>2283</v>
      </c>
      <c r="I771" s="45">
        <v>3</v>
      </c>
      <c r="J771" s="43" t="s">
        <v>740</v>
      </c>
      <c r="K771" s="42" t="s">
        <v>785</v>
      </c>
      <c r="L771" s="43" t="s">
        <v>786</v>
      </c>
      <c r="M771" s="42">
        <v>649</v>
      </c>
      <c r="N771" s="43" t="s">
        <v>771</v>
      </c>
      <c r="O771" s="13">
        <f t="shared" si="33"/>
        <v>207723000</v>
      </c>
      <c r="P771" s="13">
        <f t="shared" si="34"/>
        <v>0</v>
      </c>
      <c r="Q771" s="47"/>
      <c r="R771" s="47"/>
      <c r="S771" s="47"/>
      <c r="T771" s="47"/>
      <c r="U771" s="13">
        <f t="shared" si="35"/>
        <v>207723000</v>
      </c>
      <c r="V771" s="47">
        <v>207723000</v>
      </c>
      <c r="W771" s="47"/>
      <c r="X771" s="47"/>
    </row>
    <row r="772" spans="1:24" s="14" customFormat="1" ht="12.75" customHeight="1">
      <c r="A772" s="40">
        <v>9</v>
      </c>
      <c r="B772" s="41" t="s">
        <v>2869</v>
      </c>
      <c r="C772" s="42">
        <v>3</v>
      </c>
      <c r="D772" s="41" t="s">
        <v>482</v>
      </c>
      <c r="E772" s="42">
        <v>5</v>
      </c>
      <c r="F772" s="44" t="s">
        <v>739</v>
      </c>
      <c r="G772" s="40">
        <v>1</v>
      </c>
      <c r="H772" s="44" t="s">
        <v>2283</v>
      </c>
      <c r="I772" s="45">
        <v>3</v>
      </c>
      <c r="J772" s="43" t="s">
        <v>740</v>
      </c>
      <c r="K772" s="42" t="s">
        <v>785</v>
      </c>
      <c r="L772" s="43" t="s">
        <v>786</v>
      </c>
      <c r="M772" s="42">
        <v>650</v>
      </c>
      <c r="N772" s="43" t="s">
        <v>772</v>
      </c>
      <c r="O772" s="13">
        <f t="shared" si="33"/>
        <v>534533500</v>
      </c>
      <c r="P772" s="13">
        <f t="shared" si="34"/>
        <v>0</v>
      </c>
      <c r="Q772" s="47"/>
      <c r="R772" s="47"/>
      <c r="S772" s="47"/>
      <c r="T772" s="47"/>
      <c r="U772" s="13">
        <f t="shared" si="35"/>
        <v>534533500</v>
      </c>
      <c r="V772" s="47">
        <v>534533500</v>
      </c>
      <c r="W772" s="47"/>
      <c r="X772" s="47"/>
    </row>
    <row r="773" spans="1:24" s="14" customFormat="1" ht="12.75" customHeight="1">
      <c r="A773" s="40">
        <v>9</v>
      </c>
      <c r="B773" s="41" t="s">
        <v>2869</v>
      </c>
      <c r="C773" s="42">
        <v>3</v>
      </c>
      <c r="D773" s="41" t="s">
        <v>482</v>
      </c>
      <c r="E773" s="42">
        <v>5</v>
      </c>
      <c r="F773" s="44" t="s">
        <v>739</v>
      </c>
      <c r="G773" s="40">
        <v>1</v>
      </c>
      <c r="H773" s="44" t="s">
        <v>2283</v>
      </c>
      <c r="I773" s="45">
        <v>3</v>
      </c>
      <c r="J773" s="43" t="s">
        <v>740</v>
      </c>
      <c r="K773" s="42" t="s">
        <v>785</v>
      </c>
      <c r="L773" s="43" t="s">
        <v>786</v>
      </c>
      <c r="M773" s="42">
        <v>651</v>
      </c>
      <c r="N773" s="43" t="s">
        <v>773</v>
      </c>
      <c r="O773" s="13">
        <f t="shared" si="33"/>
        <v>354317000</v>
      </c>
      <c r="P773" s="13">
        <f t="shared" si="34"/>
        <v>0</v>
      </c>
      <c r="Q773" s="47"/>
      <c r="R773" s="47"/>
      <c r="S773" s="47"/>
      <c r="T773" s="47"/>
      <c r="U773" s="13">
        <f t="shared" si="35"/>
        <v>354317000</v>
      </c>
      <c r="V773" s="47">
        <v>354317000</v>
      </c>
      <c r="W773" s="47"/>
      <c r="X773" s="47"/>
    </row>
    <row r="774" spans="1:24" s="14" customFormat="1" ht="12.75" customHeight="1">
      <c r="A774" s="40">
        <v>9</v>
      </c>
      <c r="B774" s="41" t="s">
        <v>2869</v>
      </c>
      <c r="C774" s="42">
        <v>3</v>
      </c>
      <c r="D774" s="41" t="s">
        <v>482</v>
      </c>
      <c r="E774" s="42">
        <v>5</v>
      </c>
      <c r="F774" s="44" t="s">
        <v>739</v>
      </c>
      <c r="G774" s="40">
        <v>1</v>
      </c>
      <c r="H774" s="44" t="s">
        <v>2283</v>
      </c>
      <c r="I774" s="45">
        <v>3</v>
      </c>
      <c r="J774" s="43" t="s">
        <v>740</v>
      </c>
      <c r="K774" s="42" t="s">
        <v>785</v>
      </c>
      <c r="L774" s="43" t="s">
        <v>786</v>
      </c>
      <c r="M774" s="42">
        <v>652</v>
      </c>
      <c r="N774" s="43" t="s">
        <v>774</v>
      </c>
      <c r="O774" s="13">
        <f t="shared" si="33"/>
        <v>477878250</v>
      </c>
      <c r="P774" s="13">
        <f t="shared" si="34"/>
        <v>0</v>
      </c>
      <c r="Q774" s="47"/>
      <c r="R774" s="47"/>
      <c r="S774" s="47"/>
      <c r="T774" s="47"/>
      <c r="U774" s="13">
        <f t="shared" si="35"/>
        <v>477878250</v>
      </c>
      <c r="V774" s="47">
        <v>477878250</v>
      </c>
      <c r="W774" s="47"/>
      <c r="X774" s="47"/>
    </row>
    <row r="775" spans="1:24" s="14" customFormat="1" ht="12.75" customHeight="1">
      <c r="A775" s="40">
        <v>9</v>
      </c>
      <c r="B775" s="41" t="s">
        <v>2869</v>
      </c>
      <c r="C775" s="42">
        <v>3</v>
      </c>
      <c r="D775" s="41" t="s">
        <v>482</v>
      </c>
      <c r="E775" s="42">
        <v>5</v>
      </c>
      <c r="F775" s="44" t="s">
        <v>739</v>
      </c>
      <c r="G775" s="40">
        <v>1</v>
      </c>
      <c r="H775" s="44" t="s">
        <v>2283</v>
      </c>
      <c r="I775" s="45">
        <v>3</v>
      </c>
      <c r="J775" s="43" t="s">
        <v>740</v>
      </c>
      <c r="K775" s="42" t="s">
        <v>789</v>
      </c>
      <c r="L775" s="43" t="s">
        <v>790</v>
      </c>
      <c r="M775" s="42">
        <v>212</v>
      </c>
      <c r="N775" s="43" t="s">
        <v>780</v>
      </c>
      <c r="O775" s="13">
        <f t="shared" ref="O775:O838" si="36">P775+U775</f>
        <v>160000000</v>
      </c>
      <c r="P775" s="13">
        <f t="shared" ref="P775:P838" si="37">Q775+R775+S775+T775</f>
        <v>0</v>
      </c>
      <c r="Q775" s="47"/>
      <c r="R775" s="47"/>
      <c r="S775" s="47"/>
      <c r="T775" s="47"/>
      <c r="U775" s="13">
        <f t="shared" ref="U775:U838" si="38">V775+W775+X775</f>
        <v>160000000</v>
      </c>
      <c r="V775" s="47">
        <v>160000000</v>
      </c>
      <c r="W775" s="47"/>
      <c r="X775" s="47"/>
    </row>
    <row r="776" spans="1:24" s="14" customFormat="1" ht="12.75" customHeight="1">
      <c r="A776" s="40">
        <v>9</v>
      </c>
      <c r="B776" s="41" t="s">
        <v>2869</v>
      </c>
      <c r="C776" s="42">
        <v>3</v>
      </c>
      <c r="D776" s="41" t="s">
        <v>482</v>
      </c>
      <c r="E776" s="42">
        <v>5</v>
      </c>
      <c r="F776" s="44" t="s">
        <v>739</v>
      </c>
      <c r="G776" s="40">
        <v>1</v>
      </c>
      <c r="H776" s="44" t="s">
        <v>2283</v>
      </c>
      <c r="I776" s="45">
        <v>3</v>
      </c>
      <c r="J776" s="43" t="s">
        <v>740</v>
      </c>
      <c r="K776" s="42" t="s">
        <v>789</v>
      </c>
      <c r="L776" s="43" t="s">
        <v>790</v>
      </c>
      <c r="M776" s="42">
        <v>621</v>
      </c>
      <c r="N776" s="43" t="s">
        <v>752</v>
      </c>
      <c r="O776" s="13">
        <f t="shared" si="36"/>
        <v>1300000</v>
      </c>
      <c r="P776" s="13">
        <f t="shared" si="37"/>
        <v>0</v>
      </c>
      <c r="Q776" s="47"/>
      <c r="R776" s="47"/>
      <c r="S776" s="47"/>
      <c r="T776" s="47"/>
      <c r="U776" s="13">
        <f t="shared" si="38"/>
        <v>1300000</v>
      </c>
      <c r="V776" s="47">
        <v>1300000</v>
      </c>
      <c r="W776" s="47"/>
      <c r="X776" s="47"/>
    </row>
    <row r="777" spans="1:24" s="14" customFormat="1" ht="12.75" customHeight="1">
      <c r="A777" s="40">
        <v>9</v>
      </c>
      <c r="B777" s="41" t="s">
        <v>2869</v>
      </c>
      <c r="C777" s="42">
        <v>3</v>
      </c>
      <c r="D777" s="41" t="s">
        <v>482</v>
      </c>
      <c r="E777" s="42">
        <v>5</v>
      </c>
      <c r="F777" s="44" t="s">
        <v>739</v>
      </c>
      <c r="G777" s="40">
        <v>1</v>
      </c>
      <c r="H777" s="44" t="s">
        <v>2283</v>
      </c>
      <c r="I777" s="45">
        <v>3</v>
      </c>
      <c r="J777" s="43" t="s">
        <v>740</v>
      </c>
      <c r="K777" s="42" t="s">
        <v>789</v>
      </c>
      <c r="L777" s="43" t="s">
        <v>790</v>
      </c>
      <c r="M777" s="42">
        <v>622</v>
      </c>
      <c r="N777" s="43" t="s">
        <v>753</v>
      </c>
      <c r="O777" s="13">
        <f t="shared" si="36"/>
        <v>4700000</v>
      </c>
      <c r="P777" s="13">
        <f t="shared" si="37"/>
        <v>0</v>
      </c>
      <c r="Q777" s="47"/>
      <c r="R777" s="47"/>
      <c r="S777" s="47"/>
      <c r="T777" s="47"/>
      <c r="U777" s="13">
        <f t="shared" si="38"/>
        <v>4700000</v>
      </c>
      <c r="V777" s="47">
        <v>4700000</v>
      </c>
      <c r="W777" s="47"/>
      <c r="X777" s="47"/>
    </row>
    <row r="778" spans="1:24" s="14" customFormat="1" ht="12.75" customHeight="1">
      <c r="A778" s="40">
        <v>9</v>
      </c>
      <c r="B778" s="41" t="s">
        <v>2869</v>
      </c>
      <c r="C778" s="42">
        <v>3</v>
      </c>
      <c r="D778" s="41" t="s">
        <v>482</v>
      </c>
      <c r="E778" s="42">
        <v>5</v>
      </c>
      <c r="F778" s="44" t="s">
        <v>739</v>
      </c>
      <c r="G778" s="40">
        <v>1</v>
      </c>
      <c r="H778" s="44" t="s">
        <v>2283</v>
      </c>
      <c r="I778" s="45">
        <v>3</v>
      </c>
      <c r="J778" s="43" t="s">
        <v>740</v>
      </c>
      <c r="K778" s="42" t="s">
        <v>789</v>
      </c>
      <c r="L778" s="43" t="s">
        <v>790</v>
      </c>
      <c r="M778" s="42">
        <v>623</v>
      </c>
      <c r="N778" s="43" t="s">
        <v>754</v>
      </c>
      <c r="O778" s="13">
        <f t="shared" si="36"/>
        <v>4200000</v>
      </c>
      <c r="P778" s="13">
        <f t="shared" si="37"/>
        <v>0</v>
      </c>
      <c r="Q778" s="47"/>
      <c r="R778" s="47"/>
      <c r="S778" s="47"/>
      <c r="T778" s="47"/>
      <c r="U778" s="13">
        <f t="shared" si="38"/>
        <v>4200000</v>
      </c>
      <c r="V778" s="47">
        <v>4200000</v>
      </c>
      <c r="W778" s="47"/>
      <c r="X778" s="47"/>
    </row>
    <row r="779" spans="1:24" s="14" customFormat="1" ht="12.75" customHeight="1">
      <c r="A779" s="40">
        <v>9</v>
      </c>
      <c r="B779" s="41" t="s">
        <v>2869</v>
      </c>
      <c r="C779" s="42">
        <v>3</v>
      </c>
      <c r="D779" s="41" t="s">
        <v>482</v>
      </c>
      <c r="E779" s="42">
        <v>5</v>
      </c>
      <c r="F779" s="44" t="s">
        <v>739</v>
      </c>
      <c r="G779" s="40">
        <v>1</v>
      </c>
      <c r="H779" s="44" t="s">
        <v>2283</v>
      </c>
      <c r="I779" s="45">
        <v>3</v>
      </c>
      <c r="J779" s="43" t="s">
        <v>740</v>
      </c>
      <c r="K779" s="42" t="s">
        <v>789</v>
      </c>
      <c r="L779" s="43" t="s">
        <v>790</v>
      </c>
      <c r="M779" s="42">
        <v>624</v>
      </c>
      <c r="N779" s="43" t="s">
        <v>755</v>
      </c>
      <c r="O779" s="13">
        <f t="shared" si="36"/>
        <v>3500000</v>
      </c>
      <c r="P779" s="13">
        <f t="shared" si="37"/>
        <v>0</v>
      </c>
      <c r="Q779" s="47"/>
      <c r="R779" s="47"/>
      <c r="S779" s="47"/>
      <c r="T779" s="47"/>
      <c r="U779" s="13">
        <f t="shared" si="38"/>
        <v>3500000</v>
      </c>
      <c r="V779" s="47">
        <v>3500000</v>
      </c>
      <c r="W779" s="47"/>
      <c r="X779" s="47"/>
    </row>
    <row r="780" spans="1:24" s="14" customFormat="1" ht="12.75" customHeight="1">
      <c r="A780" s="40">
        <v>9</v>
      </c>
      <c r="B780" s="41" t="s">
        <v>2869</v>
      </c>
      <c r="C780" s="42">
        <v>3</v>
      </c>
      <c r="D780" s="41" t="s">
        <v>482</v>
      </c>
      <c r="E780" s="42">
        <v>5</v>
      </c>
      <c r="F780" s="44" t="s">
        <v>739</v>
      </c>
      <c r="G780" s="40">
        <v>1</v>
      </c>
      <c r="H780" s="44" t="s">
        <v>2283</v>
      </c>
      <c r="I780" s="45">
        <v>3</v>
      </c>
      <c r="J780" s="43" t="s">
        <v>740</v>
      </c>
      <c r="K780" s="42" t="s">
        <v>789</v>
      </c>
      <c r="L780" s="43" t="s">
        <v>790</v>
      </c>
      <c r="M780" s="42">
        <v>625</v>
      </c>
      <c r="N780" s="43" t="s">
        <v>756</v>
      </c>
      <c r="O780" s="13">
        <f t="shared" si="36"/>
        <v>6300000</v>
      </c>
      <c r="P780" s="13">
        <f t="shared" si="37"/>
        <v>0</v>
      </c>
      <c r="Q780" s="47"/>
      <c r="R780" s="47"/>
      <c r="S780" s="47"/>
      <c r="T780" s="47"/>
      <c r="U780" s="13">
        <f t="shared" si="38"/>
        <v>6300000</v>
      </c>
      <c r="V780" s="47">
        <v>6300000</v>
      </c>
      <c r="W780" s="47"/>
      <c r="X780" s="47"/>
    </row>
    <row r="781" spans="1:24" s="14" customFormat="1" ht="12.75" customHeight="1">
      <c r="A781" s="40">
        <v>9</v>
      </c>
      <c r="B781" s="41" t="s">
        <v>2869</v>
      </c>
      <c r="C781" s="42">
        <v>3</v>
      </c>
      <c r="D781" s="41" t="s">
        <v>482</v>
      </c>
      <c r="E781" s="42">
        <v>5</v>
      </c>
      <c r="F781" s="44" t="s">
        <v>739</v>
      </c>
      <c r="G781" s="40">
        <v>1</v>
      </c>
      <c r="H781" s="44" t="s">
        <v>2283</v>
      </c>
      <c r="I781" s="45">
        <v>3</v>
      </c>
      <c r="J781" s="43" t="s">
        <v>740</v>
      </c>
      <c r="K781" s="42" t="s">
        <v>789</v>
      </c>
      <c r="L781" s="43" t="s">
        <v>790</v>
      </c>
      <c r="M781" s="42">
        <v>626</v>
      </c>
      <c r="N781" s="43" t="s">
        <v>757</v>
      </c>
      <c r="O781" s="13">
        <f t="shared" si="36"/>
        <v>1500000</v>
      </c>
      <c r="P781" s="13">
        <f t="shared" si="37"/>
        <v>0</v>
      </c>
      <c r="Q781" s="47"/>
      <c r="R781" s="47"/>
      <c r="S781" s="47"/>
      <c r="T781" s="47"/>
      <c r="U781" s="13">
        <f t="shared" si="38"/>
        <v>1500000</v>
      </c>
      <c r="V781" s="47">
        <v>1500000</v>
      </c>
      <c r="W781" s="47"/>
      <c r="X781" s="47"/>
    </row>
    <row r="782" spans="1:24" s="14" customFormat="1" ht="12.75" customHeight="1">
      <c r="A782" s="40">
        <v>9</v>
      </c>
      <c r="B782" s="41" t="s">
        <v>2869</v>
      </c>
      <c r="C782" s="42">
        <v>3</v>
      </c>
      <c r="D782" s="41" t="s">
        <v>482</v>
      </c>
      <c r="E782" s="42">
        <v>5</v>
      </c>
      <c r="F782" s="44" t="s">
        <v>739</v>
      </c>
      <c r="G782" s="40">
        <v>1</v>
      </c>
      <c r="H782" s="44" t="s">
        <v>2283</v>
      </c>
      <c r="I782" s="45">
        <v>3</v>
      </c>
      <c r="J782" s="43" t="s">
        <v>740</v>
      </c>
      <c r="K782" s="42" t="s">
        <v>789</v>
      </c>
      <c r="L782" s="43" t="s">
        <v>790</v>
      </c>
      <c r="M782" s="42">
        <v>627</v>
      </c>
      <c r="N782" s="43" t="s">
        <v>745</v>
      </c>
      <c r="O782" s="13">
        <f t="shared" si="36"/>
        <v>6500000</v>
      </c>
      <c r="P782" s="13">
        <f t="shared" si="37"/>
        <v>0</v>
      </c>
      <c r="Q782" s="47"/>
      <c r="R782" s="47"/>
      <c r="S782" s="47"/>
      <c r="T782" s="47"/>
      <c r="U782" s="13">
        <f t="shared" si="38"/>
        <v>6500000</v>
      </c>
      <c r="V782" s="47">
        <v>6500000</v>
      </c>
      <c r="W782" s="47"/>
      <c r="X782" s="47"/>
    </row>
    <row r="783" spans="1:24" s="14" customFormat="1" ht="12.75" customHeight="1">
      <c r="A783" s="40">
        <v>9</v>
      </c>
      <c r="B783" s="41" t="s">
        <v>2869</v>
      </c>
      <c r="C783" s="42">
        <v>3</v>
      </c>
      <c r="D783" s="41" t="s">
        <v>482</v>
      </c>
      <c r="E783" s="42">
        <v>5</v>
      </c>
      <c r="F783" s="44" t="s">
        <v>739</v>
      </c>
      <c r="G783" s="40">
        <v>1</v>
      </c>
      <c r="H783" s="44" t="s">
        <v>2283</v>
      </c>
      <c r="I783" s="45">
        <v>3</v>
      </c>
      <c r="J783" s="43" t="s">
        <v>740</v>
      </c>
      <c r="K783" s="42" t="s">
        <v>789</v>
      </c>
      <c r="L783" s="43" t="s">
        <v>790</v>
      </c>
      <c r="M783" s="42">
        <v>628</v>
      </c>
      <c r="N783" s="43" t="s">
        <v>758</v>
      </c>
      <c r="O783" s="13">
        <f t="shared" si="36"/>
        <v>3500000</v>
      </c>
      <c r="P783" s="13">
        <f t="shared" si="37"/>
        <v>0</v>
      </c>
      <c r="Q783" s="47"/>
      <c r="R783" s="47"/>
      <c r="S783" s="47"/>
      <c r="T783" s="47"/>
      <c r="U783" s="13">
        <f t="shared" si="38"/>
        <v>3500000</v>
      </c>
      <c r="V783" s="47">
        <v>3500000</v>
      </c>
      <c r="W783" s="47"/>
      <c r="X783" s="47"/>
    </row>
    <row r="784" spans="1:24" s="14" customFormat="1" ht="12.75" customHeight="1">
      <c r="A784" s="40">
        <v>9</v>
      </c>
      <c r="B784" s="41" t="s">
        <v>2869</v>
      </c>
      <c r="C784" s="42">
        <v>3</v>
      </c>
      <c r="D784" s="41" t="s">
        <v>482</v>
      </c>
      <c r="E784" s="42">
        <v>5</v>
      </c>
      <c r="F784" s="44" t="s">
        <v>739</v>
      </c>
      <c r="G784" s="40">
        <v>1</v>
      </c>
      <c r="H784" s="44" t="s">
        <v>2283</v>
      </c>
      <c r="I784" s="45">
        <v>3</v>
      </c>
      <c r="J784" s="43" t="s">
        <v>740</v>
      </c>
      <c r="K784" s="42" t="s">
        <v>789</v>
      </c>
      <c r="L784" s="43" t="s">
        <v>790</v>
      </c>
      <c r="M784" s="42">
        <v>630</v>
      </c>
      <c r="N784" s="43" t="s">
        <v>759</v>
      </c>
      <c r="O784" s="13">
        <f t="shared" si="36"/>
        <v>6500000</v>
      </c>
      <c r="P784" s="13">
        <f t="shared" si="37"/>
        <v>0</v>
      </c>
      <c r="Q784" s="47"/>
      <c r="R784" s="47"/>
      <c r="S784" s="47"/>
      <c r="T784" s="47"/>
      <c r="U784" s="13">
        <f t="shared" si="38"/>
        <v>6500000</v>
      </c>
      <c r="V784" s="47">
        <v>6500000</v>
      </c>
      <c r="W784" s="47"/>
      <c r="X784" s="47"/>
    </row>
    <row r="785" spans="1:24" s="14" customFormat="1" ht="12.75" customHeight="1">
      <c r="A785" s="40">
        <v>9</v>
      </c>
      <c r="B785" s="41" t="s">
        <v>2869</v>
      </c>
      <c r="C785" s="42">
        <v>3</v>
      </c>
      <c r="D785" s="41" t="s">
        <v>482</v>
      </c>
      <c r="E785" s="42">
        <v>5</v>
      </c>
      <c r="F785" s="44" t="s">
        <v>739</v>
      </c>
      <c r="G785" s="40">
        <v>1</v>
      </c>
      <c r="H785" s="44" t="s">
        <v>2283</v>
      </c>
      <c r="I785" s="45">
        <v>3</v>
      </c>
      <c r="J785" s="43" t="s">
        <v>740</v>
      </c>
      <c r="K785" s="42" t="s">
        <v>789</v>
      </c>
      <c r="L785" s="43" t="s">
        <v>790</v>
      </c>
      <c r="M785" s="42">
        <v>631</v>
      </c>
      <c r="N785" s="43" t="s">
        <v>746</v>
      </c>
      <c r="O785" s="13">
        <f t="shared" si="36"/>
        <v>5500000</v>
      </c>
      <c r="P785" s="13">
        <f t="shared" si="37"/>
        <v>0</v>
      </c>
      <c r="Q785" s="47"/>
      <c r="R785" s="47"/>
      <c r="S785" s="47"/>
      <c r="T785" s="47"/>
      <c r="U785" s="13">
        <f t="shared" si="38"/>
        <v>5500000</v>
      </c>
      <c r="V785" s="47">
        <v>5500000</v>
      </c>
      <c r="W785" s="47"/>
      <c r="X785" s="47"/>
    </row>
    <row r="786" spans="1:24" s="14" customFormat="1" ht="12.75" customHeight="1">
      <c r="A786" s="40">
        <v>9</v>
      </c>
      <c r="B786" s="41" t="s">
        <v>2869</v>
      </c>
      <c r="C786" s="42">
        <v>3</v>
      </c>
      <c r="D786" s="41" t="s">
        <v>482</v>
      </c>
      <c r="E786" s="42">
        <v>5</v>
      </c>
      <c r="F786" s="44" t="s">
        <v>739</v>
      </c>
      <c r="G786" s="40">
        <v>1</v>
      </c>
      <c r="H786" s="44" t="s">
        <v>2283</v>
      </c>
      <c r="I786" s="45">
        <v>3</v>
      </c>
      <c r="J786" s="43" t="s">
        <v>740</v>
      </c>
      <c r="K786" s="42" t="s">
        <v>789</v>
      </c>
      <c r="L786" s="43" t="s">
        <v>790</v>
      </c>
      <c r="M786" s="42">
        <v>632</v>
      </c>
      <c r="N786" s="43" t="s">
        <v>760</v>
      </c>
      <c r="O786" s="13">
        <f t="shared" si="36"/>
        <v>6500000</v>
      </c>
      <c r="P786" s="13">
        <f t="shared" si="37"/>
        <v>0</v>
      </c>
      <c r="Q786" s="47"/>
      <c r="R786" s="47"/>
      <c r="S786" s="47"/>
      <c r="T786" s="47"/>
      <c r="U786" s="13">
        <f t="shared" si="38"/>
        <v>6500000</v>
      </c>
      <c r="V786" s="47">
        <v>6500000</v>
      </c>
      <c r="W786" s="47"/>
      <c r="X786" s="47"/>
    </row>
    <row r="787" spans="1:24" s="14" customFormat="1" ht="12.75" customHeight="1">
      <c r="A787" s="40">
        <v>9</v>
      </c>
      <c r="B787" s="41" t="s">
        <v>2869</v>
      </c>
      <c r="C787" s="42">
        <v>3</v>
      </c>
      <c r="D787" s="41" t="s">
        <v>482</v>
      </c>
      <c r="E787" s="42">
        <v>5</v>
      </c>
      <c r="F787" s="44" t="s">
        <v>739</v>
      </c>
      <c r="G787" s="40">
        <v>1</v>
      </c>
      <c r="H787" s="44" t="s">
        <v>2283</v>
      </c>
      <c r="I787" s="45">
        <v>3</v>
      </c>
      <c r="J787" s="43" t="s">
        <v>740</v>
      </c>
      <c r="K787" s="42" t="s">
        <v>789</v>
      </c>
      <c r="L787" s="43" t="s">
        <v>790</v>
      </c>
      <c r="M787" s="42">
        <v>633</v>
      </c>
      <c r="N787" s="43" t="s">
        <v>761</v>
      </c>
      <c r="O787" s="13">
        <f t="shared" si="36"/>
        <v>4500000</v>
      </c>
      <c r="P787" s="13">
        <f t="shared" si="37"/>
        <v>0</v>
      </c>
      <c r="Q787" s="47"/>
      <c r="R787" s="47"/>
      <c r="S787" s="47"/>
      <c r="T787" s="47"/>
      <c r="U787" s="13">
        <f t="shared" si="38"/>
        <v>4500000</v>
      </c>
      <c r="V787" s="47">
        <v>4500000</v>
      </c>
      <c r="W787" s="47"/>
      <c r="X787" s="47"/>
    </row>
    <row r="788" spans="1:24" s="14" customFormat="1" ht="12.75" customHeight="1">
      <c r="A788" s="40">
        <v>9</v>
      </c>
      <c r="B788" s="41" t="s">
        <v>2869</v>
      </c>
      <c r="C788" s="42">
        <v>3</v>
      </c>
      <c r="D788" s="41" t="s">
        <v>482</v>
      </c>
      <c r="E788" s="42">
        <v>5</v>
      </c>
      <c r="F788" s="44" t="s">
        <v>739</v>
      </c>
      <c r="G788" s="40">
        <v>1</v>
      </c>
      <c r="H788" s="44" t="s">
        <v>2283</v>
      </c>
      <c r="I788" s="45">
        <v>3</v>
      </c>
      <c r="J788" s="43" t="s">
        <v>740</v>
      </c>
      <c r="K788" s="42" t="s">
        <v>789</v>
      </c>
      <c r="L788" s="43" t="s">
        <v>790</v>
      </c>
      <c r="M788" s="42">
        <v>634</v>
      </c>
      <c r="N788" s="43" t="s">
        <v>723</v>
      </c>
      <c r="O788" s="13">
        <f t="shared" si="36"/>
        <v>5000000</v>
      </c>
      <c r="P788" s="13">
        <f t="shared" si="37"/>
        <v>0</v>
      </c>
      <c r="Q788" s="47"/>
      <c r="R788" s="47"/>
      <c r="S788" s="47"/>
      <c r="T788" s="47"/>
      <c r="U788" s="13">
        <f t="shared" si="38"/>
        <v>5000000</v>
      </c>
      <c r="V788" s="47">
        <v>5000000</v>
      </c>
      <c r="W788" s="47"/>
      <c r="X788" s="47"/>
    </row>
    <row r="789" spans="1:24" s="14" customFormat="1" ht="12.75" customHeight="1">
      <c r="A789" s="40">
        <v>9</v>
      </c>
      <c r="B789" s="41" t="s">
        <v>2869</v>
      </c>
      <c r="C789" s="42">
        <v>3</v>
      </c>
      <c r="D789" s="41" t="s">
        <v>482</v>
      </c>
      <c r="E789" s="42">
        <v>5</v>
      </c>
      <c r="F789" s="44" t="s">
        <v>739</v>
      </c>
      <c r="G789" s="40">
        <v>1</v>
      </c>
      <c r="H789" s="44" t="s">
        <v>2283</v>
      </c>
      <c r="I789" s="45">
        <v>3</v>
      </c>
      <c r="J789" s="43" t="s">
        <v>740</v>
      </c>
      <c r="K789" s="42" t="s">
        <v>789</v>
      </c>
      <c r="L789" s="43" t="s">
        <v>790</v>
      </c>
      <c r="M789" s="42">
        <v>635</v>
      </c>
      <c r="N789" s="43" t="s">
        <v>762</v>
      </c>
      <c r="O789" s="13">
        <f t="shared" si="36"/>
        <v>6300000</v>
      </c>
      <c r="P789" s="13">
        <f t="shared" si="37"/>
        <v>0</v>
      </c>
      <c r="Q789" s="47"/>
      <c r="R789" s="47"/>
      <c r="S789" s="47"/>
      <c r="T789" s="47"/>
      <c r="U789" s="13">
        <f t="shared" si="38"/>
        <v>6300000</v>
      </c>
      <c r="V789" s="47">
        <v>6300000</v>
      </c>
      <c r="W789" s="47"/>
      <c r="X789" s="47"/>
    </row>
    <row r="790" spans="1:24" s="14" customFormat="1" ht="12.75" customHeight="1">
      <c r="A790" s="40">
        <v>9</v>
      </c>
      <c r="B790" s="41" t="s">
        <v>2869</v>
      </c>
      <c r="C790" s="42">
        <v>3</v>
      </c>
      <c r="D790" s="41" t="s">
        <v>482</v>
      </c>
      <c r="E790" s="42">
        <v>5</v>
      </c>
      <c r="F790" s="44" t="s">
        <v>739</v>
      </c>
      <c r="G790" s="40">
        <v>1</v>
      </c>
      <c r="H790" s="44" t="s">
        <v>2283</v>
      </c>
      <c r="I790" s="45">
        <v>3</v>
      </c>
      <c r="J790" s="43" t="s">
        <v>740</v>
      </c>
      <c r="K790" s="42" t="s">
        <v>789</v>
      </c>
      <c r="L790" s="43" t="s">
        <v>790</v>
      </c>
      <c r="M790" s="42">
        <v>636</v>
      </c>
      <c r="N790" s="43" t="s">
        <v>747</v>
      </c>
      <c r="O790" s="13">
        <f t="shared" si="36"/>
        <v>4500000</v>
      </c>
      <c r="P790" s="13">
        <f t="shared" si="37"/>
        <v>0</v>
      </c>
      <c r="Q790" s="47"/>
      <c r="R790" s="47"/>
      <c r="S790" s="47"/>
      <c r="T790" s="47"/>
      <c r="U790" s="13">
        <f t="shared" si="38"/>
        <v>4500000</v>
      </c>
      <c r="V790" s="47">
        <v>4500000</v>
      </c>
      <c r="W790" s="47"/>
      <c r="X790" s="47"/>
    </row>
    <row r="791" spans="1:24" s="14" customFormat="1" ht="12.75" customHeight="1">
      <c r="A791" s="40">
        <v>9</v>
      </c>
      <c r="B791" s="41" t="s">
        <v>2869</v>
      </c>
      <c r="C791" s="42">
        <v>3</v>
      </c>
      <c r="D791" s="41" t="s">
        <v>482</v>
      </c>
      <c r="E791" s="42">
        <v>5</v>
      </c>
      <c r="F791" s="44" t="s">
        <v>739</v>
      </c>
      <c r="G791" s="40">
        <v>1</v>
      </c>
      <c r="H791" s="44" t="s">
        <v>2283</v>
      </c>
      <c r="I791" s="45">
        <v>3</v>
      </c>
      <c r="J791" s="43" t="s">
        <v>740</v>
      </c>
      <c r="K791" s="42" t="s">
        <v>789</v>
      </c>
      <c r="L791" s="43" t="s">
        <v>790</v>
      </c>
      <c r="M791" s="42">
        <v>637</v>
      </c>
      <c r="N791" s="43" t="s">
        <v>763</v>
      </c>
      <c r="O791" s="13">
        <f t="shared" si="36"/>
        <v>2000000</v>
      </c>
      <c r="P791" s="13">
        <f t="shared" si="37"/>
        <v>0</v>
      </c>
      <c r="Q791" s="47"/>
      <c r="R791" s="47"/>
      <c r="S791" s="47"/>
      <c r="T791" s="47"/>
      <c r="U791" s="13">
        <f t="shared" si="38"/>
        <v>2000000</v>
      </c>
      <c r="V791" s="47">
        <v>2000000</v>
      </c>
      <c r="W791" s="47"/>
      <c r="X791" s="47"/>
    </row>
    <row r="792" spans="1:24" s="14" customFormat="1" ht="12.75" customHeight="1">
      <c r="A792" s="40">
        <v>9</v>
      </c>
      <c r="B792" s="41" t="s">
        <v>2869</v>
      </c>
      <c r="C792" s="42">
        <v>3</v>
      </c>
      <c r="D792" s="41" t="s">
        <v>482</v>
      </c>
      <c r="E792" s="42">
        <v>5</v>
      </c>
      <c r="F792" s="44" t="s">
        <v>739</v>
      </c>
      <c r="G792" s="40">
        <v>1</v>
      </c>
      <c r="H792" s="44" t="s">
        <v>2283</v>
      </c>
      <c r="I792" s="45">
        <v>3</v>
      </c>
      <c r="J792" s="43" t="s">
        <v>740</v>
      </c>
      <c r="K792" s="42" t="s">
        <v>789</v>
      </c>
      <c r="L792" s="43" t="s">
        <v>790</v>
      </c>
      <c r="M792" s="42">
        <v>638</v>
      </c>
      <c r="N792" s="43" t="s">
        <v>764</v>
      </c>
      <c r="O792" s="13">
        <f t="shared" si="36"/>
        <v>2500000</v>
      </c>
      <c r="P792" s="13">
        <f t="shared" si="37"/>
        <v>0</v>
      </c>
      <c r="Q792" s="47"/>
      <c r="R792" s="47"/>
      <c r="S792" s="47"/>
      <c r="T792" s="47"/>
      <c r="U792" s="13">
        <f t="shared" si="38"/>
        <v>2500000</v>
      </c>
      <c r="V792" s="47">
        <v>2500000</v>
      </c>
      <c r="W792" s="47"/>
      <c r="X792" s="47"/>
    </row>
    <row r="793" spans="1:24" s="14" customFormat="1" ht="12.75" customHeight="1">
      <c r="A793" s="40">
        <v>9</v>
      </c>
      <c r="B793" s="41" t="s">
        <v>2869</v>
      </c>
      <c r="C793" s="42">
        <v>3</v>
      </c>
      <c r="D793" s="41" t="s">
        <v>482</v>
      </c>
      <c r="E793" s="42">
        <v>5</v>
      </c>
      <c r="F793" s="44" t="s">
        <v>739</v>
      </c>
      <c r="G793" s="40">
        <v>1</v>
      </c>
      <c r="H793" s="44" t="s">
        <v>2283</v>
      </c>
      <c r="I793" s="45">
        <v>3</v>
      </c>
      <c r="J793" s="43" t="s">
        <v>740</v>
      </c>
      <c r="K793" s="42" t="s">
        <v>789</v>
      </c>
      <c r="L793" s="43" t="s">
        <v>790</v>
      </c>
      <c r="M793" s="42">
        <v>639</v>
      </c>
      <c r="N793" s="43" t="s">
        <v>724</v>
      </c>
      <c r="O793" s="13">
        <f t="shared" si="36"/>
        <v>6500000</v>
      </c>
      <c r="P793" s="13">
        <f t="shared" si="37"/>
        <v>0</v>
      </c>
      <c r="Q793" s="47"/>
      <c r="R793" s="47"/>
      <c r="S793" s="47"/>
      <c r="T793" s="47"/>
      <c r="U793" s="13">
        <f t="shared" si="38"/>
        <v>6500000</v>
      </c>
      <c r="V793" s="47">
        <v>6500000</v>
      </c>
      <c r="W793" s="47"/>
      <c r="X793" s="47"/>
    </row>
    <row r="794" spans="1:24" s="14" customFormat="1" ht="12.75" customHeight="1">
      <c r="A794" s="40">
        <v>9</v>
      </c>
      <c r="B794" s="41" t="s">
        <v>2869</v>
      </c>
      <c r="C794" s="42">
        <v>3</v>
      </c>
      <c r="D794" s="41" t="s">
        <v>482</v>
      </c>
      <c r="E794" s="42">
        <v>5</v>
      </c>
      <c r="F794" s="44" t="s">
        <v>739</v>
      </c>
      <c r="G794" s="40">
        <v>1</v>
      </c>
      <c r="H794" s="44" t="s">
        <v>2283</v>
      </c>
      <c r="I794" s="45">
        <v>3</v>
      </c>
      <c r="J794" s="43" t="s">
        <v>740</v>
      </c>
      <c r="K794" s="42" t="s">
        <v>789</v>
      </c>
      <c r="L794" s="43" t="s">
        <v>790</v>
      </c>
      <c r="M794" s="42">
        <v>640</v>
      </c>
      <c r="N794" s="43" t="s">
        <v>748</v>
      </c>
      <c r="O794" s="13">
        <f t="shared" si="36"/>
        <v>6500000</v>
      </c>
      <c r="P794" s="13">
        <f t="shared" si="37"/>
        <v>0</v>
      </c>
      <c r="Q794" s="47"/>
      <c r="R794" s="47"/>
      <c r="S794" s="47"/>
      <c r="T794" s="47"/>
      <c r="U794" s="13">
        <f t="shared" si="38"/>
        <v>6500000</v>
      </c>
      <c r="V794" s="47">
        <v>6500000</v>
      </c>
      <c r="W794" s="47"/>
      <c r="X794" s="47"/>
    </row>
    <row r="795" spans="1:24" s="14" customFormat="1" ht="12.75" customHeight="1">
      <c r="A795" s="40">
        <v>9</v>
      </c>
      <c r="B795" s="41" t="s">
        <v>2869</v>
      </c>
      <c r="C795" s="42">
        <v>3</v>
      </c>
      <c r="D795" s="41" t="s">
        <v>482</v>
      </c>
      <c r="E795" s="42">
        <v>5</v>
      </c>
      <c r="F795" s="44" t="s">
        <v>739</v>
      </c>
      <c r="G795" s="40">
        <v>1</v>
      </c>
      <c r="H795" s="44" t="s">
        <v>2283</v>
      </c>
      <c r="I795" s="45">
        <v>3</v>
      </c>
      <c r="J795" s="43" t="s">
        <v>740</v>
      </c>
      <c r="K795" s="42" t="s">
        <v>789</v>
      </c>
      <c r="L795" s="43" t="s">
        <v>790</v>
      </c>
      <c r="M795" s="42">
        <v>641</v>
      </c>
      <c r="N795" s="43" t="s">
        <v>725</v>
      </c>
      <c r="O795" s="13">
        <f t="shared" si="36"/>
        <v>6000000</v>
      </c>
      <c r="P795" s="13">
        <f t="shared" si="37"/>
        <v>0</v>
      </c>
      <c r="Q795" s="47"/>
      <c r="R795" s="47"/>
      <c r="S795" s="47"/>
      <c r="T795" s="47"/>
      <c r="U795" s="13">
        <f t="shared" si="38"/>
        <v>6000000</v>
      </c>
      <c r="V795" s="47">
        <v>6000000</v>
      </c>
      <c r="W795" s="47"/>
      <c r="X795" s="47"/>
    </row>
    <row r="796" spans="1:24" s="14" customFormat="1" ht="12.75" customHeight="1">
      <c r="A796" s="40">
        <v>9</v>
      </c>
      <c r="B796" s="41" t="s">
        <v>2869</v>
      </c>
      <c r="C796" s="42">
        <v>3</v>
      </c>
      <c r="D796" s="41" t="s">
        <v>482</v>
      </c>
      <c r="E796" s="42">
        <v>5</v>
      </c>
      <c r="F796" s="44" t="s">
        <v>739</v>
      </c>
      <c r="G796" s="40">
        <v>1</v>
      </c>
      <c r="H796" s="44" t="s">
        <v>2283</v>
      </c>
      <c r="I796" s="45">
        <v>3</v>
      </c>
      <c r="J796" s="43" t="s">
        <v>740</v>
      </c>
      <c r="K796" s="42" t="s">
        <v>789</v>
      </c>
      <c r="L796" s="43" t="s">
        <v>790</v>
      </c>
      <c r="M796" s="42">
        <v>642</v>
      </c>
      <c r="N796" s="43" t="s">
        <v>765</v>
      </c>
      <c r="O796" s="13">
        <f t="shared" si="36"/>
        <v>3400000</v>
      </c>
      <c r="P796" s="13">
        <f t="shared" si="37"/>
        <v>0</v>
      </c>
      <c r="Q796" s="47"/>
      <c r="R796" s="47"/>
      <c r="S796" s="47"/>
      <c r="T796" s="47"/>
      <c r="U796" s="13">
        <f t="shared" si="38"/>
        <v>3400000</v>
      </c>
      <c r="V796" s="47">
        <v>3400000</v>
      </c>
      <c r="W796" s="47"/>
      <c r="X796" s="47"/>
    </row>
    <row r="797" spans="1:24" s="14" customFormat="1" ht="12.75" customHeight="1">
      <c r="A797" s="40">
        <v>9</v>
      </c>
      <c r="B797" s="41" t="s">
        <v>2869</v>
      </c>
      <c r="C797" s="42">
        <v>3</v>
      </c>
      <c r="D797" s="41" t="s">
        <v>482</v>
      </c>
      <c r="E797" s="42">
        <v>5</v>
      </c>
      <c r="F797" s="44" t="s">
        <v>739</v>
      </c>
      <c r="G797" s="40">
        <v>1</v>
      </c>
      <c r="H797" s="44" t="s">
        <v>2283</v>
      </c>
      <c r="I797" s="45">
        <v>3</v>
      </c>
      <c r="J797" s="43" t="s">
        <v>740</v>
      </c>
      <c r="K797" s="42" t="s">
        <v>789</v>
      </c>
      <c r="L797" s="43" t="s">
        <v>790</v>
      </c>
      <c r="M797" s="42">
        <v>643</v>
      </c>
      <c r="N797" s="43" t="s">
        <v>766</v>
      </c>
      <c r="O797" s="13">
        <f t="shared" si="36"/>
        <v>3500000</v>
      </c>
      <c r="P797" s="13">
        <f t="shared" si="37"/>
        <v>0</v>
      </c>
      <c r="Q797" s="47"/>
      <c r="R797" s="47"/>
      <c r="S797" s="47"/>
      <c r="T797" s="47"/>
      <c r="U797" s="13">
        <f t="shared" si="38"/>
        <v>3500000</v>
      </c>
      <c r="V797" s="47">
        <v>3500000</v>
      </c>
      <c r="W797" s="47"/>
      <c r="X797" s="47"/>
    </row>
    <row r="798" spans="1:24" s="14" customFormat="1" ht="12.75" customHeight="1">
      <c r="A798" s="40">
        <v>9</v>
      </c>
      <c r="B798" s="41" t="s">
        <v>2869</v>
      </c>
      <c r="C798" s="42">
        <v>3</v>
      </c>
      <c r="D798" s="41" t="s">
        <v>482</v>
      </c>
      <c r="E798" s="42">
        <v>5</v>
      </c>
      <c r="F798" s="44" t="s">
        <v>739</v>
      </c>
      <c r="G798" s="40">
        <v>1</v>
      </c>
      <c r="H798" s="44" t="s">
        <v>2283</v>
      </c>
      <c r="I798" s="45">
        <v>3</v>
      </c>
      <c r="J798" s="43" t="s">
        <v>740</v>
      </c>
      <c r="K798" s="42" t="s">
        <v>789</v>
      </c>
      <c r="L798" s="43" t="s">
        <v>790</v>
      </c>
      <c r="M798" s="42">
        <v>644</v>
      </c>
      <c r="N798" s="43" t="s">
        <v>749</v>
      </c>
      <c r="O798" s="13">
        <f t="shared" si="36"/>
        <v>4500000</v>
      </c>
      <c r="P798" s="13">
        <f t="shared" si="37"/>
        <v>0</v>
      </c>
      <c r="Q798" s="47"/>
      <c r="R798" s="47"/>
      <c r="S798" s="47"/>
      <c r="T798" s="47"/>
      <c r="U798" s="13">
        <f t="shared" si="38"/>
        <v>4500000</v>
      </c>
      <c r="V798" s="47">
        <v>4500000</v>
      </c>
      <c r="W798" s="47"/>
      <c r="X798" s="47"/>
    </row>
    <row r="799" spans="1:24" s="14" customFormat="1" ht="12.75" customHeight="1">
      <c r="A799" s="40">
        <v>9</v>
      </c>
      <c r="B799" s="41" t="s">
        <v>2869</v>
      </c>
      <c r="C799" s="42">
        <v>3</v>
      </c>
      <c r="D799" s="41" t="s">
        <v>482</v>
      </c>
      <c r="E799" s="42">
        <v>5</v>
      </c>
      <c r="F799" s="44" t="s">
        <v>739</v>
      </c>
      <c r="G799" s="40">
        <v>1</v>
      </c>
      <c r="H799" s="44" t="s">
        <v>2283</v>
      </c>
      <c r="I799" s="45">
        <v>3</v>
      </c>
      <c r="J799" s="43" t="s">
        <v>740</v>
      </c>
      <c r="K799" s="42" t="s">
        <v>789</v>
      </c>
      <c r="L799" s="43" t="s">
        <v>790</v>
      </c>
      <c r="M799" s="42">
        <v>645</v>
      </c>
      <c r="N799" s="43" t="s">
        <v>767</v>
      </c>
      <c r="O799" s="13">
        <f t="shared" si="36"/>
        <v>4500000</v>
      </c>
      <c r="P799" s="13">
        <f t="shared" si="37"/>
        <v>0</v>
      </c>
      <c r="Q799" s="47"/>
      <c r="R799" s="47"/>
      <c r="S799" s="47"/>
      <c r="T799" s="47"/>
      <c r="U799" s="13">
        <f t="shared" si="38"/>
        <v>4500000</v>
      </c>
      <c r="V799" s="47">
        <v>4500000</v>
      </c>
      <c r="W799" s="47"/>
      <c r="X799" s="47"/>
    </row>
    <row r="800" spans="1:24" s="14" customFormat="1" ht="12.75" customHeight="1">
      <c r="A800" s="40">
        <v>9</v>
      </c>
      <c r="B800" s="41" t="s">
        <v>2869</v>
      </c>
      <c r="C800" s="42">
        <v>3</v>
      </c>
      <c r="D800" s="41" t="s">
        <v>482</v>
      </c>
      <c r="E800" s="42">
        <v>5</v>
      </c>
      <c r="F800" s="44" t="s">
        <v>739</v>
      </c>
      <c r="G800" s="40">
        <v>1</v>
      </c>
      <c r="H800" s="44" t="s">
        <v>2283</v>
      </c>
      <c r="I800" s="45">
        <v>3</v>
      </c>
      <c r="J800" s="43" t="s">
        <v>740</v>
      </c>
      <c r="K800" s="42" t="s">
        <v>789</v>
      </c>
      <c r="L800" s="43" t="s">
        <v>790</v>
      </c>
      <c r="M800" s="42">
        <v>646</v>
      </c>
      <c r="N800" s="43" t="s">
        <v>768</v>
      </c>
      <c r="O800" s="13">
        <f t="shared" si="36"/>
        <v>4000000</v>
      </c>
      <c r="P800" s="13">
        <f t="shared" si="37"/>
        <v>0</v>
      </c>
      <c r="Q800" s="47"/>
      <c r="R800" s="47"/>
      <c r="S800" s="47"/>
      <c r="T800" s="47"/>
      <c r="U800" s="13">
        <f t="shared" si="38"/>
        <v>4000000</v>
      </c>
      <c r="V800" s="47">
        <v>4000000</v>
      </c>
      <c r="W800" s="47"/>
      <c r="X800" s="47"/>
    </row>
    <row r="801" spans="1:24" s="14" customFormat="1" ht="12.75" customHeight="1">
      <c r="A801" s="40">
        <v>9</v>
      </c>
      <c r="B801" s="41" t="s">
        <v>2869</v>
      </c>
      <c r="C801" s="42">
        <v>3</v>
      </c>
      <c r="D801" s="41" t="s">
        <v>482</v>
      </c>
      <c r="E801" s="42">
        <v>5</v>
      </c>
      <c r="F801" s="44" t="s">
        <v>739</v>
      </c>
      <c r="G801" s="40">
        <v>1</v>
      </c>
      <c r="H801" s="44" t="s">
        <v>2283</v>
      </c>
      <c r="I801" s="45">
        <v>3</v>
      </c>
      <c r="J801" s="43" t="s">
        <v>740</v>
      </c>
      <c r="K801" s="42" t="s">
        <v>789</v>
      </c>
      <c r="L801" s="43" t="s">
        <v>790</v>
      </c>
      <c r="M801" s="42">
        <v>647</v>
      </c>
      <c r="N801" s="43" t="s">
        <v>769</v>
      </c>
      <c r="O801" s="13">
        <f t="shared" si="36"/>
        <v>4500000</v>
      </c>
      <c r="P801" s="13">
        <f t="shared" si="37"/>
        <v>0</v>
      </c>
      <c r="Q801" s="47"/>
      <c r="R801" s="47"/>
      <c r="S801" s="47"/>
      <c r="T801" s="47"/>
      <c r="U801" s="13">
        <f t="shared" si="38"/>
        <v>4500000</v>
      </c>
      <c r="V801" s="47">
        <v>4500000</v>
      </c>
      <c r="W801" s="47"/>
      <c r="X801" s="47"/>
    </row>
    <row r="802" spans="1:24" s="14" customFormat="1" ht="12.75" customHeight="1">
      <c r="A802" s="40">
        <v>9</v>
      </c>
      <c r="B802" s="41" t="s">
        <v>2869</v>
      </c>
      <c r="C802" s="42">
        <v>3</v>
      </c>
      <c r="D802" s="41" t="s">
        <v>482</v>
      </c>
      <c r="E802" s="42">
        <v>5</v>
      </c>
      <c r="F802" s="44" t="s">
        <v>739</v>
      </c>
      <c r="G802" s="40">
        <v>1</v>
      </c>
      <c r="H802" s="44" t="s">
        <v>2283</v>
      </c>
      <c r="I802" s="45">
        <v>3</v>
      </c>
      <c r="J802" s="43" t="s">
        <v>740</v>
      </c>
      <c r="K802" s="42" t="s">
        <v>789</v>
      </c>
      <c r="L802" s="43" t="s">
        <v>790</v>
      </c>
      <c r="M802" s="42">
        <v>648</v>
      </c>
      <c r="N802" s="43" t="s">
        <v>770</v>
      </c>
      <c r="O802" s="13">
        <f t="shared" si="36"/>
        <v>5000000</v>
      </c>
      <c r="P802" s="13">
        <f t="shared" si="37"/>
        <v>0</v>
      </c>
      <c r="Q802" s="47"/>
      <c r="R802" s="47"/>
      <c r="S802" s="47"/>
      <c r="T802" s="47"/>
      <c r="U802" s="13">
        <f t="shared" si="38"/>
        <v>5000000</v>
      </c>
      <c r="V802" s="47">
        <v>5000000</v>
      </c>
      <c r="W802" s="47"/>
      <c r="X802" s="47"/>
    </row>
    <row r="803" spans="1:24" s="14" customFormat="1" ht="12.75" customHeight="1">
      <c r="A803" s="40">
        <v>9</v>
      </c>
      <c r="B803" s="41" t="s">
        <v>2869</v>
      </c>
      <c r="C803" s="42">
        <v>3</v>
      </c>
      <c r="D803" s="41" t="s">
        <v>482</v>
      </c>
      <c r="E803" s="42">
        <v>5</v>
      </c>
      <c r="F803" s="44" t="s">
        <v>739</v>
      </c>
      <c r="G803" s="40">
        <v>1</v>
      </c>
      <c r="H803" s="44" t="s">
        <v>2283</v>
      </c>
      <c r="I803" s="45">
        <v>3</v>
      </c>
      <c r="J803" s="43" t="s">
        <v>740</v>
      </c>
      <c r="K803" s="42" t="s">
        <v>789</v>
      </c>
      <c r="L803" s="43" t="s">
        <v>790</v>
      </c>
      <c r="M803" s="42">
        <v>649</v>
      </c>
      <c r="N803" s="43" t="s">
        <v>771</v>
      </c>
      <c r="O803" s="13">
        <f t="shared" si="36"/>
        <v>2300000</v>
      </c>
      <c r="P803" s="13">
        <f t="shared" si="37"/>
        <v>0</v>
      </c>
      <c r="Q803" s="47"/>
      <c r="R803" s="47"/>
      <c r="S803" s="47"/>
      <c r="T803" s="47"/>
      <c r="U803" s="13">
        <f t="shared" si="38"/>
        <v>2300000</v>
      </c>
      <c r="V803" s="47">
        <v>2300000</v>
      </c>
      <c r="W803" s="47"/>
      <c r="X803" s="47"/>
    </row>
    <row r="804" spans="1:24" s="14" customFormat="1" ht="12.75" customHeight="1">
      <c r="A804" s="40">
        <v>9</v>
      </c>
      <c r="B804" s="41" t="s">
        <v>2869</v>
      </c>
      <c r="C804" s="42">
        <v>3</v>
      </c>
      <c r="D804" s="41" t="s">
        <v>482</v>
      </c>
      <c r="E804" s="42">
        <v>5</v>
      </c>
      <c r="F804" s="44" t="s">
        <v>739</v>
      </c>
      <c r="G804" s="40">
        <v>1</v>
      </c>
      <c r="H804" s="44" t="s">
        <v>2283</v>
      </c>
      <c r="I804" s="45">
        <v>3</v>
      </c>
      <c r="J804" s="43" t="s">
        <v>740</v>
      </c>
      <c r="K804" s="42" t="s">
        <v>789</v>
      </c>
      <c r="L804" s="43" t="s">
        <v>790</v>
      </c>
      <c r="M804" s="42">
        <v>650</v>
      </c>
      <c r="N804" s="43" t="s">
        <v>772</v>
      </c>
      <c r="O804" s="13">
        <f t="shared" si="36"/>
        <v>6500000</v>
      </c>
      <c r="P804" s="13">
        <f t="shared" si="37"/>
        <v>0</v>
      </c>
      <c r="Q804" s="47"/>
      <c r="R804" s="47"/>
      <c r="S804" s="47"/>
      <c r="T804" s="47"/>
      <c r="U804" s="13">
        <f t="shared" si="38"/>
        <v>6500000</v>
      </c>
      <c r="V804" s="47">
        <v>6500000</v>
      </c>
      <c r="W804" s="47"/>
      <c r="X804" s="47"/>
    </row>
    <row r="805" spans="1:24" s="14" customFormat="1" ht="12.75" customHeight="1">
      <c r="A805" s="40">
        <v>9</v>
      </c>
      <c r="B805" s="41" t="s">
        <v>2869</v>
      </c>
      <c r="C805" s="42">
        <v>3</v>
      </c>
      <c r="D805" s="41" t="s">
        <v>482</v>
      </c>
      <c r="E805" s="42">
        <v>5</v>
      </c>
      <c r="F805" s="44" t="s">
        <v>739</v>
      </c>
      <c r="G805" s="40">
        <v>1</v>
      </c>
      <c r="H805" s="44" t="s">
        <v>2283</v>
      </c>
      <c r="I805" s="45">
        <v>3</v>
      </c>
      <c r="J805" s="43" t="s">
        <v>740</v>
      </c>
      <c r="K805" s="42" t="s">
        <v>789</v>
      </c>
      <c r="L805" s="43" t="s">
        <v>790</v>
      </c>
      <c r="M805" s="42">
        <v>651</v>
      </c>
      <c r="N805" s="43" t="s">
        <v>773</v>
      </c>
      <c r="O805" s="13">
        <f t="shared" si="36"/>
        <v>4500000</v>
      </c>
      <c r="P805" s="13">
        <f t="shared" si="37"/>
        <v>0</v>
      </c>
      <c r="Q805" s="47"/>
      <c r="R805" s="47"/>
      <c r="S805" s="47"/>
      <c r="T805" s="47"/>
      <c r="U805" s="13">
        <f t="shared" si="38"/>
        <v>4500000</v>
      </c>
      <c r="V805" s="47">
        <v>4500000</v>
      </c>
      <c r="W805" s="47"/>
      <c r="X805" s="47"/>
    </row>
    <row r="806" spans="1:24" s="14" customFormat="1" ht="12.75" customHeight="1">
      <c r="A806" s="40">
        <v>9</v>
      </c>
      <c r="B806" s="41" t="s">
        <v>2869</v>
      </c>
      <c r="C806" s="42">
        <v>3</v>
      </c>
      <c r="D806" s="41" t="s">
        <v>482</v>
      </c>
      <c r="E806" s="42">
        <v>5</v>
      </c>
      <c r="F806" s="44" t="s">
        <v>739</v>
      </c>
      <c r="G806" s="40">
        <v>1</v>
      </c>
      <c r="H806" s="44" t="s">
        <v>2283</v>
      </c>
      <c r="I806" s="45">
        <v>3</v>
      </c>
      <c r="J806" s="43" t="s">
        <v>740</v>
      </c>
      <c r="K806" s="42" t="s">
        <v>789</v>
      </c>
      <c r="L806" s="43" t="s">
        <v>790</v>
      </c>
      <c r="M806" s="42">
        <v>652</v>
      </c>
      <c r="N806" s="43" t="s">
        <v>774</v>
      </c>
      <c r="O806" s="13">
        <f t="shared" si="36"/>
        <v>3500000</v>
      </c>
      <c r="P806" s="13">
        <f t="shared" si="37"/>
        <v>0</v>
      </c>
      <c r="Q806" s="47"/>
      <c r="R806" s="47"/>
      <c r="S806" s="47"/>
      <c r="T806" s="47"/>
      <c r="U806" s="13">
        <f t="shared" si="38"/>
        <v>3500000</v>
      </c>
      <c r="V806" s="47">
        <v>3500000</v>
      </c>
      <c r="W806" s="47"/>
      <c r="X806" s="47"/>
    </row>
    <row r="807" spans="1:24" s="14" customFormat="1" ht="12.75" customHeight="1">
      <c r="A807" s="40">
        <v>9</v>
      </c>
      <c r="B807" s="41" t="s">
        <v>2869</v>
      </c>
      <c r="C807" s="42">
        <v>3</v>
      </c>
      <c r="D807" s="41" t="s">
        <v>482</v>
      </c>
      <c r="E807" s="42">
        <v>5</v>
      </c>
      <c r="F807" s="44" t="s">
        <v>739</v>
      </c>
      <c r="G807" s="40">
        <v>1</v>
      </c>
      <c r="H807" s="44" t="s">
        <v>2283</v>
      </c>
      <c r="I807" s="45">
        <v>3</v>
      </c>
      <c r="J807" s="43" t="s">
        <v>740</v>
      </c>
      <c r="K807" s="42" t="s">
        <v>791</v>
      </c>
      <c r="L807" s="43" t="s">
        <v>792</v>
      </c>
      <c r="M807" s="42">
        <v>210</v>
      </c>
      <c r="N807" s="43" t="s">
        <v>744</v>
      </c>
      <c r="O807" s="13">
        <f t="shared" si="36"/>
        <v>991656000</v>
      </c>
      <c r="P807" s="13">
        <f t="shared" si="37"/>
        <v>0</v>
      </c>
      <c r="Q807" s="47"/>
      <c r="R807" s="47"/>
      <c r="S807" s="47"/>
      <c r="T807" s="47"/>
      <c r="U807" s="13">
        <f t="shared" si="38"/>
        <v>991656000</v>
      </c>
      <c r="V807" s="47">
        <v>991656000</v>
      </c>
      <c r="W807" s="47"/>
      <c r="X807" s="47"/>
    </row>
    <row r="808" spans="1:24" s="14" customFormat="1" ht="12.75" customHeight="1">
      <c r="A808" s="40">
        <v>9</v>
      </c>
      <c r="B808" s="41" t="s">
        <v>2869</v>
      </c>
      <c r="C808" s="42">
        <v>3</v>
      </c>
      <c r="D808" s="41" t="s">
        <v>482</v>
      </c>
      <c r="E808" s="42">
        <v>5</v>
      </c>
      <c r="F808" s="44" t="s">
        <v>739</v>
      </c>
      <c r="G808" s="40">
        <v>1</v>
      </c>
      <c r="H808" s="44" t="s">
        <v>2283</v>
      </c>
      <c r="I808" s="45">
        <v>3</v>
      </c>
      <c r="J808" s="43" t="s">
        <v>740</v>
      </c>
      <c r="K808" s="42" t="s">
        <v>791</v>
      </c>
      <c r="L808" s="43" t="s">
        <v>792</v>
      </c>
      <c r="M808" s="42">
        <v>627</v>
      </c>
      <c r="N808" s="43" t="s">
        <v>745</v>
      </c>
      <c r="O808" s="13">
        <f t="shared" si="36"/>
        <v>1200000</v>
      </c>
      <c r="P808" s="13">
        <f t="shared" si="37"/>
        <v>0</v>
      </c>
      <c r="Q808" s="47"/>
      <c r="R808" s="47"/>
      <c r="S808" s="47"/>
      <c r="T808" s="47"/>
      <c r="U808" s="13">
        <f t="shared" si="38"/>
        <v>1200000</v>
      </c>
      <c r="V808" s="47">
        <v>1200000</v>
      </c>
      <c r="W808" s="47"/>
      <c r="X808" s="47"/>
    </row>
    <row r="809" spans="1:24" s="14" customFormat="1" ht="12.75" customHeight="1">
      <c r="A809" s="40">
        <v>9</v>
      </c>
      <c r="B809" s="41" t="s">
        <v>2869</v>
      </c>
      <c r="C809" s="42">
        <v>3</v>
      </c>
      <c r="D809" s="41" t="s">
        <v>482</v>
      </c>
      <c r="E809" s="42">
        <v>5</v>
      </c>
      <c r="F809" s="44" t="s">
        <v>739</v>
      </c>
      <c r="G809" s="40">
        <v>1</v>
      </c>
      <c r="H809" s="44" t="s">
        <v>2283</v>
      </c>
      <c r="I809" s="45">
        <v>3</v>
      </c>
      <c r="J809" s="43" t="s">
        <v>740</v>
      </c>
      <c r="K809" s="42" t="s">
        <v>791</v>
      </c>
      <c r="L809" s="43" t="s">
        <v>792</v>
      </c>
      <c r="M809" s="42">
        <v>632</v>
      </c>
      <c r="N809" s="43" t="s">
        <v>760</v>
      </c>
      <c r="O809" s="13">
        <f t="shared" si="36"/>
        <v>2782000</v>
      </c>
      <c r="P809" s="13">
        <f t="shared" si="37"/>
        <v>0</v>
      </c>
      <c r="Q809" s="47"/>
      <c r="R809" s="47"/>
      <c r="S809" s="47"/>
      <c r="T809" s="47"/>
      <c r="U809" s="13">
        <f t="shared" si="38"/>
        <v>2782000</v>
      </c>
      <c r="V809" s="47">
        <v>2782000</v>
      </c>
      <c r="W809" s="47"/>
      <c r="X809" s="47"/>
    </row>
    <row r="810" spans="1:24" s="14" customFormat="1" ht="12.75" customHeight="1">
      <c r="A810" s="40">
        <v>9</v>
      </c>
      <c r="B810" s="41" t="s">
        <v>2869</v>
      </c>
      <c r="C810" s="42">
        <v>3</v>
      </c>
      <c r="D810" s="41" t="s">
        <v>482</v>
      </c>
      <c r="E810" s="42">
        <v>5</v>
      </c>
      <c r="F810" s="44" t="s">
        <v>739</v>
      </c>
      <c r="G810" s="40">
        <v>1</v>
      </c>
      <c r="H810" s="44" t="s">
        <v>2283</v>
      </c>
      <c r="I810" s="45">
        <v>3</v>
      </c>
      <c r="J810" s="43" t="s">
        <v>740</v>
      </c>
      <c r="K810" s="42" t="s">
        <v>791</v>
      </c>
      <c r="L810" s="43" t="s">
        <v>792</v>
      </c>
      <c r="M810" s="42">
        <v>636</v>
      </c>
      <c r="N810" s="43" t="s">
        <v>747</v>
      </c>
      <c r="O810" s="13">
        <f t="shared" si="36"/>
        <v>1200000</v>
      </c>
      <c r="P810" s="13">
        <f t="shared" si="37"/>
        <v>0</v>
      </c>
      <c r="Q810" s="47"/>
      <c r="R810" s="47"/>
      <c r="S810" s="47"/>
      <c r="T810" s="47"/>
      <c r="U810" s="13">
        <f t="shared" si="38"/>
        <v>1200000</v>
      </c>
      <c r="V810" s="47">
        <v>1200000</v>
      </c>
      <c r="W810" s="47"/>
      <c r="X810" s="47"/>
    </row>
    <row r="811" spans="1:24" s="14" customFormat="1" ht="12.75" customHeight="1">
      <c r="A811" s="40">
        <v>9</v>
      </c>
      <c r="B811" s="41" t="s">
        <v>2869</v>
      </c>
      <c r="C811" s="42">
        <v>3</v>
      </c>
      <c r="D811" s="41" t="s">
        <v>482</v>
      </c>
      <c r="E811" s="42">
        <v>5</v>
      </c>
      <c r="F811" s="44" t="s">
        <v>739</v>
      </c>
      <c r="G811" s="40">
        <v>1</v>
      </c>
      <c r="H811" s="44" t="s">
        <v>2283</v>
      </c>
      <c r="I811" s="45">
        <v>3</v>
      </c>
      <c r="J811" s="43" t="s">
        <v>740</v>
      </c>
      <c r="K811" s="42" t="s">
        <v>791</v>
      </c>
      <c r="L811" s="43" t="s">
        <v>792</v>
      </c>
      <c r="M811" s="42">
        <v>645</v>
      </c>
      <c r="N811" s="43" t="s">
        <v>767</v>
      </c>
      <c r="O811" s="13">
        <f t="shared" si="36"/>
        <v>1581000</v>
      </c>
      <c r="P811" s="13">
        <f t="shared" si="37"/>
        <v>0</v>
      </c>
      <c r="Q811" s="47"/>
      <c r="R811" s="47"/>
      <c r="S811" s="47"/>
      <c r="T811" s="47"/>
      <c r="U811" s="13">
        <f t="shared" si="38"/>
        <v>1581000</v>
      </c>
      <c r="V811" s="47">
        <v>1581000</v>
      </c>
      <c r="W811" s="47"/>
      <c r="X811" s="47"/>
    </row>
    <row r="812" spans="1:24" s="14" customFormat="1" ht="12.75" customHeight="1">
      <c r="A812" s="40">
        <v>9</v>
      </c>
      <c r="B812" s="41" t="s">
        <v>2869</v>
      </c>
      <c r="C812" s="42">
        <v>3</v>
      </c>
      <c r="D812" s="41" t="s">
        <v>482</v>
      </c>
      <c r="E812" s="42">
        <v>5</v>
      </c>
      <c r="F812" s="44" t="s">
        <v>739</v>
      </c>
      <c r="G812" s="40">
        <v>1</v>
      </c>
      <c r="H812" s="44" t="s">
        <v>2283</v>
      </c>
      <c r="I812" s="45">
        <v>3</v>
      </c>
      <c r="J812" s="43" t="s">
        <v>740</v>
      </c>
      <c r="K812" s="42" t="s">
        <v>791</v>
      </c>
      <c r="L812" s="43" t="s">
        <v>792</v>
      </c>
      <c r="M812" s="42">
        <v>648</v>
      </c>
      <c r="N812" s="43" t="s">
        <v>770</v>
      </c>
      <c r="O812" s="13">
        <f t="shared" si="36"/>
        <v>1581000</v>
      </c>
      <c r="P812" s="13">
        <f t="shared" si="37"/>
        <v>0</v>
      </c>
      <c r="Q812" s="47"/>
      <c r="R812" s="47"/>
      <c r="S812" s="47"/>
      <c r="T812" s="47"/>
      <c r="U812" s="13">
        <f t="shared" si="38"/>
        <v>1581000</v>
      </c>
      <c r="V812" s="47">
        <v>1581000</v>
      </c>
      <c r="W812" s="47"/>
      <c r="X812" s="47"/>
    </row>
    <row r="813" spans="1:24" s="14" customFormat="1" ht="12.75" customHeight="1">
      <c r="A813" s="40">
        <v>9</v>
      </c>
      <c r="B813" s="41" t="s">
        <v>2869</v>
      </c>
      <c r="C813" s="42">
        <v>3</v>
      </c>
      <c r="D813" s="41" t="s">
        <v>482</v>
      </c>
      <c r="E813" s="42">
        <v>5</v>
      </c>
      <c r="F813" s="44" t="s">
        <v>739</v>
      </c>
      <c r="G813" s="40">
        <v>1</v>
      </c>
      <c r="H813" s="44" t="s">
        <v>2283</v>
      </c>
      <c r="I813" s="45">
        <v>3</v>
      </c>
      <c r="J813" s="43" t="s">
        <v>740</v>
      </c>
      <c r="K813" s="42" t="s">
        <v>793</v>
      </c>
      <c r="L813" s="43" t="s">
        <v>794</v>
      </c>
      <c r="M813" s="42">
        <v>622</v>
      </c>
      <c r="N813" s="43" t="s">
        <v>753</v>
      </c>
      <c r="O813" s="13">
        <f t="shared" si="36"/>
        <v>12000000</v>
      </c>
      <c r="P813" s="13">
        <f t="shared" si="37"/>
        <v>0</v>
      </c>
      <c r="Q813" s="47"/>
      <c r="R813" s="47"/>
      <c r="S813" s="47"/>
      <c r="T813" s="47"/>
      <c r="U813" s="13">
        <f t="shared" si="38"/>
        <v>12000000</v>
      </c>
      <c r="V813" s="47">
        <v>12000000</v>
      </c>
      <c r="W813" s="47"/>
      <c r="X813" s="47"/>
    </row>
    <row r="814" spans="1:24" s="14" customFormat="1" ht="12.75" customHeight="1">
      <c r="A814" s="40">
        <v>9</v>
      </c>
      <c r="B814" s="41" t="s">
        <v>2869</v>
      </c>
      <c r="C814" s="42">
        <v>3</v>
      </c>
      <c r="D814" s="41" t="s">
        <v>482</v>
      </c>
      <c r="E814" s="42">
        <v>5</v>
      </c>
      <c r="F814" s="44" t="s">
        <v>739</v>
      </c>
      <c r="G814" s="40">
        <v>1</v>
      </c>
      <c r="H814" s="44" t="s">
        <v>2283</v>
      </c>
      <c r="I814" s="45">
        <v>3</v>
      </c>
      <c r="J814" s="43" t="s">
        <v>740</v>
      </c>
      <c r="K814" s="42" t="s">
        <v>793</v>
      </c>
      <c r="L814" s="43" t="s">
        <v>794</v>
      </c>
      <c r="M814" s="42">
        <v>623</v>
      </c>
      <c r="N814" s="43" t="s">
        <v>754</v>
      </c>
      <c r="O814" s="13">
        <f t="shared" si="36"/>
        <v>30200000</v>
      </c>
      <c r="P814" s="13">
        <f t="shared" si="37"/>
        <v>0</v>
      </c>
      <c r="Q814" s="47"/>
      <c r="R814" s="47"/>
      <c r="S814" s="47"/>
      <c r="T814" s="47"/>
      <c r="U814" s="13">
        <f t="shared" si="38"/>
        <v>30200000</v>
      </c>
      <c r="V814" s="47">
        <v>30200000</v>
      </c>
      <c r="W814" s="47"/>
      <c r="X814" s="47"/>
    </row>
    <row r="815" spans="1:24" s="14" customFormat="1" ht="12.75" customHeight="1">
      <c r="A815" s="40">
        <v>9</v>
      </c>
      <c r="B815" s="41" t="s">
        <v>2869</v>
      </c>
      <c r="C815" s="42">
        <v>3</v>
      </c>
      <c r="D815" s="41" t="s">
        <v>482</v>
      </c>
      <c r="E815" s="42">
        <v>5</v>
      </c>
      <c r="F815" s="44" t="s">
        <v>739</v>
      </c>
      <c r="G815" s="40">
        <v>1</v>
      </c>
      <c r="H815" s="44" t="s">
        <v>2283</v>
      </c>
      <c r="I815" s="45">
        <v>3</v>
      </c>
      <c r="J815" s="43" t="s">
        <v>740</v>
      </c>
      <c r="K815" s="42" t="s">
        <v>793</v>
      </c>
      <c r="L815" s="43" t="s">
        <v>794</v>
      </c>
      <c r="M815" s="42">
        <v>624</v>
      </c>
      <c r="N815" s="43" t="s">
        <v>755</v>
      </c>
      <c r="O815" s="13">
        <f t="shared" si="36"/>
        <v>17000000</v>
      </c>
      <c r="P815" s="13">
        <f t="shared" si="37"/>
        <v>0</v>
      </c>
      <c r="Q815" s="47"/>
      <c r="R815" s="47"/>
      <c r="S815" s="47"/>
      <c r="T815" s="47"/>
      <c r="U815" s="13">
        <f t="shared" si="38"/>
        <v>17000000</v>
      </c>
      <c r="V815" s="47">
        <v>17000000</v>
      </c>
      <c r="W815" s="47"/>
      <c r="X815" s="47"/>
    </row>
    <row r="816" spans="1:24" s="14" customFormat="1" ht="12.75" customHeight="1">
      <c r="A816" s="40">
        <v>9</v>
      </c>
      <c r="B816" s="41" t="s">
        <v>2869</v>
      </c>
      <c r="C816" s="42">
        <v>3</v>
      </c>
      <c r="D816" s="41" t="s">
        <v>482</v>
      </c>
      <c r="E816" s="42">
        <v>5</v>
      </c>
      <c r="F816" s="44" t="s">
        <v>739</v>
      </c>
      <c r="G816" s="40">
        <v>1</v>
      </c>
      <c r="H816" s="44" t="s">
        <v>2283</v>
      </c>
      <c r="I816" s="45">
        <v>3</v>
      </c>
      <c r="J816" s="43" t="s">
        <v>740</v>
      </c>
      <c r="K816" s="42" t="s">
        <v>793</v>
      </c>
      <c r="L816" s="43" t="s">
        <v>794</v>
      </c>
      <c r="M816" s="42">
        <v>625</v>
      </c>
      <c r="N816" s="43" t="s">
        <v>756</v>
      </c>
      <c r="O816" s="13">
        <f t="shared" si="36"/>
        <v>14000000</v>
      </c>
      <c r="P816" s="13">
        <f t="shared" si="37"/>
        <v>0</v>
      </c>
      <c r="Q816" s="47"/>
      <c r="R816" s="47"/>
      <c r="S816" s="47"/>
      <c r="T816" s="47"/>
      <c r="U816" s="13">
        <f t="shared" si="38"/>
        <v>14000000</v>
      </c>
      <c r="V816" s="47">
        <v>14000000</v>
      </c>
      <c r="W816" s="47"/>
      <c r="X816" s="47"/>
    </row>
    <row r="817" spans="1:24" s="14" customFormat="1" ht="12.75" customHeight="1">
      <c r="A817" s="40">
        <v>9</v>
      </c>
      <c r="B817" s="41" t="s">
        <v>2869</v>
      </c>
      <c r="C817" s="42">
        <v>3</v>
      </c>
      <c r="D817" s="41" t="s">
        <v>482</v>
      </c>
      <c r="E817" s="42">
        <v>5</v>
      </c>
      <c r="F817" s="44" t="s">
        <v>739</v>
      </c>
      <c r="G817" s="40">
        <v>1</v>
      </c>
      <c r="H817" s="44" t="s">
        <v>2283</v>
      </c>
      <c r="I817" s="45">
        <v>3</v>
      </c>
      <c r="J817" s="43" t="s">
        <v>740</v>
      </c>
      <c r="K817" s="42" t="s">
        <v>793</v>
      </c>
      <c r="L817" s="43" t="s">
        <v>794</v>
      </c>
      <c r="M817" s="42">
        <v>626</v>
      </c>
      <c r="N817" s="43" t="s">
        <v>757</v>
      </c>
      <c r="O817" s="13">
        <f t="shared" si="36"/>
        <v>15600000</v>
      </c>
      <c r="P817" s="13">
        <f t="shared" si="37"/>
        <v>0</v>
      </c>
      <c r="Q817" s="47"/>
      <c r="R817" s="47"/>
      <c r="S817" s="47"/>
      <c r="T817" s="47"/>
      <c r="U817" s="13">
        <f t="shared" si="38"/>
        <v>15600000</v>
      </c>
      <c r="V817" s="47">
        <v>15600000</v>
      </c>
      <c r="W817" s="47"/>
      <c r="X817" s="47"/>
    </row>
    <row r="818" spans="1:24" s="14" customFormat="1" ht="12.75" customHeight="1">
      <c r="A818" s="40">
        <v>9</v>
      </c>
      <c r="B818" s="41" t="s">
        <v>2869</v>
      </c>
      <c r="C818" s="42">
        <v>3</v>
      </c>
      <c r="D818" s="41" t="s">
        <v>482</v>
      </c>
      <c r="E818" s="42">
        <v>5</v>
      </c>
      <c r="F818" s="44" t="s">
        <v>739</v>
      </c>
      <c r="G818" s="40">
        <v>1</v>
      </c>
      <c r="H818" s="44" t="s">
        <v>2283</v>
      </c>
      <c r="I818" s="45">
        <v>3</v>
      </c>
      <c r="J818" s="43" t="s">
        <v>740</v>
      </c>
      <c r="K818" s="42" t="s">
        <v>793</v>
      </c>
      <c r="L818" s="43" t="s">
        <v>794</v>
      </c>
      <c r="M818" s="42">
        <v>627</v>
      </c>
      <c r="N818" s="43" t="s">
        <v>745</v>
      </c>
      <c r="O818" s="13">
        <f t="shared" si="36"/>
        <v>32720000</v>
      </c>
      <c r="P818" s="13">
        <f t="shared" si="37"/>
        <v>0</v>
      </c>
      <c r="Q818" s="47"/>
      <c r="R818" s="47"/>
      <c r="S818" s="47"/>
      <c r="T818" s="47"/>
      <c r="U818" s="13">
        <f t="shared" si="38"/>
        <v>32720000</v>
      </c>
      <c r="V818" s="47">
        <v>32720000</v>
      </c>
      <c r="W818" s="47"/>
      <c r="X818" s="47"/>
    </row>
    <row r="819" spans="1:24" s="14" customFormat="1" ht="12.75" customHeight="1">
      <c r="A819" s="40">
        <v>9</v>
      </c>
      <c r="B819" s="41" t="s">
        <v>2869</v>
      </c>
      <c r="C819" s="42">
        <v>3</v>
      </c>
      <c r="D819" s="41" t="s">
        <v>482</v>
      </c>
      <c r="E819" s="42">
        <v>5</v>
      </c>
      <c r="F819" s="44" t="s">
        <v>739</v>
      </c>
      <c r="G819" s="40">
        <v>1</v>
      </c>
      <c r="H819" s="44" t="s">
        <v>2283</v>
      </c>
      <c r="I819" s="45">
        <v>3</v>
      </c>
      <c r="J819" s="43" t="s">
        <v>740</v>
      </c>
      <c r="K819" s="42" t="s">
        <v>793</v>
      </c>
      <c r="L819" s="43" t="s">
        <v>794</v>
      </c>
      <c r="M819" s="42">
        <v>628</v>
      </c>
      <c r="N819" s="43" t="s">
        <v>758</v>
      </c>
      <c r="O819" s="13">
        <f t="shared" si="36"/>
        <v>20000000</v>
      </c>
      <c r="P819" s="13">
        <f t="shared" si="37"/>
        <v>0</v>
      </c>
      <c r="Q819" s="47"/>
      <c r="R819" s="47"/>
      <c r="S819" s="47"/>
      <c r="T819" s="47"/>
      <c r="U819" s="13">
        <f t="shared" si="38"/>
        <v>20000000</v>
      </c>
      <c r="V819" s="47">
        <v>20000000</v>
      </c>
      <c r="W819" s="47"/>
      <c r="X819" s="47"/>
    </row>
    <row r="820" spans="1:24" s="14" customFormat="1" ht="12.75" customHeight="1">
      <c r="A820" s="40">
        <v>9</v>
      </c>
      <c r="B820" s="41" t="s">
        <v>2869</v>
      </c>
      <c r="C820" s="42">
        <v>3</v>
      </c>
      <c r="D820" s="41" t="s">
        <v>482</v>
      </c>
      <c r="E820" s="42">
        <v>5</v>
      </c>
      <c r="F820" s="44" t="s">
        <v>739</v>
      </c>
      <c r="G820" s="40">
        <v>1</v>
      </c>
      <c r="H820" s="44" t="s">
        <v>2283</v>
      </c>
      <c r="I820" s="45">
        <v>3</v>
      </c>
      <c r="J820" s="43" t="s">
        <v>740</v>
      </c>
      <c r="K820" s="42" t="s">
        <v>793</v>
      </c>
      <c r="L820" s="43" t="s">
        <v>794</v>
      </c>
      <c r="M820" s="42">
        <v>630</v>
      </c>
      <c r="N820" s="43" t="s">
        <v>759</v>
      </c>
      <c r="O820" s="13">
        <f t="shared" si="36"/>
        <v>7000000</v>
      </c>
      <c r="P820" s="13">
        <f t="shared" si="37"/>
        <v>0</v>
      </c>
      <c r="Q820" s="47"/>
      <c r="R820" s="47"/>
      <c r="S820" s="47"/>
      <c r="T820" s="47"/>
      <c r="U820" s="13">
        <f t="shared" si="38"/>
        <v>7000000</v>
      </c>
      <c r="V820" s="47">
        <v>7000000</v>
      </c>
      <c r="W820" s="47"/>
      <c r="X820" s="47"/>
    </row>
    <row r="821" spans="1:24" s="14" customFormat="1" ht="12.75" customHeight="1">
      <c r="A821" s="40">
        <v>9</v>
      </c>
      <c r="B821" s="41" t="s">
        <v>2869</v>
      </c>
      <c r="C821" s="42">
        <v>3</v>
      </c>
      <c r="D821" s="41" t="s">
        <v>482</v>
      </c>
      <c r="E821" s="42">
        <v>5</v>
      </c>
      <c r="F821" s="44" t="s">
        <v>739</v>
      </c>
      <c r="G821" s="40">
        <v>1</v>
      </c>
      <c r="H821" s="44" t="s">
        <v>2283</v>
      </c>
      <c r="I821" s="45">
        <v>3</v>
      </c>
      <c r="J821" s="43" t="s">
        <v>740</v>
      </c>
      <c r="K821" s="42" t="s">
        <v>793</v>
      </c>
      <c r="L821" s="43" t="s">
        <v>794</v>
      </c>
      <c r="M821" s="42">
        <v>631</v>
      </c>
      <c r="N821" s="43" t="s">
        <v>746</v>
      </c>
      <c r="O821" s="13">
        <f t="shared" si="36"/>
        <v>25320000</v>
      </c>
      <c r="P821" s="13">
        <f t="shared" si="37"/>
        <v>0</v>
      </c>
      <c r="Q821" s="47"/>
      <c r="R821" s="47"/>
      <c r="S821" s="47"/>
      <c r="T821" s="47"/>
      <c r="U821" s="13">
        <f t="shared" si="38"/>
        <v>25320000</v>
      </c>
      <c r="V821" s="47">
        <v>25320000</v>
      </c>
      <c r="W821" s="47"/>
      <c r="X821" s="47"/>
    </row>
    <row r="822" spans="1:24" s="14" customFormat="1" ht="12.75" customHeight="1">
      <c r="A822" s="40">
        <v>9</v>
      </c>
      <c r="B822" s="41" t="s">
        <v>2869</v>
      </c>
      <c r="C822" s="42">
        <v>3</v>
      </c>
      <c r="D822" s="41" t="s">
        <v>482</v>
      </c>
      <c r="E822" s="42">
        <v>5</v>
      </c>
      <c r="F822" s="44" t="s">
        <v>739</v>
      </c>
      <c r="G822" s="40">
        <v>1</v>
      </c>
      <c r="H822" s="44" t="s">
        <v>2283</v>
      </c>
      <c r="I822" s="45">
        <v>3</v>
      </c>
      <c r="J822" s="43" t="s">
        <v>740</v>
      </c>
      <c r="K822" s="42" t="s">
        <v>793</v>
      </c>
      <c r="L822" s="43" t="s">
        <v>794</v>
      </c>
      <c r="M822" s="42">
        <v>632</v>
      </c>
      <c r="N822" s="43" t="s">
        <v>760</v>
      </c>
      <c r="O822" s="13">
        <f t="shared" si="36"/>
        <v>68595000</v>
      </c>
      <c r="P822" s="13">
        <f t="shared" si="37"/>
        <v>0</v>
      </c>
      <c r="Q822" s="47"/>
      <c r="R822" s="47"/>
      <c r="S822" s="47"/>
      <c r="T822" s="47"/>
      <c r="U822" s="13">
        <f t="shared" si="38"/>
        <v>68595000</v>
      </c>
      <c r="V822" s="47">
        <v>68595000</v>
      </c>
      <c r="W822" s="47"/>
      <c r="X822" s="47"/>
    </row>
    <row r="823" spans="1:24" s="14" customFormat="1" ht="12.75" customHeight="1">
      <c r="A823" s="40">
        <v>9</v>
      </c>
      <c r="B823" s="41" t="s">
        <v>2869</v>
      </c>
      <c r="C823" s="42">
        <v>3</v>
      </c>
      <c r="D823" s="41" t="s">
        <v>482</v>
      </c>
      <c r="E823" s="42">
        <v>5</v>
      </c>
      <c r="F823" s="44" t="s">
        <v>739</v>
      </c>
      <c r="G823" s="40">
        <v>1</v>
      </c>
      <c r="H823" s="44" t="s">
        <v>2283</v>
      </c>
      <c r="I823" s="45">
        <v>3</v>
      </c>
      <c r="J823" s="43" t="s">
        <v>740</v>
      </c>
      <c r="K823" s="42" t="s">
        <v>793</v>
      </c>
      <c r="L823" s="43" t="s">
        <v>794</v>
      </c>
      <c r="M823" s="42">
        <v>633</v>
      </c>
      <c r="N823" s="43" t="s">
        <v>761</v>
      </c>
      <c r="O823" s="13">
        <f t="shared" si="36"/>
        <v>34050000</v>
      </c>
      <c r="P823" s="13">
        <f t="shared" si="37"/>
        <v>0</v>
      </c>
      <c r="Q823" s="47"/>
      <c r="R823" s="47"/>
      <c r="S823" s="47"/>
      <c r="T823" s="47"/>
      <c r="U823" s="13">
        <f t="shared" si="38"/>
        <v>34050000</v>
      </c>
      <c r="V823" s="47">
        <v>34050000</v>
      </c>
      <c r="W823" s="47"/>
      <c r="X823" s="47"/>
    </row>
    <row r="824" spans="1:24" s="14" customFormat="1" ht="12.75" customHeight="1">
      <c r="A824" s="40">
        <v>9</v>
      </c>
      <c r="B824" s="41" t="s">
        <v>2869</v>
      </c>
      <c r="C824" s="42">
        <v>3</v>
      </c>
      <c r="D824" s="41" t="s">
        <v>482</v>
      </c>
      <c r="E824" s="42">
        <v>5</v>
      </c>
      <c r="F824" s="44" t="s">
        <v>739</v>
      </c>
      <c r="G824" s="40">
        <v>1</v>
      </c>
      <c r="H824" s="44" t="s">
        <v>2283</v>
      </c>
      <c r="I824" s="45">
        <v>3</v>
      </c>
      <c r="J824" s="43" t="s">
        <v>740</v>
      </c>
      <c r="K824" s="42" t="s">
        <v>793</v>
      </c>
      <c r="L824" s="43" t="s">
        <v>794</v>
      </c>
      <c r="M824" s="42">
        <v>634</v>
      </c>
      <c r="N824" s="43" t="s">
        <v>723</v>
      </c>
      <c r="O824" s="13">
        <f t="shared" si="36"/>
        <v>85610000</v>
      </c>
      <c r="P824" s="13">
        <f t="shared" si="37"/>
        <v>0</v>
      </c>
      <c r="Q824" s="47"/>
      <c r="R824" s="47"/>
      <c r="S824" s="47"/>
      <c r="T824" s="47"/>
      <c r="U824" s="13">
        <f t="shared" si="38"/>
        <v>85610000</v>
      </c>
      <c r="V824" s="47">
        <v>85610000</v>
      </c>
      <c r="W824" s="47"/>
      <c r="X824" s="47"/>
    </row>
    <row r="825" spans="1:24" s="14" customFormat="1" ht="12.75" customHeight="1">
      <c r="A825" s="40">
        <v>9</v>
      </c>
      <c r="B825" s="41" t="s">
        <v>2869</v>
      </c>
      <c r="C825" s="42">
        <v>3</v>
      </c>
      <c r="D825" s="41" t="s">
        <v>482</v>
      </c>
      <c r="E825" s="42">
        <v>5</v>
      </c>
      <c r="F825" s="44" t="s">
        <v>739</v>
      </c>
      <c r="G825" s="40">
        <v>1</v>
      </c>
      <c r="H825" s="44" t="s">
        <v>2283</v>
      </c>
      <c r="I825" s="45">
        <v>3</v>
      </c>
      <c r="J825" s="43" t="s">
        <v>740</v>
      </c>
      <c r="K825" s="42" t="s">
        <v>793</v>
      </c>
      <c r="L825" s="43" t="s">
        <v>794</v>
      </c>
      <c r="M825" s="42">
        <v>635</v>
      </c>
      <c r="N825" s="43" t="s">
        <v>762</v>
      </c>
      <c r="O825" s="13">
        <f t="shared" si="36"/>
        <v>68640000</v>
      </c>
      <c r="P825" s="13">
        <f t="shared" si="37"/>
        <v>0</v>
      </c>
      <c r="Q825" s="47"/>
      <c r="R825" s="47"/>
      <c r="S825" s="47"/>
      <c r="T825" s="47"/>
      <c r="U825" s="13">
        <f t="shared" si="38"/>
        <v>68640000</v>
      </c>
      <c r="V825" s="47">
        <v>68640000</v>
      </c>
      <c r="W825" s="47"/>
      <c r="X825" s="47"/>
    </row>
    <row r="826" spans="1:24" s="14" customFormat="1" ht="12.75" customHeight="1">
      <c r="A826" s="40">
        <v>9</v>
      </c>
      <c r="B826" s="41" t="s">
        <v>2869</v>
      </c>
      <c r="C826" s="42">
        <v>3</v>
      </c>
      <c r="D826" s="41" t="s">
        <v>482</v>
      </c>
      <c r="E826" s="42">
        <v>5</v>
      </c>
      <c r="F826" s="44" t="s">
        <v>739</v>
      </c>
      <c r="G826" s="40">
        <v>1</v>
      </c>
      <c r="H826" s="44" t="s">
        <v>2283</v>
      </c>
      <c r="I826" s="45">
        <v>3</v>
      </c>
      <c r="J826" s="43" t="s">
        <v>740</v>
      </c>
      <c r="K826" s="42" t="s">
        <v>793</v>
      </c>
      <c r="L826" s="43" t="s">
        <v>794</v>
      </c>
      <c r="M826" s="42">
        <v>636</v>
      </c>
      <c r="N826" s="43" t="s">
        <v>747</v>
      </c>
      <c r="O826" s="13">
        <f t="shared" si="36"/>
        <v>29420000</v>
      </c>
      <c r="P826" s="13">
        <f t="shared" si="37"/>
        <v>0</v>
      </c>
      <c r="Q826" s="47"/>
      <c r="R826" s="47"/>
      <c r="S826" s="47"/>
      <c r="T826" s="47"/>
      <c r="U826" s="13">
        <f t="shared" si="38"/>
        <v>29420000</v>
      </c>
      <c r="V826" s="47">
        <v>29420000</v>
      </c>
      <c r="W826" s="47"/>
      <c r="X826" s="47"/>
    </row>
    <row r="827" spans="1:24" s="14" customFormat="1" ht="12.75" customHeight="1">
      <c r="A827" s="40">
        <v>9</v>
      </c>
      <c r="B827" s="41" t="s">
        <v>2869</v>
      </c>
      <c r="C827" s="42">
        <v>3</v>
      </c>
      <c r="D827" s="41" t="s">
        <v>482</v>
      </c>
      <c r="E827" s="42">
        <v>5</v>
      </c>
      <c r="F827" s="44" t="s">
        <v>739</v>
      </c>
      <c r="G827" s="40">
        <v>1</v>
      </c>
      <c r="H827" s="44" t="s">
        <v>2283</v>
      </c>
      <c r="I827" s="45">
        <v>3</v>
      </c>
      <c r="J827" s="43" t="s">
        <v>740</v>
      </c>
      <c r="K827" s="42" t="s">
        <v>793</v>
      </c>
      <c r="L827" s="43" t="s">
        <v>794</v>
      </c>
      <c r="M827" s="42">
        <v>638</v>
      </c>
      <c r="N827" s="43" t="s">
        <v>764</v>
      </c>
      <c r="O827" s="13">
        <f t="shared" si="36"/>
        <v>18500000</v>
      </c>
      <c r="P827" s="13">
        <f t="shared" si="37"/>
        <v>0</v>
      </c>
      <c r="Q827" s="47"/>
      <c r="R827" s="47"/>
      <c r="S827" s="47"/>
      <c r="T827" s="47"/>
      <c r="U827" s="13">
        <f t="shared" si="38"/>
        <v>18500000</v>
      </c>
      <c r="V827" s="47">
        <v>18500000</v>
      </c>
      <c r="W827" s="47"/>
      <c r="X827" s="47"/>
    </row>
    <row r="828" spans="1:24" s="14" customFormat="1" ht="12.75" customHeight="1">
      <c r="A828" s="40">
        <v>9</v>
      </c>
      <c r="B828" s="41" t="s">
        <v>2869</v>
      </c>
      <c r="C828" s="42">
        <v>3</v>
      </c>
      <c r="D828" s="41" t="s">
        <v>482</v>
      </c>
      <c r="E828" s="42">
        <v>5</v>
      </c>
      <c r="F828" s="44" t="s">
        <v>739</v>
      </c>
      <c r="G828" s="40">
        <v>1</v>
      </c>
      <c r="H828" s="44" t="s">
        <v>2283</v>
      </c>
      <c r="I828" s="45">
        <v>3</v>
      </c>
      <c r="J828" s="43" t="s">
        <v>740</v>
      </c>
      <c r="K828" s="42" t="s">
        <v>793</v>
      </c>
      <c r="L828" s="43" t="s">
        <v>794</v>
      </c>
      <c r="M828" s="42">
        <v>639</v>
      </c>
      <c r="N828" s="43" t="s">
        <v>724</v>
      </c>
      <c r="O828" s="13">
        <f t="shared" si="36"/>
        <v>38500000</v>
      </c>
      <c r="P828" s="13">
        <f t="shared" si="37"/>
        <v>0</v>
      </c>
      <c r="Q828" s="47"/>
      <c r="R828" s="47"/>
      <c r="S828" s="47"/>
      <c r="T828" s="47"/>
      <c r="U828" s="13">
        <f t="shared" si="38"/>
        <v>38500000</v>
      </c>
      <c r="V828" s="47">
        <v>38500000</v>
      </c>
      <c r="W828" s="47"/>
      <c r="X828" s="47"/>
    </row>
    <row r="829" spans="1:24" s="14" customFormat="1" ht="12.75" customHeight="1">
      <c r="A829" s="40">
        <v>9</v>
      </c>
      <c r="B829" s="41" t="s">
        <v>2869</v>
      </c>
      <c r="C829" s="42">
        <v>3</v>
      </c>
      <c r="D829" s="41" t="s">
        <v>482</v>
      </c>
      <c r="E829" s="42">
        <v>5</v>
      </c>
      <c r="F829" s="44" t="s">
        <v>739</v>
      </c>
      <c r="G829" s="40">
        <v>1</v>
      </c>
      <c r="H829" s="44" t="s">
        <v>2283</v>
      </c>
      <c r="I829" s="45">
        <v>3</v>
      </c>
      <c r="J829" s="43" t="s">
        <v>740</v>
      </c>
      <c r="K829" s="42" t="s">
        <v>793</v>
      </c>
      <c r="L829" s="43" t="s">
        <v>794</v>
      </c>
      <c r="M829" s="42">
        <v>640</v>
      </c>
      <c r="N829" s="43" t="s">
        <v>748</v>
      </c>
      <c r="O829" s="13">
        <f t="shared" si="36"/>
        <v>23500000</v>
      </c>
      <c r="P829" s="13">
        <f t="shared" si="37"/>
        <v>0</v>
      </c>
      <c r="Q829" s="47"/>
      <c r="R829" s="47"/>
      <c r="S829" s="47"/>
      <c r="T829" s="47"/>
      <c r="U829" s="13">
        <f t="shared" si="38"/>
        <v>23500000</v>
      </c>
      <c r="V829" s="47">
        <v>23500000</v>
      </c>
      <c r="W829" s="47"/>
      <c r="X829" s="47"/>
    </row>
    <row r="830" spans="1:24" s="14" customFormat="1" ht="12.75" customHeight="1">
      <c r="A830" s="40">
        <v>9</v>
      </c>
      <c r="B830" s="41" t="s">
        <v>2869</v>
      </c>
      <c r="C830" s="42">
        <v>3</v>
      </c>
      <c r="D830" s="41" t="s">
        <v>482</v>
      </c>
      <c r="E830" s="42">
        <v>5</v>
      </c>
      <c r="F830" s="44" t="s">
        <v>739</v>
      </c>
      <c r="G830" s="40">
        <v>1</v>
      </c>
      <c r="H830" s="44" t="s">
        <v>2283</v>
      </c>
      <c r="I830" s="45">
        <v>3</v>
      </c>
      <c r="J830" s="43" t="s">
        <v>740</v>
      </c>
      <c r="K830" s="42" t="s">
        <v>793</v>
      </c>
      <c r="L830" s="43" t="s">
        <v>794</v>
      </c>
      <c r="M830" s="42">
        <v>641</v>
      </c>
      <c r="N830" s="43" t="s">
        <v>725</v>
      </c>
      <c r="O830" s="13">
        <f t="shared" si="36"/>
        <v>26000000</v>
      </c>
      <c r="P830" s="13">
        <f t="shared" si="37"/>
        <v>0</v>
      </c>
      <c r="Q830" s="47"/>
      <c r="R830" s="47"/>
      <c r="S830" s="47"/>
      <c r="T830" s="47"/>
      <c r="U830" s="13">
        <f t="shared" si="38"/>
        <v>26000000</v>
      </c>
      <c r="V830" s="47">
        <v>26000000</v>
      </c>
      <c r="W830" s="47"/>
      <c r="X830" s="47"/>
    </row>
    <row r="831" spans="1:24" s="14" customFormat="1" ht="12.75" customHeight="1">
      <c r="A831" s="40">
        <v>9</v>
      </c>
      <c r="B831" s="41" t="s">
        <v>2869</v>
      </c>
      <c r="C831" s="42">
        <v>3</v>
      </c>
      <c r="D831" s="41" t="s">
        <v>482</v>
      </c>
      <c r="E831" s="42">
        <v>5</v>
      </c>
      <c r="F831" s="44" t="s">
        <v>739</v>
      </c>
      <c r="G831" s="40">
        <v>1</v>
      </c>
      <c r="H831" s="44" t="s">
        <v>2283</v>
      </c>
      <c r="I831" s="45">
        <v>3</v>
      </c>
      <c r="J831" s="43" t="s">
        <v>740</v>
      </c>
      <c r="K831" s="42" t="s">
        <v>793</v>
      </c>
      <c r="L831" s="43" t="s">
        <v>794</v>
      </c>
      <c r="M831" s="42">
        <v>642</v>
      </c>
      <c r="N831" s="43" t="s">
        <v>765</v>
      </c>
      <c r="O831" s="13">
        <f t="shared" si="36"/>
        <v>22100000</v>
      </c>
      <c r="P831" s="13">
        <f t="shared" si="37"/>
        <v>0</v>
      </c>
      <c r="Q831" s="47"/>
      <c r="R831" s="47"/>
      <c r="S831" s="47"/>
      <c r="T831" s="47"/>
      <c r="U831" s="13">
        <f t="shared" si="38"/>
        <v>22100000</v>
      </c>
      <c r="V831" s="47">
        <v>22100000</v>
      </c>
      <c r="W831" s="47"/>
      <c r="X831" s="47"/>
    </row>
    <row r="832" spans="1:24" s="14" customFormat="1" ht="12.75" customHeight="1">
      <c r="A832" s="40">
        <v>9</v>
      </c>
      <c r="B832" s="41" t="s">
        <v>2869</v>
      </c>
      <c r="C832" s="42">
        <v>3</v>
      </c>
      <c r="D832" s="41" t="s">
        <v>482</v>
      </c>
      <c r="E832" s="42">
        <v>5</v>
      </c>
      <c r="F832" s="44" t="s">
        <v>739</v>
      </c>
      <c r="G832" s="40">
        <v>1</v>
      </c>
      <c r="H832" s="44" t="s">
        <v>2283</v>
      </c>
      <c r="I832" s="45">
        <v>3</v>
      </c>
      <c r="J832" s="43" t="s">
        <v>740</v>
      </c>
      <c r="K832" s="42" t="s">
        <v>793</v>
      </c>
      <c r="L832" s="43" t="s">
        <v>794</v>
      </c>
      <c r="M832" s="42">
        <v>643</v>
      </c>
      <c r="N832" s="43" t="s">
        <v>766</v>
      </c>
      <c r="O832" s="13">
        <f t="shared" si="36"/>
        <v>4500000</v>
      </c>
      <c r="P832" s="13">
        <f t="shared" si="37"/>
        <v>0</v>
      </c>
      <c r="Q832" s="47"/>
      <c r="R832" s="47"/>
      <c r="S832" s="47"/>
      <c r="T832" s="47"/>
      <c r="U832" s="13">
        <f t="shared" si="38"/>
        <v>4500000</v>
      </c>
      <c r="V832" s="47">
        <v>4500000</v>
      </c>
      <c r="W832" s="47"/>
      <c r="X832" s="47"/>
    </row>
    <row r="833" spans="1:24" s="14" customFormat="1" ht="12.75" customHeight="1">
      <c r="A833" s="40">
        <v>9</v>
      </c>
      <c r="B833" s="41" t="s">
        <v>2869</v>
      </c>
      <c r="C833" s="42">
        <v>3</v>
      </c>
      <c r="D833" s="41" t="s">
        <v>482</v>
      </c>
      <c r="E833" s="42">
        <v>5</v>
      </c>
      <c r="F833" s="44" t="s">
        <v>739</v>
      </c>
      <c r="G833" s="40">
        <v>1</v>
      </c>
      <c r="H833" s="44" t="s">
        <v>2283</v>
      </c>
      <c r="I833" s="45">
        <v>3</v>
      </c>
      <c r="J833" s="43" t="s">
        <v>740</v>
      </c>
      <c r="K833" s="42" t="s">
        <v>793</v>
      </c>
      <c r="L833" s="43" t="s">
        <v>794</v>
      </c>
      <c r="M833" s="42">
        <v>644</v>
      </c>
      <c r="N833" s="43" t="s">
        <v>749</v>
      </c>
      <c r="O833" s="13">
        <f t="shared" si="36"/>
        <v>25000000</v>
      </c>
      <c r="P833" s="13">
        <f t="shared" si="37"/>
        <v>0</v>
      </c>
      <c r="Q833" s="47"/>
      <c r="R833" s="47"/>
      <c r="S833" s="47"/>
      <c r="T833" s="47"/>
      <c r="U833" s="13">
        <f t="shared" si="38"/>
        <v>25000000</v>
      </c>
      <c r="V833" s="47">
        <v>25000000</v>
      </c>
      <c r="W833" s="47"/>
      <c r="X833" s="47"/>
    </row>
    <row r="834" spans="1:24" s="14" customFormat="1" ht="12.75" customHeight="1">
      <c r="A834" s="40">
        <v>9</v>
      </c>
      <c r="B834" s="41" t="s">
        <v>2869</v>
      </c>
      <c r="C834" s="42">
        <v>3</v>
      </c>
      <c r="D834" s="41" t="s">
        <v>482</v>
      </c>
      <c r="E834" s="42">
        <v>5</v>
      </c>
      <c r="F834" s="44" t="s">
        <v>739</v>
      </c>
      <c r="G834" s="40">
        <v>1</v>
      </c>
      <c r="H834" s="44" t="s">
        <v>2283</v>
      </c>
      <c r="I834" s="45">
        <v>3</v>
      </c>
      <c r="J834" s="43" t="s">
        <v>740</v>
      </c>
      <c r="K834" s="42" t="s">
        <v>793</v>
      </c>
      <c r="L834" s="43" t="s">
        <v>794</v>
      </c>
      <c r="M834" s="42">
        <v>645</v>
      </c>
      <c r="N834" s="43" t="s">
        <v>767</v>
      </c>
      <c r="O834" s="13">
        <f t="shared" si="36"/>
        <v>10800000</v>
      </c>
      <c r="P834" s="13">
        <f t="shared" si="37"/>
        <v>0</v>
      </c>
      <c r="Q834" s="47"/>
      <c r="R834" s="47"/>
      <c r="S834" s="47"/>
      <c r="T834" s="47"/>
      <c r="U834" s="13">
        <f t="shared" si="38"/>
        <v>10800000</v>
      </c>
      <c r="V834" s="47">
        <v>10800000</v>
      </c>
      <c r="W834" s="47"/>
      <c r="X834" s="47"/>
    </row>
    <row r="835" spans="1:24" s="14" customFormat="1" ht="12.75" customHeight="1">
      <c r="A835" s="40">
        <v>9</v>
      </c>
      <c r="B835" s="41" t="s">
        <v>2869</v>
      </c>
      <c r="C835" s="42">
        <v>3</v>
      </c>
      <c r="D835" s="41" t="s">
        <v>482</v>
      </c>
      <c r="E835" s="42">
        <v>5</v>
      </c>
      <c r="F835" s="44" t="s">
        <v>739</v>
      </c>
      <c r="G835" s="40">
        <v>1</v>
      </c>
      <c r="H835" s="44" t="s">
        <v>2283</v>
      </c>
      <c r="I835" s="45">
        <v>3</v>
      </c>
      <c r="J835" s="43" t="s">
        <v>740</v>
      </c>
      <c r="K835" s="42" t="s">
        <v>793</v>
      </c>
      <c r="L835" s="43" t="s">
        <v>794</v>
      </c>
      <c r="M835" s="42">
        <v>646</v>
      </c>
      <c r="N835" s="43" t="s">
        <v>768</v>
      </c>
      <c r="O835" s="13">
        <f t="shared" si="36"/>
        <v>18300000</v>
      </c>
      <c r="P835" s="13">
        <f t="shared" si="37"/>
        <v>0</v>
      </c>
      <c r="Q835" s="47"/>
      <c r="R835" s="47"/>
      <c r="S835" s="47"/>
      <c r="T835" s="47"/>
      <c r="U835" s="13">
        <f t="shared" si="38"/>
        <v>18300000</v>
      </c>
      <c r="V835" s="47">
        <v>18300000</v>
      </c>
      <c r="W835" s="47"/>
      <c r="X835" s="47"/>
    </row>
    <row r="836" spans="1:24" s="14" customFormat="1" ht="12.75" customHeight="1">
      <c r="A836" s="40">
        <v>9</v>
      </c>
      <c r="B836" s="41" t="s">
        <v>2869</v>
      </c>
      <c r="C836" s="42">
        <v>3</v>
      </c>
      <c r="D836" s="41" t="s">
        <v>482</v>
      </c>
      <c r="E836" s="42">
        <v>5</v>
      </c>
      <c r="F836" s="44" t="s">
        <v>739</v>
      </c>
      <c r="G836" s="40">
        <v>1</v>
      </c>
      <c r="H836" s="44" t="s">
        <v>2283</v>
      </c>
      <c r="I836" s="45">
        <v>3</v>
      </c>
      <c r="J836" s="43" t="s">
        <v>740</v>
      </c>
      <c r="K836" s="42" t="s">
        <v>793</v>
      </c>
      <c r="L836" s="43" t="s">
        <v>794</v>
      </c>
      <c r="M836" s="42">
        <v>647</v>
      </c>
      <c r="N836" s="43" t="s">
        <v>769</v>
      </c>
      <c r="O836" s="13">
        <f t="shared" si="36"/>
        <v>179921000</v>
      </c>
      <c r="P836" s="13">
        <f t="shared" si="37"/>
        <v>0</v>
      </c>
      <c r="Q836" s="47"/>
      <c r="R836" s="47"/>
      <c r="S836" s="47"/>
      <c r="T836" s="47"/>
      <c r="U836" s="13">
        <f t="shared" si="38"/>
        <v>179921000</v>
      </c>
      <c r="V836" s="47">
        <v>179921000</v>
      </c>
      <c r="W836" s="47"/>
      <c r="X836" s="47"/>
    </row>
    <row r="837" spans="1:24" s="14" customFormat="1" ht="12.75" customHeight="1">
      <c r="A837" s="40">
        <v>9</v>
      </c>
      <c r="B837" s="41" t="s">
        <v>2869</v>
      </c>
      <c r="C837" s="42">
        <v>3</v>
      </c>
      <c r="D837" s="41" t="s">
        <v>482</v>
      </c>
      <c r="E837" s="42">
        <v>5</v>
      </c>
      <c r="F837" s="44" t="s">
        <v>739</v>
      </c>
      <c r="G837" s="40">
        <v>1</v>
      </c>
      <c r="H837" s="44" t="s">
        <v>2283</v>
      </c>
      <c r="I837" s="45">
        <v>3</v>
      </c>
      <c r="J837" s="43" t="s">
        <v>740</v>
      </c>
      <c r="K837" s="42" t="s">
        <v>793</v>
      </c>
      <c r="L837" s="43" t="s">
        <v>794</v>
      </c>
      <c r="M837" s="42">
        <v>648</v>
      </c>
      <c r="N837" s="43" t="s">
        <v>770</v>
      </c>
      <c r="O837" s="13">
        <f t="shared" si="36"/>
        <v>8300000</v>
      </c>
      <c r="P837" s="13">
        <f t="shared" si="37"/>
        <v>0</v>
      </c>
      <c r="Q837" s="47"/>
      <c r="R837" s="47"/>
      <c r="S837" s="47"/>
      <c r="T837" s="47"/>
      <c r="U837" s="13">
        <f t="shared" si="38"/>
        <v>8300000</v>
      </c>
      <c r="V837" s="47">
        <v>8300000</v>
      </c>
      <c r="W837" s="47"/>
      <c r="X837" s="47"/>
    </row>
    <row r="838" spans="1:24" s="14" customFormat="1" ht="12.75" customHeight="1">
      <c r="A838" s="40">
        <v>9</v>
      </c>
      <c r="B838" s="41" t="s">
        <v>2869</v>
      </c>
      <c r="C838" s="42">
        <v>3</v>
      </c>
      <c r="D838" s="41" t="s">
        <v>482</v>
      </c>
      <c r="E838" s="42">
        <v>5</v>
      </c>
      <c r="F838" s="44" t="s">
        <v>739</v>
      </c>
      <c r="G838" s="40">
        <v>1</v>
      </c>
      <c r="H838" s="44" t="s">
        <v>2283</v>
      </c>
      <c r="I838" s="45">
        <v>3</v>
      </c>
      <c r="J838" s="43" t="s">
        <v>740</v>
      </c>
      <c r="K838" s="42" t="s">
        <v>793</v>
      </c>
      <c r="L838" s="43" t="s">
        <v>794</v>
      </c>
      <c r="M838" s="42">
        <v>649</v>
      </c>
      <c r="N838" s="43" t="s">
        <v>771</v>
      </c>
      <c r="O838" s="13">
        <f t="shared" si="36"/>
        <v>14300000</v>
      </c>
      <c r="P838" s="13">
        <f t="shared" si="37"/>
        <v>0</v>
      </c>
      <c r="Q838" s="47"/>
      <c r="R838" s="47"/>
      <c r="S838" s="47"/>
      <c r="T838" s="47"/>
      <c r="U838" s="13">
        <f t="shared" si="38"/>
        <v>14300000</v>
      </c>
      <c r="V838" s="47">
        <v>14300000</v>
      </c>
      <c r="W838" s="47"/>
      <c r="X838" s="47"/>
    </row>
    <row r="839" spans="1:24" s="14" customFormat="1" ht="12.75" customHeight="1">
      <c r="A839" s="40">
        <v>9</v>
      </c>
      <c r="B839" s="41" t="s">
        <v>2869</v>
      </c>
      <c r="C839" s="42">
        <v>3</v>
      </c>
      <c r="D839" s="41" t="s">
        <v>482</v>
      </c>
      <c r="E839" s="42">
        <v>5</v>
      </c>
      <c r="F839" s="44" t="s">
        <v>739</v>
      </c>
      <c r="G839" s="40">
        <v>1</v>
      </c>
      <c r="H839" s="44" t="s">
        <v>2283</v>
      </c>
      <c r="I839" s="45">
        <v>3</v>
      </c>
      <c r="J839" s="43" t="s">
        <v>740</v>
      </c>
      <c r="K839" s="42" t="s">
        <v>793</v>
      </c>
      <c r="L839" s="43" t="s">
        <v>794</v>
      </c>
      <c r="M839" s="42">
        <v>650</v>
      </c>
      <c r="N839" s="43" t="s">
        <v>772</v>
      </c>
      <c r="O839" s="13">
        <f t="shared" ref="O839:O902" si="39">P839+U839</f>
        <v>69340000</v>
      </c>
      <c r="P839" s="13">
        <f t="shared" ref="P839:P902" si="40">Q839+R839+S839+T839</f>
        <v>0</v>
      </c>
      <c r="Q839" s="47"/>
      <c r="R839" s="47"/>
      <c r="S839" s="47"/>
      <c r="T839" s="47"/>
      <c r="U839" s="13">
        <f t="shared" ref="U839:U902" si="41">V839+W839+X839</f>
        <v>69340000</v>
      </c>
      <c r="V839" s="47">
        <v>69340000</v>
      </c>
      <c r="W839" s="47"/>
      <c r="X839" s="47"/>
    </row>
    <row r="840" spans="1:24" s="14" customFormat="1" ht="12.75" customHeight="1">
      <c r="A840" s="40">
        <v>9</v>
      </c>
      <c r="B840" s="41" t="s">
        <v>2869</v>
      </c>
      <c r="C840" s="42">
        <v>3</v>
      </c>
      <c r="D840" s="41" t="s">
        <v>482</v>
      </c>
      <c r="E840" s="42">
        <v>5</v>
      </c>
      <c r="F840" s="44" t="s">
        <v>739</v>
      </c>
      <c r="G840" s="40">
        <v>1</v>
      </c>
      <c r="H840" s="44" t="s">
        <v>2283</v>
      </c>
      <c r="I840" s="45">
        <v>3</v>
      </c>
      <c r="J840" s="43" t="s">
        <v>740</v>
      </c>
      <c r="K840" s="42" t="s">
        <v>793</v>
      </c>
      <c r="L840" s="43" t="s">
        <v>794</v>
      </c>
      <c r="M840" s="42">
        <v>651</v>
      </c>
      <c r="N840" s="43" t="s">
        <v>773</v>
      </c>
      <c r="O840" s="13">
        <f t="shared" si="39"/>
        <v>3000000</v>
      </c>
      <c r="P840" s="13">
        <f t="shared" si="40"/>
        <v>0</v>
      </c>
      <c r="Q840" s="47"/>
      <c r="R840" s="47"/>
      <c r="S840" s="47"/>
      <c r="T840" s="47"/>
      <c r="U840" s="13">
        <f t="shared" si="41"/>
        <v>3000000</v>
      </c>
      <c r="V840" s="47">
        <v>3000000</v>
      </c>
      <c r="W840" s="47"/>
      <c r="X840" s="47"/>
    </row>
    <row r="841" spans="1:24" s="14" customFormat="1" ht="12.75" customHeight="1">
      <c r="A841" s="40">
        <v>9</v>
      </c>
      <c r="B841" s="41" t="s">
        <v>2869</v>
      </c>
      <c r="C841" s="42">
        <v>3</v>
      </c>
      <c r="D841" s="41" t="s">
        <v>482</v>
      </c>
      <c r="E841" s="42">
        <v>5</v>
      </c>
      <c r="F841" s="44" t="s">
        <v>739</v>
      </c>
      <c r="G841" s="40">
        <v>1</v>
      </c>
      <c r="H841" s="44" t="s">
        <v>2283</v>
      </c>
      <c r="I841" s="45">
        <v>3</v>
      </c>
      <c r="J841" s="43" t="s">
        <v>740</v>
      </c>
      <c r="K841" s="42" t="s">
        <v>793</v>
      </c>
      <c r="L841" s="43" t="s">
        <v>794</v>
      </c>
      <c r="M841" s="42">
        <v>652</v>
      </c>
      <c r="N841" s="43" t="s">
        <v>774</v>
      </c>
      <c r="O841" s="13">
        <f t="shared" si="39"/>
        <v>15700000</v>
      </c>
      <c r="P841" s="13">
        <f t="shared" si="40"/>
        <v>0</v>
      </c>
      <c r="Q841" s="47"/>
      <c r="R841" s="47"/>
      <c r="S841" s="47"/>
      <c r="T841" s="47"/>
      <c r="U841" s="13">
        <f t="shared" si="41"/>
        <v>15700000</v>
      </c>
      <c r="V841" s="47">
        <v>15700000</v>
      </c>
      <c r="W841" s="47"/>
      <c r="X841" s="47"/>
    </row>
    <row r="842" spans="1:24" s="14" customFormat="1" ht="12.75" customHeight="1">
      <c r="A842" s="40">
        <v>9</v>
      </c>
      <c r="B842" s="41" t="s">
        <v>2869</v>
      </c>
      <c r="C842" s="42">
        <v>3</v>
      </c>
      <c r="D842" s="41" t="s">
        <v>482</v>
      </c>
      <c r="E842" s="42">
        <v>5</v>
      </c>
      <c r="F842" s="44" t="s">
        <v>739</v>
      </c>
      <c r="G842" s="40">
        <v>1</v>
      </c>
      <c r="H842" s="44" t="s">
        <v>2283</v>
      </c>
      <c r="I842" s="45">
        <v>3</v>
      </c>
      <c r="J842" s="43" t="s">
        <v>740</v>
      </c>
      <c r="K842" s="42" t="s">
        <v>795</v>
      </c>
      <c r="L842" s="43" t="s">
        <v>796</v>
      </c>
      <c r="M842" s="42">
        <v>210</v>
      </c>
      <c r="N842" s="43" t="s">
        <v>744</v>
      </c>
      <c r="O842" s="13">
        <f t="shared" si="39"/>
        <v>100000000</v>
      </c>
      <c r="P842" s="13">
        <f t="shared" si="40"/>
        <v>0</v>
      </c>
      <c r="Q842" s="47"/>
      <c r="R842" s="47"/>
      <c r="S842" s="47"/>
      <c r="T842" s="47"/>
      <c r="U842" s="13">
        <f t="shared" si="41"/>
        <v>100000000</v>
      </c>
      <c r="V842" s="47">
        <v>100000000</v>
      </c>
      <c r="W842" s="47"/>
      <c r="X842" s="47"/>
    </row>
    <row r="843" spans="1:24" s="14" customFormat="1" ht="12.75" customHeight="1">
      <c r="A843" s="40">
        <v>9</v>
      </c>
      <c r="B843" s="41" t="s">
        <v>2869</v>
      </c>
      <c r="C843" s="42">
        <v>3</v>
      </c>
      <c r="D843" s="41" t="s">
        <v>482</v>
      </c>
      <c r="E843" s="42">
        <v>5</v>
      </c>
      <c r="F843" s="44" t="s">
        <v>739</v>
      </c>
      <c r="G843" s="40">
        <v>1</v>
      </c>
      <c r="H843" s="44" t="s">
        <v>2283</v>
      </c>
      <c r="I843" s="45">
        <v>3</v>
      </c>
      <c r="J843" s="43" t="s">
        <v>740</v>
      </c>
      <c r="K843" s="42" t="s">
        <v>797</v>
      </c>
      <c r="L843" s="43" t="s">
        <v>798</v>
      </c>
      <c r="M843" s="42">
        <v>214</v>
      </c>
      <c r="N843" s="43" t="s">
        <v>742</v>
      </c>
      <c r="O843" s="13">
        <f t="shared" si="39"/>
        <v>350000</v>
      </c>
      <c r="P843" s="13">
        <f t="shared" si="40"/>
        <v>350000</v>
      </c>
      <c r="Q843" s="47"/>
      <c r="R843" s="47"/>
      <c r="S843" s="47"/>
      <c r="T843" s="47">
        <v>350000</v>
      </c>
      <c r="U843" s="13">
        <f t="shared" si="41"/>
        <v>0</v>
      </c>
      <c r="V843" s="47"/>
      <c r="W843" s="47"/>
      <c r="X843" s="47"/>
    </row>
    <row r="844" spans="1:24" s="14" customFormat="1" ht="12.75" customHeight="1">
      <c r="A844" s="40">
        <v>9</v>
      </c>
      <c r="B844" s="41" t="s">
        <v>2869</v>
      </c>
      <c r="C844" s="42">
        <v>3</v>
      </c>
      <c r="D844" s="41" t="s">
        <v>482</v>
      </c>
      <c r="E844" s="42">
        <v>5</v>
      </c>
      <c r="F844" s="44" t="s">
        <v>739</v>
      </c>
      <c r="G844" s="40">
        <v>1</v>
      </c>
      <c r="H844" s="44" t="s">
        <v>2283</v>
      </c>
      <c r="I844" s="51">
        <v>8</v>
      </c>
      <c r="J844" s="50" t="s">
        <v>799</v>
      </c>
      <c r="K844" s="42" t="s">
        <v>72</v>
      </c>
      <c r="L844" s="50" t="s">
        <v>800</v>
      </c>
      <c r="M844" s="42">
        <v>200</v>
      </c>
      <c r="N844" s="43" t="s">
        <v>801</v>
      </c>
      <c r="O844" s="13">
        <f t="shared" si="39"/>
        <v>31834407</v>
      </c>
      <c r="P844" s="13">
        <f t="shared" si="40"/>
        <v>31834407</v>
      </c>
      <c r="Q844" s="47">
        <v>27934407</v>
      </c>
      <c r="R844" s="47">
        <v>3900000</v>
      </c>
      <c r="S844" s="47"/>
      <c r="T844" s="47"/>
      <c r="U844" s="13">
        <f t="shared" si="41"/>
        <v>0</v>
      </c>
      <c r="V844" s="47"/>
      <c r="W844" s="47"/>
      <c r="X844" s="47"/>
    </row>
    <row r="845" spans="1:24" s="14" customFormat="1" ht="12.75" customHeight="1">
      <c r="A845" s="40">
        <v>9</v>
      </c>
      <c r="B845" s="41" t="s">
        <v>2869</v>
      </c>
      <c r="C845" s="42">
        <v>3</v>
      </c>
      <c r="D845" s="41" t="s">
        <v>482</v>
      </c>
      <c r="E845" s="42">
        <v>5</v>
      </c>
      <c r="F845" s="44" t="s">
        <v>739</v>
      </c>
      <c r="G845" s="40">
        <v>1</v>
      </c>
      <c r="H845" s="44" t="s">
        <v>2283</v>
      </c>
      <c r="I845" s="45">
        <v>10</v>
      </c>
      <c r="J845" s="50" t="s">
        <v>802</v>
      </c>
      <c r="K845" s="46" t="s">
        <v>803</v>
      </c>
      <c r="L845" s="50" t="s">
        <v>804</v>
      </c>
      <c r="M845" s="42">
        <v>621</v>
      </c>
      <c r="N845" s="43" t="s">
        <v>752</v>
      </c>
      <c r="O845" s="13">
        <f t="shared" si="39"/>
        <v>50000000</v>
      </c>
      <c r="P845" s="13">
        <f t="shared" si="40"/>
        <v>0</v>
      </c>
      <c r="Q845" s="47"/>
      <c r="R845" s="47"/>
      <c r="S845" s="47"/>
      <c r="T845" s="47"/>
      <c r="U845" s="13">
        <f t="shared" si="41"/>
        <v>50000000</v>
      </c>
      <c r="V845" s="47">
        <v>50000000</v>
      </c>
      <c r="W845" s="47"/>
      <c r="X845" s="47"/>
    </row>
    <row r="846" spans="1:24" s="14" customFormat="1" ht="12.75" customHeight="1">
      <c r="A846" s="40">
        <v>9</v>
      </c>
      <c r="B846" s="41" t="s">
        <v>2869</v>
      </c>
      <c r="C846" s="42">
        <v>3</v>
      </c>
      <c r="D846" s="41" t="s">
        <v>482</v>
      </c>
      <c r="E846" s="42">
        <v>5</v>
      </c>
      <c r="F846" s="44" t="s">
        <v>739</v>
      </c>
      <c r="G846" s="40">
        <v>1</v>
      </c>
      <c r="H846" s="44" t="s">
        <v>2283</v>
      </c>
      <c r="I846" s="45">
        <v>10</v>
      </c>
      <c r="J846" s="50" t="s">
        <v>802</v>
      </c>
      <c r="K846" s="46" t="s">
        <v>803</v>
      </c>
      <c r="L846" s="50" t="s">
        <v>804</v>
      </c>
      <c r="M846" s="42">
        <v>622</v>
      </c>
      <c r="N846" s="43" t="s">
        <v>753</v>
      </c>
      <c r="O846" s="13">
        <f t="shared" si="39"/>
        <v>21000000</v>
      </c>
      <c r="P846" s="13">
        <f t="shared" si="40"/>
        <v>0</v>
      </c>
      <c r="Q846" s="47"/>
      <c r="R846" s="47"/>
      <c r="S846" s="47"/>
      <c r="T846" s="47"/>
      <c r="U846" s="13">
        <f t="shared" si="41"/>
        <v>21000000</v>
      </c>
      <c r="V846" s="47">
        <v>21000000</v>
      </c>
      <c r="W846" s="47"/>
      <c r="X846" s="47"/>
    </row>
    <row r="847" spans="1:24" s="14" customFormat="1" ht="12.75" customHeight="1">
      <c r="A847" s="40">
        <v>9</v>
      </c>
      <c r="B847" s="41" t="s">
        <v>2869</v>
      </c>
      <c r="C847" s="42">
        <v>3</v>
      </c>
      <c r="D847" s="41" t="s">
        <v>482</v>
      </c>
      <c r="E847" s="42">
        <v>5</v>
      </c>
      <c r="F847" s="44" t="s">
        <v>739</v>
      </c>
      <c r="G847" s="40">
        <v>1</v>
      </c>
      <c r="H847" s="44" t="s">
        <v>2283</v>
      </c>
      <c r="I847" s="45">
        <v>10</v>
      </c>
      <c r="J847" s="50" t="s">
        <v>802</v>
      </c>
      <c r="K847" s="46" t="s">
        <v>803</v>
      </c>
      <c r="L847" s="50" t="s">
        <v>804</v>
      </c>
      <c r="M847" s="42">
        <v>623</v>
      </c>
      <c r="N847" s="43" t="s">
        <v>754</v>
      </c>
      <c r="O847" s="13">
        <f t="shared" si="39"/>
        <v>20000000</v>
      </c>
      <c r="P847" s="13">
        <f t="shared" si="40"/>
        <v>0</v>
      </c>
      <c r="Q847" s="47"/>
      <c r="R847" s="47"/>
      <c r="S847" s="47"/>
      <c r="T847" s="47"/>
      <c r="U847" s="13">
        <f t="shared" si="41"/>
        <v>20000000</v>
      </c>
      <c r="V847" s="47">
        <v>20000000</v>
      </c>
      <c r="W847" s="47"/>
      <c r="X847" s="47"/>
    </row>
    <row r="848" spans="1:24" s="14" customFormat="1" ht="12.75" customHeight="1">
      <c r="A848" s="40">
        <v>9</v>
      </c>
      <c r="B848" s="41" t="s">
        <v>2869</v>
      </c>
      <c r="C848" s="42">
        <v>3</v>
      </c>
      <c r="D848" s="41" t="s">
        <v>482</v>
      </c>
      <c r="E848" s="42">
        <v>5</v>
      </c>
      <c r="F848" s="44" t="s">
        <v>739</v>
      </c>
      <c r="G848" s="40">
        <v>1</v>
      </c>
      <c r="H848" s="44" t="s">
        <v>2283</v>
      </c>
      <c r="I848" s="45">
        <v>10</v>
      </c>
      <c r="J848" s="50" t="s">
        <v>802</v>
      </c>
      <c r="K848" s="46" t="s">
        <v>803</v>
      </c>
      <c r="L848" s="50" t="s">
        <v>804</v>
      </c>
      <c r="M848" s="42">
        <v>624</v>
      </c>
      <c r="N848" s="43" t="s">
        <v>755</v>
      </c>
      <c r="O848" s="13">
        <f t="shared" si="39"/>
        <v>20000000</v>
      </c>
      <c r="P848" s="13">
        <f t="shared" si="40"/>
        <v>0</v>
      </c>
      <c r="Q848" s="47"/>
      <c r="R848" s="47"/>
      <c r="S848" s="47"/>
      <c r="T848" s="47"/>
      <c r="U848" s="13">
        <f t="shared" si="41"/>
        <v>20000000</v>
      </c>
      <c r="V848" s="47">
        <v>20000000</v>
      </c>
      <c r="W848" s="47"/>
      <c r="X848" s="47"/>
    </row>
    <row r="849" spans="1:24" s="14" customFormat="1" ht="12.75" customHeight="1">
      <c r="A849" s="40">
        <v>9</v>
      </c>
      <c r="B849" s="41" t="s">
        <v>2869</v>
      </c>
      <c r="C849" s="42">
        <v>3</v>
      </c>
      <c r="D849" s="41" t="s">
        <v>482</v>
      </c>
      <c r="E849" s="42">
        <v>5</v>
      </c>
      <c r="F849" s="44" t="s">
        <v>739</v>
      </c>
      <c r="G849" s="40">
        <v>1</v>
      </c>
      <c r="H849" s="44" t="s">
        <v>2283</v>
      </c>
      <c r="I849" s="45">
        <v>10</v>
      </c>
      <c r="J849" s="50" t="s">
        <v>802</v>
      </c>
      <c r="K849" s="46" t="s">
        <v>803</v>
      </c>
      <c r="L849" s="50" t="s">
        <v>804</v>
      </c>
      <c r="M849" s="42">
        <v>625</v>
      </c>
      <c r="N849" s="43" t="s">
        <v>756</v>
      </c>
      <c r="O849" s="13">
        <f t="shared" si="39"/>
        <v>20000000</v>
      </c>
      <c r="P849" s="13">
        <f t="shared" si="40"/>
        <v>0</v>
      </c>
      <c r="Q849" s="47"/>
      <c r="R849" s="47"/>
      <c r="S849" s="47"/>
      <c r="T849" s="47"/>
      <c r="U849" s="13">
        <f t="shared" si="41"/>
        <v>20000000</v>
      </c>
      <c r="V849" s="47">
        <v>20000000</v>
      </c>
      <c r="W849" s="47"/>
      <c r="X849" s="47"/>
    </row>
    <row r="850" spans="1:24" s="14" customFormat="1" ht="12.75" customHeight="1">
      <c r="A850" s="40">
        <v>9</v>
      </c>
      <c r="B850" s="41" t="s">
        <v>2869</v>
      </c>
      <c r="C850" s="42">
        <v>3</v>
      </c>
      <c r="D850" s="41" t="s">
        <v>482</v>
      </c>
      <c r="E850" s="42">
        <v>5</v>
      </c>
      <c r="F850" s="44" t="s">
        <v>739</v>
      </c>
      <c r="G850" s="40">
        <v>1</v>
      </c>
      <c r="H850" s="44" t="s">
        <v>2283</v>
      </c>
      <c r="I850" s="45">
        <v>10</v>
      </c>
      <c r="J850" s="50" t="s">
        <v>802</v>
      </c>
      <c r="K850" s="46" t="s">
        <v>803</v>
      </c>
      <c r="L850" s="50" t="s">
        <v>804</v>
      </c>
      <c r="M850" s="42">
        <v>626</v>
      </c>
      <c r="N850" s="43" t="s">
        <v>757</v>
      </c>
      <c r="O850" s="13">
        <f t="shared" si="39"/>
        <v>14000000</v>
      </c>
      <c r="P850" s="13">
        <f t="shared" si="40"/>
        <v>0</v>
      </c>
      <c r="Q850" s="47"/>
      <c r="R850" s="47"/>
      <c r="S850" s="47"/>
      <c r="T850" s="47"/>
      <c r="U850" s="13">
        <f t="shared" si="41"/>
        <v>14000000</v>
      </c>
      <c r="V850" s="47">
        <v>14000000</v>
      </c>
      <c r="W850" s="47"/>
      <c r="X850" s="47"/>
    </row>
    <row r="851" spans="1:24" s="14" customFormat="1" ht="12.75" customHeight="1">
      <c r="A851" s="40">
        <v>9</v>
      </c>
      <c r="B851" s="41" t="s">
        <v>2869</v>
      </c>
      <c r="C851" s="42">
        <v>3</v>
      </c>
      <c r="D851" s="41" t="s">
        <v>482</v>
      </c>
      <c r="E851" s="42">
        <v>5</v>
      </c>
      <c r="F851" s="44" t="s">
        <v>739</v>
      </c>
      <c r="G851" s="40">
        <v>1</v>
      </c>
      <c r="H851" s="44" t="s">
        <v>2283</v>
      </c>
      <c r="I851" s="45">
        <v>10</v>
      </c>
      <c r="J851" s="50" t="s">
        <v>802</v>
      </c>
      <c r="K851" s="46" t="s">
        <v>803</v>
      </c>
      <c r="L851" s="50" t="s">
        <v>804</v>
      </c>
      <c r="M851" s="42">
        <v>627</v>
      </c>
      <c r="N851" s="43" t="s">
        <v>745</v>
      </c>
      <c r="O851" s="13">
        <f t="shared" si="39"/>
        <v>215700000</v>
      </c>
      <c r="P851" s="13">
        <f t="shared" si="40"/>
        <v>0</v>
      </c>
      <c r="Q851" s="47"/>
      <c r="R851" s="47"/>
      <c r="S851" s="47"/>
      <c r="T851" s="47"/>
      <c r="U851" s="13">
        <f t="shared" si="41"/>
        <v>215700000</v>
      </c>
      <c r="V851" s="47">
        <v>215700000</v>
      </c>
      <c r="W851" s="47"/>
      <c r="X851" s="47"/>
    </row>
    <row r="852" spans="1:24" s="14" customFormat="1" ht="12.75" customHeight="1">
      <c r="A852" s="40">
        <v>9</v>
      </c>
      <c r="B852" s="41" t="s">
        <v>2869</v>
      </c>
      <c r="C852" s="42">
        <v>3</v>
      </c>
      <c r="D852" s="41" t="s">
        <v>482</v>
      </c>
      <c r="E852" s="42">
        <v>5</v>
      </c>
      <c r="F852" s="44" t="s">
        <v>739</v>
      </c>
      <c r="G852" s="40">
        <v>1</v>
      </c>
      <c r="H852" s="44" t="s">
        <v>2283</v>
      </c>
      <c r="I852" s="45">
        <v>10</v>
      </c>
      <c r="J852" s="50" t="s">
        <v>802</v>
      </c>
      <c r="K852" s="46" t="s">
        <v>803</v>
      </c>
      <c r="L852" s="50" t="s">
        <v>804</v>
      </c>
      <c r="M852" s="42">
        <v>628</v>
      </c>
      <c r="N852" s="43" t="s">
        <v>758</v>
      </c>
      <c r="O852" s="13">
        <f t="shared" si="39"/>
        <v>333000000</v>
      </c>
      <c r="P852" s="13">
        <f t="shared" si="40"/>
        <v>0</v>
      </c>
      <c r="Q852" s="47"/>
      <c r="R852" s="47"/>
      <c r="S852" s="47"/>
      <c r="T852" s="47"/>
      <c r="U852" s="13">
        <f t="shared" si="41"/>
        <v>333000000</v>
      </c>
      <c r="V852" s="47">
        <v>333000000</v>
      </c>
      <c r="W852" s="47"/>
      <c r="X852" s="47"/>
    </row>
    <row r="853" spans="1:24" s="14" customFormat="1" ht="12.75" customHeight="1">
      <c r="A853" s="40">
        <v>9</v>
      </c>
      <c r="B853" s="41" t="s">
        <v>2869</v>
      </c>
      <c r="C853" s="42">
        <v>3</v>
      </c>
      <c r="D853" s="41" t="s">
        <v>482</v>
      </c>
      <c r="E853" s="42">
        <v>5</v>
      </c>
      <c r="F853" s="44" t="s">
        <v>739</v>
      </c>
      <c r="G853" s="40">
        <v>1</v>
      </c>
      <c r="H853" s="44" t="s">
        <v>2283</v>
      </c>
      <c r="I853" s="45">
        <v>10</v>
      </c>
      <c r="J853" s="50" t="s">
        <v>802</v>
      </c>
      <c r="K853" s="46" t="s">
        <v>803</v>
      </c>
      <c r="L853" s="50" t="s">
        <v>804</v>
      </c>
      <c r="M853" s="42">
        <v>630</v>
      </c>
      <c r="N853" s="43" t="s">
        <v>759</v>
      </c>
      <c r="O853" s="13">
        <f t="shared" si="39"/>
        <v>50000000</v>
      </c>
      <c r="P853" s="13">
        <f t="shared" si="40"/>
        <v>0</v>
      </c>
      <c r="Q853" s="47"/>
      <c r="R853" s="47"/>
      <c r="S853" s="47"/>
      <c r="T853" s="47"/>
      <c r="U853" s="13">
        <f t="shared" si="41"/>
        <v>50000000</v>
      </c>
      <c r="V853" s="47">
        <v>50000000</v>
      </c>
      <c r="W853" s="47"/>
      <c r="X853" s="47"/>
    </row>
    <row r="854" spans="1:24" s="14" customFormat="1" ht="12.75" customHeight="1">
      <c r="A854" s="40">
        <v>9</v>
      </c>
      <c r="B854" s="41" t="s">
        <v>2869</v>
      </c>
      <c r="C854" s="42">
        <v>3</v>
      </c>
      <c r="D854" s="41" t="s">
        <v>482</v>
      </c>
      <c r="E854" s="42">
        <v>5</v>
      </c>
      <c r="F854" s="44" t="s">
        <v>739</v>
      </c>
      <c r="G854" s="40">
        <v>1</v>
      </c>
      <c r="H854" s="44" t="s">
        <v>2283</v>
      </c>
      <c r="I854" s="45">
        <v>10</v>
      </c>
      <c r="J854" s="50" t="s">
        <v>802</v>
      </c>
      <c r="K854" s="46" t="s">
        <v>803</v>
      </c>
      <c r="L854" s="50" t="s">
        <v>804</v>
      </c>
      <c r="M854" s="42">
        <v>631</v>
      </c>
      <c r="N854" s="43" t="s">
        <v>746</v>
      </c>
      <c r="O854" s="13">
        <f t="shared" si="39"/>
        <v>16000000</v>
      </c>
      <c r="P854" s="13">
        <f t="shared" si="40"/>
        <v>0</v>
      </c>
      <c r="Q854" s="47"/>
      <c r="R854" s="47"/>
      <c r="S854" s="47"/>
      <c r="T854" s="47"/>
      <c r="U854" s="13">
        <f t="shared" si="41"/>
        <v>16000000</v>
      </c>
      <c r="V854" s="47">
        <v>16000000</v>
      </c>
      <c r="W854" s="47"/>
      <c r="X854" s="47"/>
    </row>
    <row r="855" spans="1:24" s="14" customFormat="1" ht="12.75" customHeight="1">
      <c r="A855" s="40">
        <v>9</v>
      </c>
      <c r="B855" s="41" t="s">
        <v>2869</v>
      </c>
      <c r="C855" s="42">
        <v>3</v>
      </c>
      <c r="D855" s="41" t="s">
        <v>482</v>
      </c>
      <c r="E855" s="42">
        <v>5</v>
      </c>
      <c r="F855" s="44" t="s">
        <v>739</v>
      </c>
      <c r="G855" s="40">
        <v>1</v>
      </c>
      <c r="H855" s="44" t="s">
        <v>2283</v>
      </c>
      <c r="I855" s="45">
        <v>10</v>
      </c>
      <c r="J855" s="50" t="s">
        <v>802</v>
      </c>
      <c r="K855" s="46" t="s">
        <v>803</v>
      </c>
      <c r="L855" s="50" t="s">
        <v>804</v>
      </c>
      <c r="M855" s="42">
        <v>632</v>
      </c>
      <c r="N855" s="43" t="s">
        <v>760</v>
      </c>
      <c r="O855" s="13">
        <f t="shared" si="39"/>
        <v>254000000</v>
      </c>
      <c r="P855" s="13">
        <f t="shared" si="40"/>
        <v>0</v>
      </c>
      <c r="Q855" s="47"/>
      <c r="R855" s="47"/>
      <c r="S855" s="47"/>
      <c r="T855" s="47"/>
      <c r="U855" s="13">
        <f t="shared" si="41"/>
        <v>254000000</v>
      </c>
      <c r="V855" s="47">
        <v>254000000</v>
      </c>
      <c r="W855" s="47"/>
      <c r="X855" s="47"/>
    </row>
    <row r="856" spans="1:24" s="14" customFormat="1" ht="12.75" customHeight="1">
      <c r="A856" s="40">
        <v>9</v>
      </c>
      <c r="B856" s="41" t="s">
        <v>2869</v>
      </c>
      <c r="C856" s="42">
        <v>3</v>
      </c>
      <c r="D856" s="41" t="s">
        <v>482</v>
      </c>
      <c r="E856" s="42">
        <v>5</v>
      </c>
      <c r="F856" s="44" t="s">
        <v>739</v>
      </c>
      <c r="G856" s="40">
        <v>1</v>
      </c>
      <c r="H856" s="44" t="s">
        <v>2283</v>
      </c>
      <c r="I856" s="45">
        <v>10</v>
      </c>
      <c r="J856" s="50" t="s">
        <v>802</v>
      </c>
      <c r="K856" s="46" t="s">
        <v>803</v>
      </c>
      <c r="L856" s="50" t="s">
        <v>804</v>
      </c>
      <c r="M856" s="42">
        <v>633</v>
      </c>
      <c r="N856" s="43" t="s">
        <v>761</v>
      </c>
      <c r="O856" s="13">
        <f t="shared" si="39"/>
        <v>219000000</v>
      </c>
      <c r="P856" s="13">
        <f t="shared" si="40"/>
        <v>0</v>
      </c>
      <c r="Q856" s="47"/>
      <c r="R856" s="47"/>
      <c r="S856" s="47"/>
      <c r="T856" s="47"/>
      <c r="U856" s="13">
        <f t="shared" si="41"/>
        <v>219000000</v>
      </c>
      <c r="V856" s="47">
        <v>219000000</v>
      </c>
      <c r="W856" s="47"/>
      <c r="X856" s="47"/>
    </row>
    <row r="857" spans="1:24" s="14" customFormat="1" ht="12.75" customHeight="1">
      <c r="A857" s="40">
        <v>9</v>
      </c>
      <c r="B857" s="41" t="s">
        <v>2869</v>
      </c>
      <c r="C857" s="42">
        <v>3</v>
      </c>
      <c r="D857" s="41" t="s">
        <v>482</v>
      </c>
      <c r="E857" s="42">
        <v>5</v>
      </c>
      <c r="F857" s="44" t="s">
        <v>739</v>
      </c>
      <c r="G857" s="40">
        <v>1</v>
      </c>
      <c r="H857" s="44" t="s">
        <v>2283</v>
      </c>
      <c r="I857" s="45">
        <v>10</v>
      </c>
      <c r="J857" s="50" t="s">
        <v>802</v>
      </c>
      <c r="K857" s="46" t="s">
        <v>803</v>
      </c>
      <c r="L857" s="50" t="s">
        <v>804</v>
      </c>
      <c r="M857" s="42">
        <v>634</v>
      </c>
      <c r="N857" s="43" t="s">
        <v>723</v>
      </c>
      <c r="O857" s="13">
        <f t="shared" si="39"/>
        <v>89000000</v>
      </c>
      <c r="P857" s="13">
        <f t="shared" si="40"/>
        <v>0</v>
      </c>
      <c r="Q857" s="47"/>
      <c r="R857" s="47"/>
      <c r="S857" s="47"/>
      <c r="T857" s="47"/>
      <c r="U857" s="13">
        <f t="shared" si="41"/>
        <v>89000000</v>
      </c>
      <c r="V857" s="47">
        <v>89000000</v>
      </c>
      <c r="W857" s="47"/>
      <c r="X857" s="47"/>
    </row>
    <row r="858" spans="1:24" s="14" customFormat="1" ht="12.75" customHeight="1">
      <c r="A858" s="40">
        <v>9</v>
      </c>
      <c r="B858" s="41" t="s">
        <v>2869</v>
      </c>
      <c r="C858" s="42">
        <v>3</v>
      </c>
      <c r="D858" s="41" t="s">
        <v>482</v>
      </c>
      <c r="E858" s="42">
        <v>5</v>
      </c>
      <c r="F858" s="44" t="s">
        <v>739</v>
      </c>
      <c r="G858" s="40">
        <v>1</v>
      </c>
      <c r="H858" s="44" t="s">
        <v>2283</v>
      </c>
      <c r="I858" s="45">
        <v>10</v>
      </c>
      <c r="J858" s="50" t="s">
        <v>802</v>
      </c>
      <c r="K858" s="46" t="s">
        <v>803</v>
      </c>
      <c r="L858" s="50" t="s">
        <v>804</v>
      </c>
      <c r="M858" s="42">
        <v>635</v>
      </c>
      <c r="N858" s="43" t="s">
        <v>762</v>
      </c>
      <c r="O858" s="13">
        <f t="shared" si="39"/>
        <v>23000000</v>
      </c>
      <c r="P858" s="13">
        <f t="shared" si="40"/>
        <v>0</v>
      </c>
      <c r="Q858" s="47"/>
      <c r="R858" s="47"/>
      <c r="S858" s="47"/>
      <c r="T858" s="47"/>
      <c r="U858" s="13">
        <f t="shared" si="41"/>
        <v>23000000</v>
      </c>
      <c r="V858" s="47">
        <v>23000000</v>
      </c>
      <c r="W858" s="47"/>
      <c r="X858" s="47"/>
    </row>
    <row r="859" spans="1:24" s="14" customFormat="1" ht="12.75" customHeight="1">
      <c r="A859" s="40">
        <v>9</v>
      </c>
      <c r="B859" s="41" t="s">
        <v>2869</v>
      </c>
      <c r="C859" s="42">
        <v>3</v>
      </c>
      <c r="D859" s="41" t="s">
        <v>482</v>
      </c>
      <c r="E859" s="42">
        <v>5</v>
      </c>
      <c r="F859" s="44" t="s">
        <v>739</v>
      </c>
      <c r="G859" s="40">
        <v>1</v>
      </c>
      <c r="H859" s="44" t="s">
        <v>2283</v>
      </c>
      <c r="I859" s="45">
        <v>10</v>
      </c>
      <c r="J859" s="50" t="s">
        <v>802</v>
      </c>
      <c r="K859" s="46" t="s">
        <v>803</v>
      </c>
      <c r="L859" s="50" t="s">
        <v>804</v>
      </c>
      <c r="M859" s="42">
        <v>636</v>
      </c>
      <c r="N859" s="43" t="s">
        <v>747</v>
      </c>
      <c r="O859" s="13">
        <f t="shared" si="39"/>
        <v>242900000</v>
      </c>
      <c r="P859" s="13">
        <f t="shared" si="40"/>
        <v>0</v>
      </c>
      <c r="Q859" s="47"/>
      <c r="R859" s="47"/>
      <c r="S859" s="47"/>
      <c r="T859" s="47"/>
      <c r="U859" s="13">
        <f t="shared" si="41"/>
        <v>242900000</v>
      </c>
      <c r="V859" s="47">
        <v>242900000</v>
      </c>
      <c r="W859" s="47"/>
      <c r="X859" s="47"/>
    </row>
    <row r="860" spans="1:24" s="14" customFormat="1" ht="12.75" customHeight="1">
      <c r="A860" s="40">
        <v>9</v>
      </c>
      <c r="B860" s="41" t="s">
        <v>2869</v>
      </c>
      <c r="C860" s="42">
        <v>3</v>
      </c>
      <c r="D860" s="41" t="s">
        <v>482</v>
      </c>
      <c r="E860" s="42">
        <v>5</v>
      </c>
      <c r="F860" s="44" t="s">
        <v>739</v>
      </c>
      <c r="G860" s="40">
        <v>1</v>
      </c>
      <c r="H860" s="44" t="s">
        <v>2283</v>
      </c>
      <c r="I860" s="45">
        <v>10</v>
      </c>
      <c r="J860" s="50" t="s">
        <v>802</v>
      </c>
      <c r="K860" s="46" t="s">
        <v>803</v>
      </c>
      <c r="L860" s="50" t="s">
        <v>804</v>
      </c>
      <c r="M860" s="42">
        <v>637</v>
      </c>
      <c r="N860" s="43" t="s">
        <v>763</v>
      </c>
      <c r="O860" s="13">
        <f t="shared" si="39"/>
        <v>20000000</v>
      </c>
      <c r="P860" s="13">
        <f t="shared" si="40"/>
        <v>0</v>
      </c>
      <c r="Q860" s="47"/>
      <c r="R860" s="47"/>
      <c r="S860" s="47"/>
      <c r="T860" s="47"/>
      <c r="U860" s="13">
        <f t="shared" si="41"/>
        <v>20000000</v>
      </c>
      <c r="V860" s="47">
        <v>20000000</v>
      </c>
      <c r="W860" s="47"/>
      <c r="X860" s="47"/>
    </row>
    <row r="861" spans="1:24" s="14" customFormat="1" ht="12.75" customHeight="1">
      <c r="A861" s="40">
        <v>9</v>
      </c>
      <c r="B861" s="41" t="s">
        <v>2869</v>
      </c>
      <c r="C861" s="42">
        <v>3</v>
      </c>
      <c r="D861" s="41" t="s">
        <v>482</v>
      </c>
      <c r="E861" s="42">
        <v>5</v>
      </c>
      <c r="F861" s="44" t="s">
        <v>739</v>
      </c>
      <c r="G861" s="40">
        <v>1</v>
      </c>
      <c r="H861" s="44" t="s">
        <v>2283</v>
      </c>
      <c r="I861" s="45">
        <v>10</v>
      </c>
      <c r="J861" s="50" t="s">
        <v>802</v>
      </c>
      <c r="K861" s="46" t="s">
        <v>803</v>
      </c>
      <c r="L861" s="50" t="s">
        <v>804</v>
      </c>
      <c r="M861" s="42">
        <v>638</v>
      </c>
      <c r="N861" s="43" t="s">
        <v>764</v>
      </c>
      <c r="O861" s="13">
        <f t="shared" si="39"/>
        <v>313000000</v>
      </c>
      <c r="P861" s="13">
        <f t="shared" si="40"/>
        <v>0</v>
      </c>
      <c r="Q861" s="47"/>
      <c r="R861" s="47"/>
      <c r="S861" s="47"/>
      <c r="T861" s="47"/>
      <c r="U861" s="13">
        <f t="shared" si="41"/>
        <v>313000000</v>
      </c>
      <c r="V861" s="47">
        <v>313000000</v>
      </c>
      <c r="W861" s="47"/>
      <c r="X861" s="47"/>
    </row>
    <row r="862" spans="1:24" s="14" customFormat="1" ht="12.75" customHeight="1">
      <c r="A862" s="40">
        <v>9</v>
      </c>
      <c r="B862" s="41" t="s">
        <v>2869</v>
      </c>
      <c r="C862" s="42">
        <v>3</v>
      </c>
      <c r="D862" s="41" t="s">
        <v>482</v>
      </c>
      <c r="E862" s="42">
        <v>5</v>
      </c>
      <c r="F862" s="44" t="s">
        <v>739</v>
      </c>
      <c r="G862" s="40">
        <v>1</v>
      </c>
      <c r="H862" s="44" t="s">
        <v>2283</v>
      </c>
      <c r="I862" s="45">
        <v>10</v>
      </c>
      <c r="J862" s="50" t="s">
        <v>802</v>
      </c>
      <c r="K862" s="46" t="s">
        <v>803</v>
      </c>
      <c r="L862" s="50" t="s">
        <v>804</v>
      </c>
      <c r="M862" s="42">
        <v>639</v>
      </c>
      <c r="N862" s="43" t="s">
        <v>724</v>
      </c>
      <c r="O862" s="13">
        <f t="shared" si="39"/>
        <v>60000000</v>
      </c>
      <c r="P862" s="13">
        <f t="shared" si="40"/>
        <v>0</v>
      </c>
      <c r="Q862" s="47"/>
      <c r="R862" s="47"/>
      <c r="S862" s="47"/>
      <c r="T862" s="47"/>
      <c r="U862" s="13">
        <f t="shared" si="41"/>
        <v>60000000</v>
      </c>
      <c r="V862" s="47">
        <v>60000000</v>
      </c>
      <c r="W862" s="47"/>
      <c r="X862" s="47"/>
    </row>
    <row r="863" spans="1:24" s="14" customFormat="1" ht="12.75" customHeight="1">
      <c r="A863" s="40">
        <v>9</v>
      </c>
      <c r="B863" s="41" t="s">
        <v>2869</v>
      </c>
      <c r="C863" s="42">
        <v>3</v>
      </c>
      <c r="D863" s="41" t="s">
        <v>482</v>
      </c>
      <c r="E863" s="42">
        <v>5</v>
      </c>
      <c r="F863" s="44" t="s">
        <v>739</v>
      </c>
      <c r="G863" s="40">
        <v>1</v>
      </c>
      <c r="H863" s="44" t="s">
        <v>2283</v>
      </c>
      <c r="I863" s="45">
        <v>10</v>
      </c>
      <c r="J863" s="50" t="s">
        <v>802</v>
      </c>
      <c r="K863" s="46" t="s">
        <v>803</v>
      </c>
      <c r="L863" s="50" t="s">
        <v>804</v>
      </c>
      <c r="M863" s="42">
        <v>640</v>
      </c>
      <c r="N863" s="43" t="s">
        <v>748</v>
      </c>
      <c r="O863" s="13">
        <f t="shared" si="39"/>
        <v>394320006</v>
      </c>
      <c r="P863" s="13">
        <f t="shared" si="40"/>
        <v>0</v>
      </c>
      <c r="Q863" s="47"/>
      <c r="R863" s="47"/>
      <c r="S863" s="47"/>
      <c r="T863" s="47"/>
      <c r="U863" s="13">
        <f t="shared" si="41"/>
        <v>394320006</v>
      </c>
      <c r="V863" s="47">
        <v>394320006</v>
      </c>
      <c r="W863" s="47"/>
      <c r="X863" s="47"/>
    </row>
    <row r="864" spans="1:24" s="14" customFormat="1" ht="12.75" customHeight="1">
      <c r="A864" s="40">
        <v>9</v>
      </c>
      <c r="B864" s="41" t="s">
        <v>2869</v>
      </c>
      <c r="C864" s="42">
        <v>3</v>
      </c>
      <c r="D864" s="41" t="s">
        <v>482</v>
      </c>
      <c r="E864" s="42">
        <v>5</v>
      </c>
      <c r="F864" s="44" t="s">
        <v>739</v>
      </c>
      <c r="G864" s="40">
        <v>1</v>
      </c>
      <c r="H864" s="44" t="s">
        <v>2283</v>
      </c>
      <c r="I864" s="45">
        <v>10</v>
      </c>
      <c r="J864" s="50" t="s">
        <v>802</v>
      </c>
      <c r="K864" s="46" t="s">
        <v>803</v>
      </c>
      <c r="L864" s="50" t="s">
        <v>804</v>
      </c>
      <c r="M864" s="42">
        <v>641</v>
      </c>
      <c r="N864" s="43" t="s">
        <v>725</v>
      </c>
      <c r="O864" s="13">
        <f t="shared" si="39"/>
        <v>96000000</v>
      </c>
      <c r="P864" s="13">
        <f t="shared" si="40"/>
        <v>0</v>
      </c>
      <c r="Q864" s="47"/>
      <c r="R864" s="47"/>
      <c r="S864" s="47"/>
      <c r="T864" s="47"/>
      <c r="U864" s="13">
        <f t="shared" si="41"/>
        <v>96000000</v>
      </c>
      <c r="V864" s="47">
        <v>96000000</v>
      </c>
      <c r="W864" s="47"/>
      <c r="X864" s="47"/>
    </row>
    <row r="865" spans="1:24" s="14" customFormat="1" ht="12.75" customHeight="1">
      <c r="A865" s="40">
        <v>9</v>
      </c>
      <c r="B865" s="41" t="s">
        <v>2869</v>
      </c>
      <c r="C865" s="42">
        <v>3</v>
      </c>
      <c r="D865" s="41" t="s">
        <v>482</v>
      </c>
      <c r="E865" s="42">
        <v>5</v>
      </c>
      <c r="F865" s="44" t="s">
        <v>739</v>
      </c>
      <c r="G865" s="40">
        <v>1</v>
      </c>
      <c r="H865" s="44" t="s">
        <v>2283</v>
      </c>
      <c r="I865" s="45">
        <v>10</v>
      </c>
      <c r="J865" s="50" t="s">
        <v>802</v>
      </c>
      <c r="K865" s="46" t="s">
        <v>803</v>
      </c>
      <c r="L865" s="50" t="s">
        <v>804</v>
      </c>
      <c r="M865" s="42">
        <v>642</v>
      </c>
      <c r="N865" s="43" t="s">
        <v>765</v>
      </c>
      <c r="O865" s="13">
        <f t="shared" si="39"/>
        <v>15000000</v>
      </c>
      <c r="P865" s="13">
        <f t="shared" si="40"/>
        <v>0</v>
      </c>
      <c r="Q865" s="47"/>
      <c r="R865" s="47"/>
      <c r="S865" s="47"/>
      <c r="T865" s="47"/>
      <c r="U865" s="13">
        <f t="shared" si="41"/>
        <v>15000000</v>
      </c>
      <c r="V865" s="47">
        <v>15000000</v>
      </c>
      <c r="W865" s="47"/>
      <c r="X865" s="47"/>
    </row>
    <row r="866" spans="1:24" s="14" customFormat="1" ht="12.75" customHeight="1">
      <c r="A866" s="40">
        <v>9</v>
      </c>
      <c r="B866" s="41" t="s">
        <v>2869</v>
      </c>
      <c r="C866" s="42">
        <v>3</v>
      </c>
      <c r="D866" s="41" t="s">
        <v>482</v>
      </c>
      <c r="E866" s="42">
        <v>5</v>
      </c>
      <c r="F866" s="44" t="s">
        <v>739</v>
      </c>
      <c r="G866" s="40">
        <v>1</v>
      </c>
      <c r="H866" s="44" t="s">
        <v>2283</v>
      </c>
      <c r="I866" s="45">
        <v>10</v>
      </c>
      <c r="J866" s="50" t="s">
        <v>802</v>
      </c>
      <c r="K866" s="46" t="s">
        <v>803</v>
      </c>
      <c r="L866" s="50" t="s">
        <v>804</v>
      </c>
      <c r="M866" s="42">
        <v>643</v>
      </c>
      <c r="N866" s="43" t="s">
        <v>766</v>
      </c>
      <c r="O866" s="13">
        <f t="shared" si="39"/>
        <v>70000000</v>
      </c>
      <c r="P866" s="13">
        <f t="shared" si="40"/>
        <v>0</v>
      </c>
      <c r="Q866" s="47"/>
      <c r="R866" s="47"/>
      <c r="S866" s="47"/>
      <c r="T866" s="47"/>
      <c r="U866" s="13">
        <f t="shared" si="41"/>
        <v>70000000</v>
      </c>
      <c r="V866" s="47">
        <v>70000000</v>
      </c>
      <c r="W866" s="47"/>
      <c r="X866" s="47"/>
    </row>
    <row r="867" spans="1:24" s="14" customFormat="1" ht="12.75" customHeight="1">
      <c r="A867" s="40">
        <v>9</v>
      </c>
      <c r="B867" s="41" t="s">
        <v>2869</v>
      </c>
      <c r="C867" s="42">
        <v>3</v>
      </c>
      <c r="D867" s="41" t="s">
        <v>482</v>
      </c>
      <c r="E867" s="42">
        <v>5</v>
      </c>
      <c r="F867" s="44" t="s">
        <v>739</v>
      </c>
      <c r="G867" s="40">
        <v>1</v>
      </c>
      <c r="H867" s="44" t="s">
        <v>2283</v>
      </c>
      <c r="I867" s="45">
        <v>10</v>
      </c>
      <c r="J867" s="50" t="s">
        <v>802</v>
      </c>
      <c r="K867" s="46" t="s">
        <v>803</v>
      </c>
      <c r="L867" s="50" t="s">
        <v>804</v>
      </c>
      <c r="M867" s="42">
        <v>644</v>
      </c>
      <c r="N867" s="43" t="s">
        <v>749</v>
      </c>
      <c r="O867" s="13">
        <f t="shared" si="39"/>
        <v>53500000</v>
      </c>
      <c r="P867" s="13">
        <f t="shared" si="40"/>
        <v>0</v>
      </c>
      <c r="Q867" s="47"/>
      <c r="R867" s="47"/>
      <c r="S867" s="47"/>
      <c r="T867" s="47"/>
      <c r="U867" s="13">
        <f t="shared" si="41"/>
        <v>53500000</v>
      </c>
      <c r="V867" s="47">
        <v>53500000</v>
      </c>
      <c r="W867" s="47"/>
      <c r="X867" s="47"/>
    </row>
    <row r="868" spans="1:24" s="14" customFormat="1" ht="12.75" customHeight="1">
      <c r="A868" s="40">
        <v>9</v>
      </c>
      <c r="B868" s="41" t="s">
        <v>2869</v>
      </c>
      <c r="C868" s="42">
        <v>3</v>
      </c>
      <c r="D868" s="41" t="s">
        <v>482</v>
      </c>
      <c r="E868" s="42">
        <v>5</v>
      </c>
      <c r="F868" s="44" t="s">
        <v>739</v>
      </c>
      <c r="G868" s="40">
        <v>1</v>
      </c>
      <c r="H868" s="44" t="s">
        <v>2283</v>
      </c>
      <c r="I868" s="45">
        <v>10</v>
      </c>
      <c r="J868" s="50" t="s">
        <v>802</v>
      </c>
      <c r="K868" s="46" t="s">
        <v>803</v>
      </c>
      <c r="L868" s="50" t="s">
        <v>804</v>
      </c>
      <c r="M868" s="42">
        <v>645</v>
      </c>
      <c r="N868" s="43" t="s">
        <v>767</v>
      </c>
      <c r="O868" s="13">
        <f t="shared" si="39"/>
        <v>125000000</v>
      </c>
      <c r="P868" s="13">
        <f t="shared" si="40"/>
        <v>0</v>
      </c>
      <c r="Q868" s="47"/>
      <c r="R868" s="47"/>
      <c r="S868" s="47"/>
      <c r="T868" s="47"/>
      <c r="U868" s="13">
        <f t="shared" si="41"/>
        <v>125000000</v>
      </c>
      <c r="V868" s="47">
        <v>125000000</v>
      </c>
      <c r="W868" s="47"/>
      <c r="X868" s="47"/>
    </row>
    <row r="869" spans="1:24" s="14" customFormat="1" ht="12.75" customHeight="1">
      <c r="A869" s="40">
        <v>9</v>
      </c>
      <c r="B869" s="41" t="s">
        <v>2869</v>
      </c>
      <c r="C869" s="42">
        <v>3</v>
      </c>
      <c r="D869" s="41" t="s">
        <v>482</v>
      </c>
      <c r="E869" s="42">
        <v>5</v>
      </c>
      <c r="F869" s="44" t="s">
        <v>739</v>
      </c>
      <c r="G869" s="40">
        <v>1</v>
      </c>
      <c r="H869" s="44" t="s">
        <v>2283</v>
      </c>
      <c r="I869" s="45">
        <v>10</v>
      </c>
      <c r="J869" s="50" t="s">
        <v>802</v>
      </c>
      <c r="K869" s="46" t="s">
        <v>803</v>
      </c>
      <c r="L869" s="50" t="s">
        <v>804</v>
      </c>
      <c r="M869" s="42">
        <v>646</v>
      </c>
      <c r="N869" s="43" t="s">
        <v>768</v>
      </c>
      <c r="O869" s="13">
        <f t="shared" si="39"/>
        <v>63600000</v>
      </c>
      <c r="P869" s="13">
        <f t="shared" si="40"/>
        <v>0</v>
      </c>
      <c r="Q869" s="47"/>
      <c r="R869" s="47"/>
      <c r="S869" s="47"/>
      <c r="T869" s="47"/>
      <c r="U869" s="13">
        <f t="shared" si="41"/>
        <v>63600000</v>
      </c>
      <c r="V869" s="47">
        <v>63600000</v>
      </c>
      <c r="W869" s="47"/>
      <c r="X869" s="47"/>
    </row>
    <row r="870" spans="1:24" s="14" customFormat="1" ht="12.75" customHeight="1">
      <c r="A870" s="40">
        <v>9</v>
      </c>
      <c r="B870" s="41" t="s">
        <v>2869</v>
      </c>
      <c r="C870" s="42">
        <v>3</v>
      </c>
      <c r="D870" s="41" t="s">
        <v>482</v>
      </c>
      <c r="E870" s="42">
        <v>5</v>
      </c>
      <c r="F870" s="44" t="s">
        <v>739</v>
      </c>
      <c r="G870" s="40">
        <v>1</v>
      </c>
      <c r="H870" s="44" t="s">
        <v>2283</v>
      </c>
      <c r="I870" s="45">
        <v>10</v>
      </c>
      <c r="J870" s="50" t="s">
        <v>802</v>
      </c>
      <c r="K870" s="46" t="s">
        <v>803</v>
      </c>
      <c r="L870" s="50" t="s">
        <v>804</v>
      </c>
      <c r="M870" s="42">
        <v>647</v>
      </c>
      <c r="N870" s="43" t="s">
        <v>769</v>
      </c>
      <c r="O870" s="13">
        <f t="shared" si="39"/>
        <v>37100000</v>
      </c>
      <c r="P870" s="13">
        <f t="shared" si="40"/>
        <v>0</v>
      </c>
      <c r="Q870" s="47"/>
      <c r="R870" s="47"/>
      <c r="S870" s="47"/>
      <c r="T870" s="47"/>
      <c r="U870" s="13">
        <f t="shared" si="41"/>
        <v>37100000</v>
      </c>
      <c r="V870" s="47">
        <v>37100000</v>
      </c>
      <c r="W870" s="47"/>
      <c r="X870" s="47"/>
    </row>
    <row r="871" spans="1:24" s="14" customFormat="1" ht="12.75" customHeight="1">
      <c r="A871" s="40">
        <v>9</v>
      </c>
      <c r="B871" s="41" t="s">
        <v>2869</v>
      </c>
      <c r="C871" s="42">
        <v>3</v>
      </c>
      <c r="D871" s="41" t="s">
        <v>482</v>
      </c>
      <c r="E871" s="42">
        <v>5</v>
      </c>
      <c r="F871" s="44" t="s">
        <v>739</v>
      </c>
      <c r="G871" s="40">
        <v>1</v>
      </c>
      <c r="H871" s="44" t="s">
        <v>2283</v>
      </c>
      <c r="I871" s="45">
        <v>10</v>
      </c>
      <c r="J871" s="50" t="s">
        <v>802</v>
      </c>
      <c r="K871" s="46" t="s">
        <v>803</v>
      </c>
      <c r="L871" s="50" t="s">
        <v>804</v>
      </c>
      <c r="M871" s="42">
        <v>648</v>
      </c>
      <c r="N871" s="43" t="s">
        <v>770</v>
      </c>
      <c r="O871" s="13">
        <f t="shared" si="39"/>
        <v>96000000</v>
      </c>
      <c r="P871" s="13">
        <f t="shared" si="40"/>
        <v>0</v>
      </c>
      <c r="Q871" s="47"/>
      <c r="R871" s="47"/>
      <c r="S871" s="47"/>
      <c r="T871" s="47"/>
      <c r="U871" s="13">
        <f t="shared" si="41"/>
        <v>96000000</v>
      </c>
      <c r="V871" s="47">
        <v>96000000</v>
      </c>
      <c r="W871" s="47"/>
      <c r="X871" s="47"/>
    </row>
    <row r="872" spans="1:24" s="14" customFormat="1" ht="12.75" customHeight="1">
      <c r="A872" s="40">
        <v>9</v>
      </c>
      <c r="B872" s="41" t="s">
        <v>2869</v>
      </c>
      <c r="C872" s="42">
        <v>3</v>
      </c>
      <c r="D872" s="41" t="s">
        <v>482</v>
      </c>
      <c r="E872" s="42">
        <v>5</v>
      </c>
      <c r="F872" s="44" t="s">
        <v>739</v>
      </c>
      <c r="G872" s="40">
        <v>1</v>
      </c>
      <c r="H872" s="44" t="s">
        <v>2283</v>
      </c>
      <c r="I872" s="45">
        <v>10</v>
      </c>
      <c r="J872" s="50" t="s">
        <v>802</v>
      </c>
      <c r="K872" s="46" t="s">
        <v>803</v>
      </c>
      <c r="L872" s="50" t="s">
        <v>804</v>
      </c>
      <c r="M872" s="42">
        <v>649</v>
      </c>
      <c r="N872" s="43" t="s">
        <v>771</v>
      </c>
      <c r="O872" s="13">
        <f t="shared" si="39"/>
        <v>42000000</v>
      </c>
      <c r="P872" s="13">
        <f t="shared" si="40"/>
        <v>0</v>
      </c>
      <c r="Q872" s="47"/>
      <c r="R872" s="47"/>
      <c r="S872" s="47"/>
      <c r="T872" s="47"/>
      <c r="U872" s="13">
        <f t="shared" si="41"/>
        <v>42000000</v>
      </c>
      <c r="V872" s="47">
        <v>42000000</v>
      </c>
      <c r="W872" s="47"/>
      <c r="X872" s="47"/>
    </row>
    <row r="873" spans="1:24" s="14" customFormat="1" ht="12.75" customHeight="1">
      <c r="A873" s="40">
        <v>9</v>
      </c>
      <c r="B873" s="41" t="s">
        <v>2869</v>
      </c>
      <c r="C873" s="42">
        <v>3</v>
      </c>
      <c r="D873" s="41" t="s">
        <v>482</v>
      </c>
      <c r="E873" s="42">
        <v>5</v>
      </c>
      <c r="F873" s="44" t="s">
        <v>739</v>
      </c>
      <c r="G873" s="40">
        <v>1</v>
      </c>
      <c r="H873" s="44" t="s">
        <v>2283</v>
      </c>
      <c r="I873" s="45">
        <v>10</v>
      </c>
      <c r="J873" s="50" t="s">
        <v>802</v>
      </c>
      <c r="K873" s="46" t="s">
        <v>803</v>
      </c>
      <c r="L873" s="50" t="s">
        <v>804</v>
      </c>
      <c r="M873" s="42">
        <v>650</v>
      </c>
      <c r="N873" s="43" t="s">
        <v>772</v>
      </c>
      <c r="O873" s="13">
        <f t="shared" si="39"/>
        <v>130000000</v>
      </c>
      <c r="P873" s="13">
        <f t="shared" si="40"/>
        <v>0</v>
      </c>
      <c r="Q873" s="47"/>
      <c r="R873" s="47"/>
      <c r="S873" s="47"/>
      <c r="T873" s="47"/>
      <c r="U873" s="13">
        <f t="shared" si="41"/>
        <v>130000000</v>
      </c>
      <c r="V873" s="47">
        <v>130000000</v>
      </c>
      <c r="W873" s="47"/>
      <c r="X873" s="47"/>
    </row>
    <row r="874" spans="1:24" s="14" customFormat="1" ht="12.75" customHeight="1">
      <c r="A874" s="40">
        <v>9</v>
      </c>
      <c r="B874" s="41" t="s">
        <v>2869</v>
      </c>
      <c r="C874" s="42">
        <v>3</v>
      </c>
      <c r="D874" s="41" t="s">
        <v>482</v>
      </c>
      <c r="E874" s="42">
        <v>5</v>
      </c>
      <c r="F874" s="44" t="s">
        <v>739</v>
      </c>
      <c r="G874" s="40">
        <v>1</v>
      </c>
      <c r="H874" s="44" t="s">
        <v>2283</v>
      </c>
      <c r="I874" s="45">
        <v>10</v>
      </c>
      <c r="J874" s="50" t="s">
        <v>802</v>
      </c>
      <c r="K874" s="46" t="s">
        <v>803</v>
      </c>
      <c r="L874" s="50" t="s">
        <v>804</v>
      </c>
      <c r="M874" s="42">
        <v>651</v>
      </c>
      <c r="N874" s="43" t="s">
        <v>773</v>
      </c>
      <c r="O874" s="13">
        <f t="shared" si="39"/>
        <v>136980000</v>
      </c>
      <c r="P874" s="13">
        <f t="shared" si="40"/>
        <v>0</v>
      </c>
      <c r="Q874" s="47"/>
      <c r="R874" s="47"/>
      <c r="S874" s="47"/>
      <c r="T874" s="47"/>
      <c r="U874" s="13">
        <f t="shared" si="41"/>
        <v>136980000</v>
      </c>
      <c r="V874" s="47">
        <v>136980000</v>
      </c>
      <c r="W874" s="47"/>
      <c r="X874" s="47"/>
    </row>
    <row r="875" spans="1:24" s="14" customFormat="1" ht="12.75" customHeight="1">
      <c r="A875" s="40">
        <v>9</v>
      </c>
      <c r="B875" s="41" t="s">
        <v>2869</v>
      </c>
      <c r="C875" s="42">
        <v>3</v>
      </c>
      <c r="D875" s="41" t="s">
        <v>482</v>
      </c>
      <c r="E875" s="42">
        <v>5</v>
      </c>
      <c r="F875" s="44" t="s">
        <v>739</v>
      </c>
      <c r="G875" s="40">
        <v>1</v>
      </c>
      <c r="H875" s="44" t="s">
        <v>2283</v>
      </c>
      <c r="I875" s="45">
        <v>10</v>
      </c>
      <c r="J875" s="50" t="s">
        <v>802</v>
      </c>
      <c r="K875" s="46" t="s">
        <v>803</v>
      </c>
      <c r="L875" s="50" t="s">
        <v>804</v>
      </c>
      <c r="M875" s="42">
        <v>652</v>
      </c>
      <c r="N875" s="43" t="s">
        <v>774</v>
      </c>
      <c r="O875" s="13">
        <f t="shared" si="39"/>
        <v>59900000</v>
      </c>
      <c r="P875" s="13">
        <f t="shared" si="40"/>
        <v>0</v>
      </c>
      <c r="Q875" s="47"/>
      <c r="R875" s="47"/>
      <c r="S875" s="47"/>
      <c r="T875" s="47"/>
      <c r="U875" s="13">
        <f t="shared" si="41"/>
        <v>59900000</v>
      </c>
      <c r="V875" s="47">
        <v>59900000</v>
      </c>
      <c r="W875" s="47"/>
      <c r="X875" s="47"/>
    </row>
    <row r="876" spans="1:24" s="14" customFormat="1" ht="12.75" customHeight="1">
      <c r="A876" s="40">
        <v>9</v>
      </c>
      <c r="B876" s="41" t="s">
        <v>2869</v>
      </c>
      <c r="C876" s="42">
        <v>3</v>
      </c>
      <c r="D876" s="41" t="s">
        <v>482</v>
      </c>
      <c r="E876" s="42">
        <v>5</v>
      </c>
      <c r="F876" s="44" t="s">
        <v>739</v>
      </c>
      <c r="G876" s="40">
        <v>1</v>
      </c>
      <c r="H876" s="44" t="s">
        <v>2283</v>
      </c>
      <c r="I876" s="45">
        <v>10</v>
      </c>
      <c r="J876" s="50" t="s">
        <v>802</v>
      </c>
      <c r="K876" s="42" t="s">
        <v>805</v>
      </c>
      <c r="L876" s="50" t="s">
        <v>806</v>
      </c>
      <c r="M876" s="42">
        <v>621</v>
      </c>
      <c r="N876" s="43" t="s">
        <v>752</v>
      </c>
      <c r="O876" s="13">
        <f t="shared" si="39"/>
        <v>5300000</v>
      </c>
      <c r="P876" s="13">
        <f t="shared" si="40"/>
        <v>0</v>
      </c>
      <c r="Q876" s="47"/>
      <c r="R876" s="47"/>
      <c r="S876" s="47"/>
      <c r="T876" s="47"/>
      <c r="U876" s="13">
        <f t="shared" si="41"/>
        <v>5300000</v>
      </c>
      <c r="V876" s="47">
        <v>5300000</v>
      </c>
      <c r="W876" s="47"/>
      <c r="X876" s="47"/>
    </row>
    <row r="877" spans="1:24" s="14" customFormat="1" ht="12.75" customHeight="1">
      <c r="A877" s="40">
        <v>9</v>
      </c>
      <c r="B877" s="41" t="s">
        <v>2869</v>
      </c>
      <c r="C877" s="42">
        <v>3</v>
      </c>
      <c r="D877" s="41" t="s">
        <v>482</v>
      </c>
      <c r="E877" s="42">
        <v>5</v>
      </c>
      <c r="F877" s="44" t="s">
        <v>739</v>
      </c>
      <c r="G877" s="40">
        <v>1</v>
      </c>
      <c r="H877" s="44" t="s">
        <v>2283</v>
      </c>
      <c r="I877" s="45">
        <v>10</v>
      </c>
      <c r="J877" s="50" t="s">
        <v>802</v>
      </c>
      <c r="K877" s="42" t="s">
        <v>805</v>
      </c>
      <c r="L877" s="50" t="s">
        <v>806</v>
      </c>
      <c r="M877" s="42">
        <v>622</v>
      </c>
      <c r="N877" s="43" t="s">
        <v>753</v>
      </c>
      <c r="O877" s="13">
        <f t="shared" si="39"/>
        <v>6700000</v>
      </c>
      <c r="P877" s="13">
        <f t="shared" si="40"/>
        <v>0</v>
      </c>
      <c r="Q877" s="47"/>
      <c r="R877" s="47"/>
      <c r="S877" s="47"/>
      <c r="T877" s="47"/>
      <c r="U877" s="13">
        <f t="shared" si="41"/>
        <v>6700000</v>
      </c>
      <c r="V877" s="47">
        <v>6700000</v>
      </c>
      <c r="W877" s="47"/>
      <c r="X877" s="47"/>
    </row>
    <row r="878" spans="1:24" s="14" customFormat="1" ht="12.75" customHeight="1">
      <c r="A878" s="40">
        <v>9</v>
      </c>
      <c r="B878" s="41" t="s">
        <v>2869</v>
      </c>
      <c r="C878" s="42">
        <v>3</v>
      </c>
      <c r="D878" s="41" t="s">
        <v>482</v>
      </c>
      <c r="E878" s="42">
        <v>5</v>
      </c>
      <c r="F878" s="44" t="s">
        <v>739</v>
      </c>
      <c r="G878" s="40">
        <v>1</v>
      </c>
      <c r="H878" s="44" t="s">
        <v>2283</v>
      </c>
      <c r="I878" s="45">
        <v>10</v>
      </c>
      <c r="J878" s="50" t="s">
        <v>802</v>
      </c>
      <c r="K878" s="42" t="s">
        <v>805</v>
      </c>
      <c r="L878" s="50" t="s">
        <v>806</v>
      </c>
      <c r="M878" s="42">
        <v>623</v>
      </c>
      <c r="N878" s="43" t="s">
        <v>754</v>
      </c>
      <c r="O878" s="13">
        <f t="shared" si="39"/>
        <v>9800000</v>
      </c>
      <c r="P878" s="13">
        <f t="shared" si="40"/>
        <v>0</v>
      </c>
      <c r="Q878" s="47"/>
      <c r="R878" s="47"/>
      <c r="S878" s="47"/>
      <c r="T878" s="47"/>
      <c r="U878" s="13">
        <f t="shared" si="41"/>
        <v>9800000</v>
      </c>
      <c r="V878" s="47">
        <v>9800000</v>
      </c>
      <c r="W878" s="47"/>
      <c r="X878" s="47"/>
    </row>
    <row r="879" spans="1:24" s="14" customFormat="1" ht="12.75" customHeight="1">
      <c r="A879" s="40">
        <v>9</v>
      </c>
      <c r="B879" s="41" t="s">
        <v>2869</v>
      </c>
      <c r="C879" s="42">
        <v>3</v>
      </c>
      <c r="D879" s="41" t="s">
        <v>482</v>
      </c>
      <c r="E879" s="42">
        <v>5</v>
      </c>
      <c r="F879" s="44" t="s">
        <v>739</v>
      </c>
      <c r="G879" s="40">
        <v>1</v>
      </c>
      <c r="H879" s="44" t="s">
        <v>2283</v>
      </c>
      <c r="I879" s="45">
        <v>10</v>
      </c>
      <c r="J879" s="50" t="s">
        <v>802</v>
      </c>
      <c r="K879" s="42" t="s">
        <v>805</v>
      </c>
      <c r="L879" s="50" t="s">
        <v>806</v>
      </c>
      <c r="M879" s="42">
        <v>624</v>
      </c>
      <c r="N879" s="43" t="s">
        <v>755</v>
      </c>
      <c r="O879" s="13">
        <f t="shared" si="39"/>
        <v>7900000</v>
      </c>
      <c r="P879" s="13">
        <f t="shared" si="40"/>
        <v>0</v>
      </c>
      <c r="Q879" s="47"/>
      <c r="R879" s="47"/>
      <c r="S879" s="47"/>
      <c r="T879" s="47"/>
      <c r="U879" s="13">
        <f t="shared" si="41"/>
        <v>7900000</v>
      </c>
      <c r="V879" s="47">
        <v>7900000</v>
      </c>
      <c r="W879" s="47"/>
      <c r="X879" s="47"/>
    </row>
    <row r="880" spans="1:24" s="14" customFormat="1" ht="12.75" customHeight="1">
      <c r="A880" s="40">
        <v>9</v>
      </c>
      <c r="B880" s="41" t="s">
        <v>2869</v>
      </c>
      <c r="C880" s="42">
        <v>3</v>
      </c>
      <c r="D880" s="41" t="s">
        <v>482</v>
      </c>
      <c r="E880" s="42">
        <v>5</v>
      </c>
      <c r="F880" s="44" t="s">
        <v>739</v>
      </c>
      <c r="G880" s="40">
        <v>1</v>
      </c>
      <c r="H880" s="44" t="s">
        <v>2283</v>
      </c>
      <c r="I880" s="45">
        <v>10</v>
      </c>
      <c r="J880" s="50" t="s">
        <v>802</v>
      </c>
      <c r="K880" s="42" t="s">
        <v>805</v>
      </c>
      <c r="L880" s="50" t="s">
        <v>806</v>
      </c>
      <c r="M880" s="42">
        <v>625</v>
      </c>
      <c r="N880" s="43" t="s">
        <v>756</v>
      </c>
      <c r="O880" s="13">
        <f t="shared" si="39"/>
        <v>17200000</v>
      </c>
      <c r="P880" s="13">
        <f t="shared" si="40"/>
        <v>0</v>
      </c>
      <c r="Q880" s="47"/>
      <c r="R880" s="47"/>
      <c r="S880" s="47"/>
      <c r="T880" s="47"/>
      <c r="U880" s="13">
        <f t="shared" si="41"/>
        <v>17200000</v>
      </c>
      <c r="V880" s="47">
        <v>17200000</v>
      </c>
      <c r="W880" s="47"/>
      <c r="X880" s="47"/>
    </row>
    <row r="881" spans="1:24" s="14" customFormat="1" ht="12.75" customHeight="1">
      <c r="A881" s="40">
        <v>9</v>
      </c>
      <c r="B881" s="41" t="s">
        <v>2869</v>
      </c>
      <c r="C881" s="42">
        <v>3</v>
      </c>
      <c r="D881" s="41" t="s">
        <v>482</v>
      </c>
      <c r="E881" s="42">
        <v>5</v>
      </c>
      <c r="F881" s="44" t="s">
        <v>739</v>
      </c>
      <c r="G881" s="40">
        <v>1</v>
      </c>
      <c r="H881" s="44" t="s">
        <v>2283</v>
      </c>
      <c r="I881" s="45">
        <v>10</v>
      </c>
      <c r="J881" s="50" t="s">
        <v>802</v>
      </c>
      <c r="K881" s="42" t="s">
        <v>805</v>
      </c>
      <c r="L881" s="50" t="s">
        <v>806</v>
      </c>
      <c r="M881" s="42">
        <v>626</v>
      </c>
      <c r="N881" s="43" t="s">
        <v>757</v>
      </c>
      <c r="O881" s="13">
        <f t="shared" si="39"/>
        <v>3800000</v>
      </c>
      <c r="P881" s="13">
        <f t="shared" si="40"/>
        <v>0</v>
      </c>
      <c r="Q881" s="47"/>
      <c r="R881" s="47"/>
      <c r="S881" s="47"/>
      <c r="T881" s="47"/>
      <c r="U881" s="13">
        <f t="shared" si="41"/>
        <v>3800000</v>
      </c>
      <c r="V881" s="47">
        <v>3800000</v>
      </c>
      <c r="W881" s="47"/>
      <c r="X881" s="47"/>
    </row>
    <row r="882" spans="1:24" s="14" customFormat="1" ht="12.75" customHeight="1">
      <c r="A882" s="40">
        <v>9</v>
      </c>
      <c r="B882" s="41" t="s">
        <v>2869</v>
      </c>
      <c r="C882" s="42">
        <v>3</v>
      </c>
      <c r="D882" s="41" t="s">
        <v>482</v>
      </c>
      <c r="E882" s="42">
        <v>5</v>
      </c>
      <c r="F882" s="44" t="s">
        <v>739</v>
      </c>
      <c r="G882" s="40">
        <v>1</v>
      </c>
      <c r="H882" s="44" t="s">
        <v>2283</v>
      </c>
      <c r="I882" s="45">
        <v>10</v>
      </c>
      <c r="J882" s="50" t="s">
        <v>802</v>
      </c>
      <c r="K882" s="42" t="s">
        <v>805</v>
      </c>
      <c r="L882" s="50" t="s">
        <v>806</v>
      </c>
      <c r="M882" s="42">
        <v>627</v>
      </c>
      <c r="N882" s="43" t="s">
        <v>745</v>
      </c>
      <c r="O882" s="13">
        <f t="shared" si="39"/>
        <v>67400000</v>
      </c>
      <c r="P882" s="13">
        <f t="shared" si="40"/>
        <v>0</v>
      </c>
      <c r="Q882" s="47"/>
      <c r="R882" s="47"/>
      <c r="S882" s="47"/>
      <c r="T882" s="47"/>
      <c r="U882" s="13">
        <f t="shared" si="41"/>
        <v>67400000</v>
      </c>
      <c r="V882" s="47">
        <v>67400000</v>
      </c>
      <c r="W882" s="47"/>
      <c r="X882" s="47"/>
    </row>
    <row r="883" spans="1:24" s="14" customFormat="1" ht="12.75" customHeight="1">
      <c r="A883" s="40">
        <v>9</v>
      </c>
      <c r="B883" s="41" t="s">
        <v>2869</v>
      </c>
      <c r="C883" s="42">
        <v>3</v>
      </c>
      <c r="D883" s="41" t="s">
        <v>482</v>
      </c>
      <c r="E883" s="42">
        <v>5</v>
      </c>
      <c r="F883" s="44" t="s">
        <v>739</v>
      </c>
      <c r="G883" s="40">
        <v>1</v>
      </c>
      <c r="H883" s="44" t="s">
        <v>2283</v>
      </c>
      <c r="I883" s="45">
        <v>10</v>
      </c>
      <c r="J883" s="50" t="s">
        <v>802</v>
      </c>
      <c r="K883" s="42" t="s">
        <v>805</v>
      </c>
      <c r="L883" s="50" t="s">
        <v>806</v>
      </c>
      <c r="M883" s="42">
        <v>628</v>
      </c>
      <c r="N883" s="43" t="s">
        <v>758</v>
      </c>
      <c r="O883" s="13">
        <f t="shared" si="39"/>
        <v>15900000</v>
      </c>
      <c r="P883" s="13">
        <f t="shared" si="40"/>
        <v>0</v>
      </c>
      <c r="Q883" s="47"/>
      <c r="R883" s="47"/>
      <c r="S883" s="47"/>
      <c r="T883" s="47"/>
      <c r="U883" s="13">
        <f t="shared" si="41"/>
        <v>15900000</v>
      </c>
      <c r="V883" s="47">
        <v>15900000</v>
      </c>
      <c r="W883" s="47"/>
      <c r="X883" s="47"/>
    </row>
    <row r="884" spans="1:24" s="14" customFormat="1" ht="12.75" customHeight="1">
      <c r="A884" s="40">
        <v>9</v>
      </c>
      <c r="B884" s="41" t="s">
        <v>2869</v>
      </c>
      <c r="C884" s="42">
        <v>3</v>
      </c>
      <c r="D884" s="41" t="s">
        <v>482</v>
      </c>
      <c r="E884" s="42">
        <v>5</v>
      </c>
      <c r="F884" s="44" t="s">
        <v>739</v>
      </c>
      <c r="G884" s="40">
        <v>1</v>
      </c>
      <c r="H884" s="44" t="s">
        <v>2283</v>
      </c>
      <c r="I884" s="45">
        <v>10</v>
      </c>
      <c r="J884" s="50" t="s">
        <v>802</v>
      </c>
      <c r="K884" s="42" t="s">
        <v>805</v>
      </c>
      <c r="L884" s="50" t="s">
        <v>806</v>
      </c>
      <c r="M884" s="42">
        <v>630</v>
      </c>
      <c r="N884" s="43" t="s">
        <v>759</v>
      </c>
      <c r="O884" s="13">
        <f t="shared" si="39"/>
        <v>22500000</v>
      </c>
      <c r="P884" s="13">
        <f t="shared" si="40"/>
        <v>0</v>
      </c>
      <c r="Q884" s="47"/>
      <c r="R884" s="47"/>
      <c r="S884" s="47"/>
      <c r="T884" s="47"/>
      <c r="U884" s="13">
        <f t="shared" si="41"/>
        <v>22500000</v>
      </c>
      <c r="V884" s="47">
        <v>22500000</v>
      </c>
      <c r="W884" s="47"/>
      <c r="X884" s="47"/>
    </row>
    <row r="885" spans="1:24" s="14" customFormat="1" ht="12.75" customHeight="1">
      <c r="A885" s="40">
        <v>9</v>
      </c>
      <c r="B885" s="41" t="s">
        <v>2869</v>
      </c>
      <c r="C885" s="42">
        <v>3</v>
      </c>
      <c r="D885" s="41" t="s">
        <v>482</v>
      </c>
      <c r="E885" s="42">
        <v>5</v>
      </c>
      <c r="F885" s="44" t="s">
        <v>739</v>
      </c>
      <c r="G885" s="40">
        <v>1</v>
      </c>
      <c r="H885" s="44" t="s">
        <v>2283</v>
      </c>
      <c r="I885" s="45">
        <v>10</v>
      </c>
      <c r="J885" s="50" t="s">
        <v>802</v>
      </c>
      <c r="K885" s="42" t="s">
        <v>805</v>
      </c>
      <c r="L885" s="50" t="s">
        <v>806</v>
      </c>
      <c r="M885" s="42">
        <v>631</v>
      </c>
      <c r="N885" s="43" t="s">
        <v>746</v>
      </c>
      <c r="O885" s="13">
        <f t="shared" si="39"/>
        <v>23000000</v>
      </c>
      <c r="P885" s="13">
        <f t="shared" si="40"/>
        <v>0</v>
      </c>
      <c r="Q885" s="47"/>
      <c r="R885" s="47"/>
      <c r="S885" s="47"/>
      <c r="T885" s="47"/>
      <c r="U885" s="13">
        <f t="shared" si="41"/>
        <v>23000000</v>
      </c>
      <c r="V885" s="47">
        <v>23000000</v>
      </c>
      <c r="W885" s="47"/>
      <c r="X885" s="47"/>
    </row>
    <row r="886" spans="1:24" s="14" customFormat="1" ht="12.75" customHeight="1">
      <c r="A886" s="40">
        <v>9</v>
      </c>
      <c r="B886" s="41" t="s">
        <v>2869</v>
      </c>
      <c r="C886" s="42">
        <v>3</v>
      </c>
      <c r="D886" s="41" t="s">
        <v>482</v>
      </c>
      <c r="E886" s="42">
        <v>5</v>
      </c>
      <c r="F886" s="44" t="s">
        <v>739</v>
      </c>
      <c r="G886" s="40">
        <v>1</v>
      </c>
      <c r="H886" s="44" t="s">
        <v>2283</v>
      </c>
      <c r="I886" s="45">
        <v>10</v>
      </c>
      <c r="J886" s="50" t="s">
        <v>802</v>
      </c>
      <c r="K886" s="42" t="s">
        <v>805</v>
      </c>
      <c r="L886" s="50" t="s">
        <v>806</v>
      </c>
      <c r="M886" s="42">
        <v>632</v>
      </c>
      <c r="N886" s="43" t="s">
        <v>760</v>
      </c>
      <c r="O886" s="13">
        <f t="shared" si="39"/>
        <v>15800000</v>
      </c>
      <c r="P886" s="13">
        <f t="shared" si="40"/>
        <v>0</v>
      </c>
      <c r="Q886" s="47"/>
      <c r="R886" s="47"/>
      <c r="S886" s="47"/>
      <c r="T886" s="47"/>
      <c r="U886" s="13">
        <f t="shared" si="41"/>
        <v>15800000</v>
      </c>
      <c r="V886" s="47">
        <v>15800000</v>
      </c>
      <c r="W886" s="47"/>
      <c r="X886" s="47"/>
    </row>
    <row r="887" spans="1:24" s="14" customFormat="1" ht="12.75" customHeight="1">
      <c r="A887" s="40">
        <v>9</v>
      </c>
      <c r="B887" s="41" t="s">
        <v>2869</v>
      </c>
      <c r="C887" s="42">
        <v>3</v>
      </c>
      <c r="D887" s="41" t="s">
        <v>482</v>
      </c>
      <c r="E887" s="42">
        <v>5</v>
      </c>
      <c r="F887" s="44" t="s">
        <v>739</v>
      </c>
      <c r="G887" s="40">
        <v>1</v>
      </c>
      <c r="H887" s="44" t="s">
        <v>2283</v>
      </c>
      <c r="I887" s="45">
        <v>10</v>
      </c>
      <c r="J887" s="50" t="s">
        <v>802</v>
      </c>
      <c r="K887" s="42" t="s">
        <v>805</v>
      </c>
      <c r="L887" s="50" t="s">
        <v>806</v>
      </c>
      <c r="M887" s="42">
        <v>633</v>
      </c>
      <c r="N887" s="43" t="s">
        <v>761</v>
      </c>
      <c r="O887" s="13">
        <f t="shared" si="39"/>
        <v>20700000</v>
      </c>
      <c r="P887" s="13">
        <f t="shared" si="40"/>
        <v>0</v>
      </c>
      <c r="Q887" s="47"/>
      <c r="R887" s="47"/>
      <c r="S887" s="47"/>
      <c r="T887" s="47"/>
      <c r="U887" s="13">
        <f t="shared" si="41"/>
        <v>20700000</v>
      </c>
      <c r="V887" s="47">
        <v>20700000</v>
      </c>
      <c r="W887" s="47"/>
      <c r="X887" s="47"/>
    </row>
    <row r="888" spans="1:24" s="14" customFormat="1" ht="12.75" customHeight="1">
      <c r="A888" s="40">
        <v>9</v>
      </c>
      <c r="B888" s="41" t="s">
        <v>2869</v>
      </c>
      <c r="C888" s="42">
        <v>3</v>
      </c>
      <c r="D888" s="41" t="s">
        <v>482</v>
      </c>
      <c r="E888" s="42">
        <v>5</v>
      </c>
      <c r="F888" s="44" t="s">
        <v>739</v>
      </c>
      <c r="G888" s="40">
        <v>1</v>
      </c>
      <c r="H888" s="44" t="s">
        <v>2283</v>
      </c>
      <c r="I888" s="45">
        <v>10</v>
      </c>
      <c r="J888" s="50" t="s">
        <v>802</v>
      </c>
      <c r="K888" s="42" t="s">
        <v>805</v>
      </c>
      <c r="L888" s="50" t="s">
        <v>806</v>
      </c>
      <c r="M888" s="42">
        <v>634</v>
      </c>
      <c r="N888" s="43" t="s">
        <v>723</v>
      </c>
      <c r="O888" s="13">
        <f t="shared" si="39"/>
        <v>26000000</v>
      </c>
      <c r="P888" s="13">
        <f t="shared" si="40"/>
        <v>0</v>
      </c>
      <c r="Q888" s="47"/>
      <c r="R888" s="47"/>
      <c r="S888" s="47"/>
      <c r="T888" s="47"/>
      <c r="U888" s="13">
        <f t="shared" si="41"/>
        <v>26000000</v>
      </c>
      <c r="V888" s="47">
        <v>26000000</v>
      </c>
      <c r="W888" s="47"/>
      <c r="X888" s="47"/>
    </row>
    <row r="889" spans="1:24" s="14" customFormat="1" ht="12.75" customHeight="1">
      <c r="A889" s="40">
        <v>9</v>
      </c>
      <c r="B889" s="41" t="s">
        <v>2869</v>
      </c>
      <c r="C889" s="42">
        <v>3</v>
      </c>
      <c r="D889" s="41" t="s">
        <v>482</v>
      </c>
      <c r="E889" s="42">
        <v>5</v>
      </c>
      <c r="F889" s="44" t="s">
        <v>739</v>
      </c>
      <c r="G889" s="40">
        <v>1</v>
      </c>
      <c r="H889" s="44" t="s">
        <v>2283</v>
      </c>
      <c r="I889" s="45">
        <v>10</v>
      </c>
      <c r="J889" s="50" t="s">
        <v>802</v>
      </c>
      <c r="K889" s="42" t="s">
        <v>805</v>
      </c>
      <c r="L889" s="50" t="s">
        <v>806</v>
      </c>
      <c r="M889" s="42">
        <v>635</v>
      </c>
      <c r="N889" s="43" t="s">
        <v>762</v>
      </c>
      <c r="O889" s="13">
        <f t="shared" si="39"/>
        <v>25000000</v>
      </c>
      <c r="P889" s="13">
        <f t="shared" si="40"/>
        <v>0</v>
      </c>
      <c r="Q889" s="47"/>
      <c r="R889" s="47"/>
      <c r="S889" s="47"/>
      <c r="T889" s="47"/>
      <c r="U889" s="13">
        <f t="shared" si="41"/>
        <v>25000000</v>
      </c>
      <c r="V889" s="47">
        <v>25000000</v>
      </c>
      <c r="W889" s="47"/>
      <c r="X889" s="47"/>
    </row>
    <row r="890" spans="1:24" s="14" customFormat="1" ht="12.75" customHeight="1">
      <c r="A890" s="40">
        <v>9</v>
      </c>
      <c r="B890" s="41" t="s">
        <v>2869</v>
      </c>
      <c r="C890" s="42">
        <v>3</v>
      </c>
      <c r="D890" s="41" t="s">
        <v>482</v>
      </c>
      <c r="E890" s="42">
        <v>5</v>
      </c>
      <c r="F890" s="44" t="s">
        <v>739</v>
      </c>
      <c r="G890" s="40">
        <v>1</v>
      </c>
      <c r="H890" s="44" t="s">
        <v>2283</v>
      </c>
      <c r="I890" s="45">
        <v>10</v>
      </c>
      <c r="J890" s="50" t="s">
        <v>802</v>
      </c>
      <c r="K890" s="42" t="s">
        <v>805</v>
      </c>
      <c r="L890" s="50" t="s">
        <v>806</v>
      </c>
      <c r="M890" s="42">
        <v>636</v>
      </c>
      <c r="N890" s="43" t="s">
        <v>747</v>
      </c>
      <c r="O890" s="13">
        <f t="shared" si="39"/>
        <v>18700000</v>
      </c>
      <c r="P890" s="13">
        <f t="shared" si="40"/>
        <v>0</v>
      </c>
      <c r="Q890" s="47"/>
      <c r="R890" s="47"/>
      <c r="S890" s="47"/>
      <c r="T890" s="47"/>
      <c r="U890" s="13">
        <f t="shared" si="41"/>
        <v>18700000</v>
      </c>
      <c r="V890" s="47">
        <v>18700000</v>
      </c>
      <c r="W890" s="47"/>
      <c r="X890" s="47"/>
    </row>
    <row r="891" spans="1:24" s="14" customFormat="1" ht="12.75" customHeight="1">
      <c r="A891" s="40">
        <v>9</v>
      </c>
      <c r="B891" s="41" t="s">
        <v>2869</v>
      </c>
      <c r="C891" s="42">
        <v>3</v>
      </c>
      <c r="D891" s="41" t="s">
        <v>482</v>
      </c>
      <c r="E891" s="42">
        <v>5</v>
      </c>
      <c r="F891" s="44" t="s">
        <v>739</v>
      </c>
      <c r="G891" s="40">
        <v>1</v>
      </c>
      <c r="H891" s="44" t="s">
        <v>2283</v>
      </c>
      <c r="I891" s="45">
        <v>10</v>
      </c>
      <c r="J891" s="50" t="s">
        <v>802</v>
      </c>
      <c r="K891" s="42" t="s">
        <v>805</v>
      </c>
      <c r="L891" s="50" t="s">
        <v>806</v>
      </c>
      <c r="M891" s="42">
        <v>637</v>
      </c>
      <c r="N891" s="43" t="s">
        <v>763</v>
      </c>
      <c r="O891" s="13">
        <f t="shared" si="39"/>
        <v>6500000</v>
      </c>
      <c r="P891" s="13">
        <f t="shared" si="40"/>
        <v>0</v>
      </c>
      <c r="Q891" s="47"/>
      <c r="R891" s="47"/>
      <c r="S891" s="47"/>
      <c r="T891" s="47"/>
      <c r="U891" s="13">
        <f t="shared" si="41"/>
        <v>6500000</v>
      </c>
      <c r="V891" s="47">
        <v>6500000</v>
      </c>
      <c r="W891" s="47"/>
      <c r="X891" s="47"/>
    </row>
    <row r="892" spans="1:24" s="14" customFormat="1" ht="12.75" customHeight="1">
      <c r="A892" s="40">
        <v>9</v>
      </c>
      <c r="B892" s="41" t="s">
        <v>2869</v>
      </c>
      <c r="C892" s="42">
        <v>3</v>
      </c>
      <c r="D892" s="41" t="s">
        <v>482</v>
      </c>
      <c r="E892" s="42">
        <v>5</v>
      </c>
      <c r="F892" s="44" t="s">
        <v>739</v>
      </c>
      <c r="G892" s="40">
        <v>1</v>
      </c>
      <c r="H892" s="44" t="s">
        <v>2283</v>
      </c>
      <c r="I892" s="45">
        <v>10</v>
      </c>
      <c r="J892" s="50" t="s">
        <v>802</v>
      </c>
      <c r="K892" s="42" t="s">
        <v>805</v>
      </c>
      <c r="L892" s="50" t="s">
        <v>806</v>
      </c>
      <c r="M892" s="42">
        <v>638</v>
      </c>
      <c r="N892" s="43" t="s">
        <v>764</v>
      </c>
      <c r="O892" s="13">
        <f t="shared" si="39"/>
        <v>12200000</v>
      </c>
      <c r="P892" s="13">
        <f t="shared" si="40"/>
        <v>0</v>
      </c>
      <c r="Q892" s="47"/>
      <c r="R892" s="47"/>
      <c r="S892" s="47"/>
      <c r="T892" s="47"/>
      <c r="U892" s="13">
        <f t="shared" si="41"/>
        <v>12200000</v>
      </c>
      <c r="V892" s="47">
        <v>12200000</v>
      </c>
      <c r="W892" s="47"/>
      <c r="X892" s="47"/>
    </row>
    <row r="893" spans="1:24" s="14" customFormat="1" ht="12.75" customHeight="1">
      <c r="A893" s="40">
        <v>9</v>
      </c>
      <c r="B893" s="41" t="s">
        <v>2869</v>
      </c>
      <c r="C893" s="42">
        <v>3</v>
      </c>
      <c r="D893" s="41" t="s">
        <v>482</v>
      </c>
      <c r="E893" s="42">
        <v>5</v>
      </c>
      <c r="F893" s="44" t="s">
        <v>739</v>
      </c>
      <c r="G893" s="40">
        <v>1</v>
      </c>
      <c r="H893" s="44" t="s">
        <v>2283</v>
      </c>
      <c r="I893" s="45">
        <v>10</v>
      </c>
      <c r="J893" s="50" t="s">
        <v>802</v>
      </c>
      <c r="K893" s="42" t="s">
        <v>805</v>
      </c>
      <c r="L893" s="50" t="s">
        <v>806</v>
      </c>
      <c r="M893" s="42">
        <v>639</v>
      </c>
      <c r="N893" s="43" t="s">
        <v>724</v>
      </c>
      <c r="O893" s="13">
        <f t="shared" si="39"/>
        <v>17000000</v>
      </c>
      <c r="P893" s="13">
        <f t="shared" si="40"/>
        <v>0</v>
      </c>
      <c r="Q893" s="47"/>
      <c r="R893" s="47"/>
      <c r="S893" s="47"/>
      <c r="T893" s="47"/>
      <c r="U893" s="13">
        <f t="shared" si="41"/>
        <v>17000000</v>
      </c>
      <c r="V893" s="47">
        <v>17000000</v>
      </c>
      <c r="W893" s="47"/>
      <c r="X893" s="47"/>
    </row>
    <row r="894" spans="1:24" s="14" customFormat="1" ht="12.75" customHeight="1">
      <c r="A894" s="40">
        <v>9</v>
      </c>
      <c r="B894" s="41" t="s">
        <v>2869</v>
      </c>
      <c r="C894" s="42">
        <v>3</v>
      </c>
      <c r="D894" s="41" t="s">
        <v>482</v>
      </c>
      <c r="E894" s="42">
        <v>5</v>
      </c>
      <c r="F894" s="44" t="s">
        <v>739</v>
      </c>
      <c r="G894" s="40">
        <v>1</v>
      </c>
      <c r="H894" s="44" t="s">
        <v>2283</v>
      </c>
      <c r="I894" s="45">
        <v>10</v>
      </c>
      <c r="J894" s="50" t="s">
        <v>802</v>
      </c>
      <c r="K894" s="42" t="s">
        <v>805</v>
      </c>
      <c r="L894" s="50" t="s">
        <v>806</v>
      </c>
      <c r="M894" s="42">
        <v>640</v>
      </c>
      <c r="N894" s="43" t="s">
        <v>748</v>
      </c>
      <c r="O894" s="13">
        <f t="shared" si="39"/>
        <v>62900000</v>
      </c>
      <c r="P894" s="13">
        <f t="shared" si="40"/>
        <v>0</v>
      </c>
      <c r="Q894" s="47"/>
      <c r="R894" s="47"/>
      <c r="S894" s="47"/>
      <c r="T894" s="47"/>
      <c r="U894" s="13">
        <f t="shared" si="41"/>
        <v>62900000</v>
      </c>
      <c r="V894" s="47">
        <v>62900000</v>
      </c>
      <c r="W894" s="47"/>
      <c r="X894" s="47"/>
    </row>
    <row r="895" spans="1:24" s="14" customFormat="1" ht="12.75" customHeight="1">
      <c r="A895" s="40">
        <v>9</v>
      </c>
      <c r="B895" s="41" t="s">
        <v>2869</v>
      </c>
      <c r="C895" s="42">
        <v>3</v>
      </c>
      <c r="D895" s="41" t="s">
        <v>482</v>
      </c>
      <c r="E895" s="42">
        <v>5</v>
      </c>
      <c r="F895" s="44" t="s">
        <v>739</v>
      </c>
      <c r="G895" s="40">
        <v>1</v>
      </c>
      <c r="H895" s="44" t="s">
        <v>2283</v>
      </c>
      <c r="I895" s="45">
        <v>10</v>
      </c>
      <c r="J895" s="50" t="s">
        <v>802</v>
      </c>
      <c r="K895" s="42" t="s">
        <v>805</v>
      </c>
      <c r="L895" s="50" t="s">
        <v>806</v>
      </c>
      <c r="M895" s="42">
        <v>641</v>
      </c>
      <c r="N895" s="43" t="s">
        <v>725</v>
      </c>
      <c r="O895" s="13">
        <f t="shared" si="39"/>
        <v>22000000</v>
      </c>
      <c r="P895" s="13">
        <f t="shared" si="40"/>
        <v>0</v>
      </c>
      <c r="Q895" s="47"/>
      <c r="R895" s="47"/>
      <c r="S895" s="47"/>
      <c r="T895" s="47"/>
      <c r="U895" s="13">
        <f t="shared" si="41"/>
        <v>22000000</v>
      </c>
      <c r="V895" s="47">
        <v>22000000</v>
      </c>
      <c r="W895" s="47"/>
      <c r="X895" s="47"/>
    </row>
    <row r="896" spans="1:24" s="14" customFormat="1" ht="12.75" customHeight="1">
      <c r="A896" s="40">
        <v>9</v>
      </c>
      <c r="B896" s="41" t="s">
        <v>2869</v>
      </c>
      <c r="C896" s="42">
        <v>3</v>
      </c>
      <c r="D896" s="41" t="s">
        <v>482</v>
      </c>
      <c r="E896" s="42">
        <v>5</v>
      </c>
      <c r="F896" s="44" t="s">
        <v>739</v>
      </c>
      <c r="G896" s="40">
        <v>1</v>
      </c>
      <c r="H896" s="44" t="s">
        <v>2283</v>
      </c>
      <c r="I896" s="45">
        <v>10</v>
      </c>
      <c r="J896" s="50" t="s">
        <v>802</v>
      </c>
      <c r="K896" s="42" t="s">
        <v>805</v>
      </c>
      <c r="L896" s="50" t="s">
        <v>806</v>
      </c>
      <c r="M896" s="42">
        <v>642</v>
      </c>
      <c r="N896" s="43" t="s">
        <v>765</v>
      </c>
      <c r="O896" s="13">
        <f t="shared" si="39"/>
        <v>7100000</v>
      </c>
      <c r="P896" s="13">
        <f t="shared" si="40"/>
        <v>0</v>
      </c>
      <c r="Q896" s="47"/>
      <c r="R896" s="47"/>
      <c r="S896" s="47"/>
      <c r="T896" s="47"/>
      <c r="U896" s="13">
        <f t="shared" si="41"/>
        <v>7100000</v>
      </c>
      <c r="V896" s="47">
        <v>7100000</v>
      </c>
      <c r="W896" s="47"/>
      <c r="X896" s="47"/>
    </row>
    <row r="897" spans="1:24" s="14" customFormat="1" ht="12.75" customHeight="1">
      <c r="A897" s="40">
        <v>9</v>
      </c>
      <c r="B897" s="41" t="s">
        <v>2869</v>
      </c>
      <c r="C897" s="42">
        <v>3</v>
      </c>
      <c r="D897" s="41" t="s">
        <v>482</v>
      </c>
      <c r="E897" s="42">
        <v>5</v>
      </c>
      <c r="F897" s="44" t="s">
        <v>739</v>
      </c>
      <c r="G897" s="40">
        <v>1</v>
      </c>
      <c r="H897" s="44" t="s">
        <v>2283</v>
      </c>
      <c r="I897" s="45">
        <v>10</v>
      </c>
      <c r="J897" s="50" t="s">
        <v>802</v>
      </c>
      <c r="K897" s="42" t="s">
        <v>805</v>
      </c>
      <c r="L897" s="50" t="s">
        <v>806</v>
      </c>
      <c r="M897" s="42">
        <v>643</v>
      </c>
      <c r="N897" s="43" t="s">
        <v>766</v>
      </c>
      <c r="O897" s="13">
        <f t="shared" si="39"/>
        <v>9200000</v>
      </c>
      <c r="P897" s="13">
        <f t="shared" si="40"/>
        <v>0</v>
      </c>
      <c r="Q897" s="47"/>
      <c r="R897" s="47"/>
      <c r="S897" s="47"/>
      <c r="T897" s="47"/>
      <c r="U897" s="13">
        <f t="shared" si="41"/>
        <v>9200000</v>
      </c>
      <c r="V897" s="47">
        <v>9200000</v>
      </c>
      <c r="W897" s="47"/>
      <c r="X897" s="47"/>
    </row>
    <row r="898" spans="1:24" s="14" customFormat="1" ht="12.75" customHeight="1">
      <c r="A898" s="40">
        <v>9</v>
      </c>
      <c r="B898" s="41" t="s">
        <v>2869</v>
      </c>
      <c r="C898" s="42">
        <v>3</v>
      </c>
      <c r="D898" s="41" t="s">
        <v>482</v>
      </c>
      <c r="E898" s="42">
        <v>5</v>
      </c>
      <c r="F898" s="44" t="s">
        <v>739</v>
      </c>
      <c r="G898" s="40">
        <v>1</v>
      </c>
      <c r="H898" s="44" t="s">
        <v>2283</v>
      </c>
      <c r="I898" s="45">
        <v>10</v>
      </c>
      <c r="J898" s="50" t="s">
        <v>802</v>
      </c>
      <c r="K898" s="42" t="s">
        <v>805</v>
      </c>
      <c r="L898" s="50" t="s">
        <v>806</v>
      </c>
      <c r="M898" s="42">
        <v>644</v>
      </c>
      <c r="N898" s="43" t="s">
        <v>749</v>
      </c>
      <c r="O898" s="13">
        <f t="shared" si="39"/>
        <v>20700000</v>
      </c>
      <c r="P898" s="13">
        <f t="shared" si="40"/>
        <v>0</v>
      </c>
      <c r="Q898" s="47"/>
      <c r="R898" s="47"/>
      <c r="S898" s="47"/>
      <c r="T898" s="47"/>
      <c r="U898" s="13">
        <f t="shared" si="41"/>
        <v>20700000</v>
      </c>
      <c r="V898" s="47">
        <v>20700000</v>
      </c>
      <c r="W898" s="47"/>
      <c r="X898" s="47"/>
    </row>
    <row r="899" spans="1:24" s="14" customFormat="1" ht="12.75" customHeight="1">
      <c r="A899" s="40">
        <v>9</v>
      </c>
      <c r="B899" s="41" t="s">
        <v>2869</v>
      </c>
      <c r="C899" s="42">
        <v>3</v>
      </c>
      <c r="D899" s="41" t="s">
        <v>482</v>
      </c>
      <c r="E899" s="42">
        <v>5</v>
      </c>
      <c r="F899" s="44" t="s">
        <v>739</v>
      </c>
      <c r="G899" s="40">
        <v>1</v>
      </c>
      <c r="H899" s="44" t="s">
        <v>2283</v>
      </c>
      <c r="I899" s="45">
        <v>10</v>
      </c>
      <c r="J899" s="50" t="s">
        <v>802</v>
      </c>
      <c r="K899" s="42" t="s">
        <v>805</v>
      </c>
      <c r="L899" s="50" t="s">
        <v>806</v>
      </c>
      <c r="M899" s="42">
        <v>645</v>
      </c>
      <c r="N899" s="43" t="s">
        <v>767</v>
      </c>
      <c r="O899" s="13">
        <f t="shared" si="39"/>
        <v>24600000</v>
      </c>
      <c r="P899" s="13">
        <f t="shared" si="40"/>
        <v>0</v>
      </c>
      <c r="Q899" s="47"/>
      <c r="R899" s="47"/>
      <c r="S899" s="47"/>
      <c r="T899" s="47"/>
      <c r="U899" s="13">
        <f t="shared" si="41"/>
        <v>24600000</v>
      </c>
      <c r="V899" s="47">
        <v>24600000</v>
      </c>
      <c r="W899" s="47"/>
      <c r="X899" s="47"/>
    </row>
    <row r="900" spans="1:24" s="14" customFormat="1" ht="12.75" customHeight="1">
      <c r="A900" s="40">
        <v>9</v>
      </c>
      <c r="B900" s="41" t="s">
        <v>2869</v>
      </c>
      <c r="C900" s="42">
        <v>3</v>
      </c>
      <c r="D900" s="41" t="s">
        <v>482</v>
      </c>
      <c r="E900" s="42">
        <v>5</v>
      </c>
      <c r="F900" s="44" t="s">
        <v>739</v>
      </c>
      <c r="G900" s="40">
        <v>1</v>
      </c>
      <c r="H900" s="44" t="s">
        <v>2283</v>
      </c>
      <c r="I900" s="45">
        <v>10</v>
      </c>
      <c r="J900" s="50" t="s">
        <v>802</v>
      </c>
      <c r="K900" s="42" t="s">
        <v>805</v>
      </c>
      <c r="L900" s="50" t="s">
        <v>806</v>
      </c>
      <c r="M900" s="42">
        <v>646</v>
      </c>
      <c r="N900" s="43" t="s">
        <v>768</v>
      </c>
      <c r="O900" s="13">
        <f t="shared" si="39"/>
        <v>26700000</v>
      </c>
      <c r="P900" s="13">
        <f t="shared" si="40"/>
        <v>0</v>
      </c>
      <c r="Q900" s="47"/>
      <c r="R900" s="47"/>
      <c r="S900" s="47"/>
      <c r="T900" s="47"/>
      <c r="U900" s="13">
        <f t="shared" si="41"/>
        <v>26700000</v>
      </c>
      <c r="V900" s="47">
        <v>26700000</v>
      </c>
      <c r="W900" s="47"/>
      <c r="X900" s="47"/>
    </row>
    <row r="901" spans="1:24" s="14" customFormat="1" ht="12.75" customHeight="1">
      <c r="A901" s="40">
        <v>9</v>
      </c>
      <c r="B901" s="41" t="s">
        <v>2869</v>
      </c>
      <c r="C901" s="42">
        <v>3</v>
      </c>
      <c r="D901" s="41" t="s">
        <v>482</v>
      </c>
      <c r="E901" s="42">
        <v>5</v>
      </c>
      <c r="F901" s="44" t="s">
        <v>739</v>
      </c>
      <c r="G901" s="40">
        <v>1</v>
      </c>
      <c r="H901" s="44" t="s">
        <v>2283</v>
      </c>
      <c r="I901" s="45">
        <v>10</v>
      </c>
      <c r="J901" s="50" t="s">
        <v>802</v>
      </c>
      <c r="K901" s="42" t="s">
        <v>805</v>
      </c>
      <c r="L901" s="50" t="s">
        <v>806</v>
      </c>
      <c r="M901" s="42">
        <v>647</v>
      </c>
      <c r="N901" s="43" t="s">
        <v>769</v>
      </c>
      <c r="O901" s="13">
        <f t="shared" si="39"/>
        <v>15900000</v>
      </c>
      <c r="P901" s="13">
        <f t="shared" si="40"/>
        <v>0</v>
      </c>
      <c r="Q901" s="47"/>
      <c r="R901" s="47"/>
      <c r="S901" s="47"/>
      <c r="T901" s="47"/>
      <c r="U901" s="13">
        <f t="shared" si="41"/>
        <v>15900000</v>
      </c>
      <c r="V901" s="47">
        <v>15900000</v>
      </c>
      <c r="W901" s="47"/>
      <c r="X901" s="47"/>
    </row>
    <row r="902" spans="1:24" s="14" customFormat="1" ht="12.75" customHeight="1">
      <c r="A902" s="40">
        <v>9</v>
      </c>
      <c r="B902" s="41" t="s">
        <v>2869</v>
      </c>
      <c r="C902" s="42">
        <v>3</v>
      </c>
      <c r="D902" s="41" t="s">
        <v>482</v>
      </c>
      <c r="E902" s="42">
        <v>5</v>
      </c>
      <c r="F902" s="44" t="s">
        <v>739</v>
      </c>
      <c r="G902" s="40">
        <v>1</v>
      </c>
      <c r="H902" s="44" t="s">
        <v>2283</v>
      </c>
      <c r="I902" s="45">
        <v>10</v>
      </c>
      <c r="J902" s="50" t="s">
        <v>802</v>
      </c>
      <c r="K902" s="42" t="s">
        <v>805</v>
      </c>
      <c r="L902" s="50" t="s">
        <v>806</v>
      </c>
      <c r="M902" s="42">
        <v>648</v>
      </c>
      <c r="N902" s="43" t="s">
        <v>770</v>
      </c>
      <c r="O902" s="13">
        <f t="shared" si="39"/>
        <v>17500000</v>
      </c>
      <c r="P902" s="13">
        <f t="shared" si="40"/>
        <v>0</v>
      </c>
      <c r="Q902" s="47"/>
      <c r="R902" s="47"/>
      <c r="S902" s="47"/>
      <c r="T902" s="47"/>
      <c r="U902" s="13">
        <f t="shared" si="41"/>
        <v>17500000</v>
      </c>
      <c r="V902" s="47">
        <v>17500000</v>
      </c>
      <c r="W902" s="47"/>
      <c r="X902" s="47"/>
    </row>
    <row r="903" spans="1:24" s="14" customFormat="1" ht="12.75" customHeight="1">
      <c r="A903" s="40">
        <v>9</v>
      </c>
      <c r="B903" s="41" t="s">
        <v>2869</v>
      </c>
      <c r="C903" s="42">
        <v>3</v>
      </c>
      <c r="D903" s="41" t="s">
        <v>482</v>
      </c>
      <c r="E903" s="42">
        <v>5</v>
      </c>
      <c r="F903" s="44" t="s">
        <v>739</v>
      </c>
      <c r="G903" s="40">
        <v>1</v>
      </c>
      <c r="H903" s="44" t="s">
        <v>2283</v>
      </c>
      <c r="I903" s="45">
        <v>10</v>
      </c>
      <c r="J903" s="50" t="s">
        <v>802</v>
      </c>
      <c r="K903" s="42" t="s">
        <v>805</v>
      </c>
      <c r="L903" s="50" t="s">
        <v>806</v>
      </c>
      <c r="M903" s="42">
        <v>649</v>
      </c>
      <c r="N903" s="43" t="s">
        <v>771</v>
      </c>
      <c r="O903" s="13">
        <f t="shared" ref="O903:O966" si="42">P903+U903</f>
        <v>5200000</v>
      </c>
      <c r="P903" s="13">
        <f t="shared" ref="P903:P966" si="43">Q903+R903+S903+T903</f>
        <v>0</v>
      </c>
      <c r="Q903" s="47"/>
      <c r="R903" s="47"/>
      <c r="S903" s="47"/>
      <c r="T903" s="47"/>
      <c r="U903" s="13">
        <f t="shared" ref="U903:U966" si="44">V903+W903+X903</f>
        <v>5200000</v>
      </c>
      <c r="V903" s="47">
        <v>5200000</v>
      </c>
      <c r="W903" s="47"/>
      <c r="X903" s="47"/>
    </row>
    <row r="904" spans="1:24" s="14" customFormat="1" ht="12.75" customHeight="1">
      <c r="A904" s="40">
        <v>9</v>
      </c>
      <c r="B904" s="41" t="s">
        <v>2869</v>
      </c>
      <c r="C904" s="42">
        <v>3</v>
      </c>
      <c r="D904" s="41" t="s">
        <v>482</v>
      </c>
      <c r="E904" s="42">
        <v>5</v>
      </c>
      <c r="F904" s="44" t="s">
        <v>739</v>
      </c>
      <c r="G904" s="40">
        <v>1</v>
      </c>
      <c r="H904" s="44" t="s">
        <v>2283</v>
      </c>
      <c r="I904" s="45">
        <v>10</v>
      </c>
      <c r="J904" s="50" t="s">
        <v>802</v>
      </c>
      <c r="K904" s="42" t="s">
        <v>805</v>
      </c>
      <c r="L904" s="50" t="s">
        <v>806</v>
      </c>
      <c r="M904" s="42">
        <v>650</v>
      </c>
      <c r="N904" s="43" t="s">
        <v>772</v>
      </c>
      <c r="O904" s="13">
        <f t="shared" si="42"/>
        <v>33600000</v>
      </c>
      <c r="P904" s="13">
        <f t="shared" si="43"/>
        <v>0</v>
      </c>
      <c r="Q904" s="47"/>
      <c r="R904" s="47"/>
      <c r="S904" s="47"/>
      <c r="T904" s="47"/>
      <c r="U904" s="13">
        <f t="shared" si="44"/>
        <v>33600000</v>
      </c>
      <c r="V904" s="47">
        <v>33600000</v>
      </c>
      <c r="W904" s="47"/>
      <c r="X904" s="47"/>
    </row>
    <row r="905" spans="1:24" s="14" customFormat="1" ht="12.75" customHeight="1">
      <c r="A905" s="40">
        <v>9</v>
      </c>
      <c r="B905" s="41" t="s">
        <v>2869</v>
      </c>
      <c r="C905" s="42">
        <v>3</v>
      </c>
      <c r="D905" s="41" t="s">
        <v>482</v>
      </c>
      <c r="E905" s="42">
        <v>5</v>
      </c>
      <c r="F905" s="44" t="s">
        <v>739</v>
      </c>
      <c r="G905" s="40">
        <v>1</v>
      </c>
      <c r="H905" s="44" t="s">
        <v>2283</v>
      </c>
      <c r="I905" s="45">
        <v>10</v>
      </c>
      <c r="J905" s="50" t="s">
        <v>802</v>
      </c>
      <c r="K905" s="42" t="s">
        <v>805</v>
      </c>
      <c r="L905" s="50" t="s">
        <v>806</v>
      </c>
      <c r="M905" s="42">
        <v>651</v>
      </c>
      <c r="N905" s="43" t="s">
        <v>773</v>
      </c>
      <c r="O905" s="13">
        <f t="shared" si="42"/>
        <v>15199994</v>
      </c>
      <c r="P905" s="13">
        <f t="shared" si="43"/>
        <v>0</v>
      </c>
      <c r="Q905" s="47"/>
      <c r="R905" s="47"/>
      <c r="S905" s="47"/>
      <c r="T905" s="47"/>
      <c r="U905" s="13">
        <f t="shared" si="44"/>
        <v>15199994</v>
      </c>
      <c r="V905" s="47">
        <v>15199994</v>
      </c>
      <c r="W905" s="47"/>
      <c r="X905" s="47"/>
    </row>
    <row r="906" spans="1:24" s="14" customFormat="1" ht="12.75" customHeight="1">
      <c r="A906" s="40">
        <v>9</v>
      </c>
      <c r="B906" s="41" t="s">
        <v>2869</v>
      </c>
      <c r="C906" s="42">
        <v>3</v>
      </c>
      <c r="D906" s="41" t="s">
        <v>482</v>
      </c>
      <c r="E906" s="42">
        <v>5</v>
      </c>
      <c r="F906" s="44" t="s">
        <v>739</v>
      </c>
      <c r="G906" s="40">
        <v>1</v>
      </c>
      <c r="H906" s="44" t="s">
        <v>2283</v>
      </c>
      <c r="I906" s="45">
        <v>10</v>
      </c>
      <c r="J906" s="50" t="s">
        <v>802</v>
      </c>
      <c r="K906" s="42" t="s">
        <v>805</v>
      </c>
      <c r="L906" s="50" t="s">
        <v>806</v>
      </c>
      <c r="M906" s="42">
        <v>652</v>
      </c>
      <c r="N906" s="43" t="s">
        <v>774</v>
      </c>
      <c r="O906" s="13">
        <f t="shared" si="42"/>
        <v>18000000</v>
      </c>
      <c r="P906" s="13">
        <f t="shared" si="43"/>
        <v>0</v>
      </c>
      <c r="Q906" s="47"/>
      <c r="R906" s="47"/>
      <c r="S906" s="47"/>
      <c r="T906" s="47"/>
      <c r="U906" s="13">
        <f t="shared" si="44"/>
        <v>18000000</v>
      </c>
      <c r="V906" s="47">
        <v>18000000</v>
      </c>
      <c r="W906" s="47"/>
      <c r="X906" s="47"/>
    </row>
    <row r="907" spans="1:24" s="14" customFormat="1" ht="12.75" customHeight="1">
      <c r="A907" s="40">
        <v>9</v>
      </c>
      <c r="B907" s="41" t="s">
        <v>2869</v>
      </c>
      <c r="C907" s="42">
        <v>3</v>
      </c>
      <c r="D907" s="41" t="s">
        <v>482</v>
      </c>
      <c r="E907" s="42">
        <v>5</v>
      </c>
      <c r="F907" s="44" t="s">
        <v>739</v>
      </c>
      <c r="G907" s="40">
        <v>1</v>
      </c>
      <c r="H907" s="44" t="s">
        <v>2283</v>
      </c>
      <c r="I907" s="45">
        <v>10</v>
      </c>
      <c r="J907" s="50" t="s">
        <v>802</v>
      </c>
      <c r="K907" s="46" t="s">
        <v>807</v>
      </c>
      <c r="L907" s="50" t="s">
        <v>808</v>
      </c>
      <c r="M907" s="42">
        <v>210</v>
      </c>
      <c r="N907" s="43" t="s">
        <v>744</v>
      </c>
      <c r="O907" s="13">
        <f t="shared" si="42"/>
        <v>120000000</v>
      </c>
      <c r="P907" s="13">
        <f t="shared" si="43"/>
        <v>0</v>
      </c>
      <c r="Q907" s="47"/>
      <c r="R907" s="47"/>
      <c r="S907" s="47"/>
      <c r="T907" s="47"/>
      <c r="U907" s="13">
        <f t="shared" si="44"/>
        <v>120000000</v>
      </c>
      <c r="V907" s="47">
        <v>120000000</v>
      </c>
      <c r="W907" s="47"/>
      <c r="X907" s="47"/>
    </row>
    <row r="908" spans="1:24" s="14" customFormat="1" ht="12.75" customHeight="1">
      <c r="A908" s="40">
        <v>9</v>
      </c>
      <c r="B908" s="41" t="s">
        <v>2869</v>
      </c>
      <c r="C908" s="42">
        <v>3</v>
      </c>
      <c r="D908" s="41" t="s">
        <v>482</v>
      </c>
      <c r="E908" s="42">
        <v>5</v>
      </c>
      <c r="F908" s="44" t="s">
        <v>739</v>
      </c>
      <c r="G908" s="40">
        <v>1</v>
      </c>
      <c r="H908" s="44" t="s">
        <v>2283</v>
      </c>
      <c r="I908" s="45">
        <v>10</v>
      </c>
      <c r="J908" s="50" t="s">
        <v>802</v>
      </c>
      <c r="K908" s="46" t="s">
        <v>807</v>
      </c>
      <c r="L908" s="50" t="s">
        <v>808</v>
      </c>
      <c r="M908" s="42">
        <v>621</v>
      </c>
      <c r="N908" s="43" t="s">
        <v>752</v>
      </c>
      <c r="O908" s="13">
        <f t="shared" si="42"/>
        <v>2500000</v>
      </c>
      <c r="P908" s="13">
        <f t="shared" si="43"/>
        <v>0</v>
      </c>
      <c r="Q908" s="47"/>
      <c r="R908" s="47"/>
      <c r="S908" s="47"/>
      <c r="T908" s="47"/>
      <c r="U908" s="13">
        <f t="shared" si="44"/>
        <v>2500000</v>
      </c>
      <c r="V908" s="47">
        <v>2500000</v>
      </c>
      <c r="W908" s="47"/>
      <c r="X908" s="47"/>
    </row>
    <row r="909" spans="1:24" s="14" customFormat="1" ht="12.75" customHeight="1">
      <c r="A909" s="40">
        <v>9</v>
      </c>
      <c r="B909" s="41" t="s">
        <v>2869</v>
      </c>
      <c r="C909" s="42">
        <v>3</v>
      </c>
      <c r="D909" s="41" t="s">
        <v>482</v>
      </c>
      <c r="E909" s="42">
        <v>5</v>
      </c>
      <c r="F909" s="44" t="s">
        <v>739</v>
      </c>
      <c r="G909" s="40">
        <v>1</v>
      </c>
      <c r="H909" s="44" t="s">
        <v>2283</v>
      </c>
      <c r="I909" s="45">
        <v>10</v>
      </c>
      <c r="J909" s="50" t="s">
        <v>802</v>
      </c>
      <c r="K909" s="46" t="s">
        <v>807</v>
      </c>
      <c r="L909" s="50" t="s">
        <v>808</v>
      </c>
      <c r="M909" s="42">
        <v>622</v>
      </c>
      <c r="N909" s="43" t="s">
        <v>753</v>
      </c>
      <c r="O909" s="13">
        <f t="shared" si="42"/>
        <v>2500000</v>
      </c>
      <c r="P909" s="13">
        <f t="shared" si="43"/>
        <v>0</v>
      </c>
      <c r="Q909" s="47"/>
      <c r="R909" s="47"/>
      <c r="S909" s="47"/>
      <c r="T909" s="47"/>
      <c r="U909" s="13">
        <f t="shared" si="44"/>
        <v>2500000</v>
      </c>
      <c r="V909" s="47">
        <v>2500000</v>
      </c>
      <c r="W909" s="47"/>
      <c r="X909" s="47"/>
    </row>
    <row r="910" spans="1:24" s="14" customFormat="1" ht="12.75" customHeight="1">
      <c r="A910" s="40">
        <v>9</v>
      </c>
      <c r="B910" s="41" t="s">
        <v>2869</v>
      </c>
      <c r="C910" s="42">
        <v>3</v>
      </c>
      <c r="D910" s="41" t="s">
        <v>482</v>
      </c>
      <c r="E910" s="42">
        <v>5</v>
      </c>
      <c r="F910" s="44" t="s">
        <v>739</v>
      </c>
      <c r="G910" s="40">
        <v>1</v>
      </c>
      <c r="H910" s="44" t="s">
        <v>2283</v>
      </c>
      <c r="I910" s="45">
        <v>10</v>
      </c>
      <c r="J910" s="50" t="s">
        <v>802</v>
      </c>
      <c r="K910" s="46" t="s">
        <v>807</v>
      </c>
      <c r="L910" s="50" t="s">
        <v>808</v>
      </c>
      <c r="M910" s="42">
        <v>623</v>
      </c>
      <c r="N910" s="43" t="s">
        <v>754</v>
      </c>
      <c r="O910" s="13">
        <f t="shared" si="42"/>
        <v>3000000</v>
      </c>
      <c r="P910" s="13">
        <f t="shared" si="43"/>
        <v>0</v>
      </c>
      <c r="Q910" s="47"/>
      <c r="R910" s="47"/>
      <c r="S910" s="47"/>
      <c r="T910" s="47"/>
      <c r="U910" s="13">
        <f t="shared" si="44"/>
        <v>3000000</v>
      </c>
      <c r="V910" s="47">
        <v>3000000</v>
      </c>
      <c r="W910" s="47"/>
      <c r="X910" s="47"/>
    </row>
    <row r="911" spans="1:24" s="14" customFormat="1" ht="12.75" customHeight="1">
      <c r="A911" s="40">
        <v>9</v>
      </c>
      <c r="B911" s="41" t="s">
        <v>2869</v>
      </c>
      <c r="C911" s="42">
        <v>3</v>
      </c>
      <c r="D911" s="41" t="s">
        <v>482</v>
      </c>
      <c r="E911" s="42">
        <v>5</v>
      </c>
      <c r="F911" s="44" t="s">
        <v>739</v>
      </c>
      <c r="G911" s="40">
        <v>1</v>
      </c>
      <c r="H911" s="44" t="s">
        <v>2283</v>
      </c>
      <c r="I911" s="45">
        <v>10</v>
      </c>
      <c r="J911" s="50" t="s">
        <v>802</v>
      </c>
      <c r="K911" s="46" t="s">
        <v>807</v>
      </c>
      <c r="L911" s="50" t="s">
        <v>808</v>
      </c>
      <c r="M911" s="42">
        <v>624</v>
      </c>
      <c r="N911" s="43" t="s">
        <v>755</v>
      </c>
      <c r="O911" s="13">
        <f t="shared" si="42"/>
        <v>2500000</v>
      </c>
      <c r="P911" s="13">
        <f t="shared" si="43"/>
        <v>0</v>
      </c>
      <c r="Q911" s="47"/>
      <c r="R911" s="47"/>
      <c r="S911" s="47"/>
      <c r="T911" s="47"/>
      <c r="U911" s="13">
        <f t="shared" si="44"/>
        <v>2500000</v>
      </c>
      <c r="V911" s="47">
        <v>2500000</v>
      </c>
      <c r="W911" s="47"/>
      <c r="X911" s="47"/>
    </row>
    <row r="912" spans="1:24" s="14" customFormat="1" ht="12.75" customHeight="1">
      <c r="A912" s="40">
        <v>9</v>
      </c>
      <c r="B912" s="41" t="s">
        <v>2869</v>
      </c>
      <c r="C912" s="42">
        <v>3</v>
      </c>
      <c r="D912" s="41" t="s">
        <v>482</v>
      </c>
      <c r="E912" s="42">
        <v>5</v>
      </c>
      <c r="F912" s="44" t="s">
        <v>739</v>
      </c>
      <c r="G912" s="40">
        <v>1</v>
      </c>
      <c r="H912" s="44" t="s">
        <v>2283</v>
      </c>
      <c r="I912" s="45">
        <v>10</v>
      </c>
      <c r="J912" s="50" t="s">
        <v>802</v>
      </c>
      <c r="K912" s="46" t="s">
        <v>807</v>
      </c>
      <c r="L912" s="50" t="s">
        <v>808</v>
      </c>
      <c r="M912" s="42">
        <v>625</v>
      </c>
      <c r="N912" s="43" t="s">
        <v>756</v>
      </c>
      <c r="O912" s="13">
        <f t="shared" si="42"/>
        <v>2500000</v>
      </c>
      <c r="P912" s="13">
        <f t="shared" si="43"/>
        <v>0</v>
      </c>
      <c r="Q912" s="47"/>
      <c r="R912" s="47"/>
      <c r="S912" s="47"/>
      <c r="T912" s="47"/>
      <c r="U912" s="13">
        <f t="shared" si="44"/>
        <v>2500000</v>
      </c>
      <c r="V912" s="47">
        <v>2500000</v>
      </c>
      <c r="W912" s="47"/>
      <c r="X912" s="47"/>
    </row>
    <row r="913" spans="1:24" s="14" customFormat="1" ht="12.75" customHeight="1">
      <c r="A913" s="40">
        <v>9</v>
      </c>
      <c r="B913" s="41" t="s">
        <v>2869</v>
      </c>
      <c r="C913" s="42">
        <v>3</v>
      </c>
      <c r="D913" s="41" t="s">
        <v>482</v>
      </c>
      <c r="E913" s="42">
        <v>5</v>
      </c>
      <c r="F913" s="44" t="s">
        <v>739</v>
      </c>
      <c r="G913" s="40">
        <v>1</v>
      </c>
      <c r="H913" s="44" t="s">
        <v>2283</v>
      </c>
      <c r="I913" s="45">
        <v>10</v>
      </c>
      <c r="J913" s="50" t="s">
        <v>802</v>
      </c>
      <c r="K913" s="46" t="s">
        <v>807</v>
      </c>
      <c r="L913" s="50" t="s">
        <v>808</v>
      </c>
      <c r="M913" s="42">
        <v>626</v>
      </c>
      <c r="N913" s="43" t="s">
        <v>757</v>
      </c>
      <c r="O913" s="13">
        <f t="shared" si="42"/>
        <v>2000000</v>
      </c>
      <c r="P913" s="13">
        <f t="shared" si="43"/>
        <v>0</v>
      </c>
      <c r="Q913" s="47"/>
      <c r="R913" s="47"/>
      <c r="S913" s="47"/>
      <c r="T913" s="47"/>
      <c r="U913" s="13">
        <f t="shared" si="44"/>
        <v>2000000</v>
      </c>
      <c r="V913" s="47">
        <v>2000000</v>
      </c>
      <c r="W913" s="47"/>
      <c r="X913" s="47"/>
    </row>
    <row r="914" spans="1:24" s="14" customFormat="1" ht="12.75" customHeight="1">
      <c r="A914" s="40">
        <v>9</v>
      </c>
      <c r="B914" s="41" t="s">
        <v>2869</v>
      </c>
      <c r="C914" s="42">
        <v>3</v>
      </c>
      <c r="D914" s="41" t="s">
        <v>482</v>
      </c>
      <c r="E914" s="42">
        <v>5</v>
      </c>
      <c r="F914" s="44" t="s">
        <v>739</v>
      </c>
      <c r="G914" s="40">
        <v>1</v>
      </c>
      <c r="H914" s="44" t="s">
        <v>2283</v>
      </c>
      <c r="I914" s="45">
        <v>10</v>
      </c>
      <c r="J914" s="50" t="s">
        <v>802</v>
      </c>
      <c r="K914" s="46" t="s">
        <v>807</v>
      </c>
      <c r="L914" s="50" t="s">
        <v>808</v>
      </c>
      <c r="M914" s="42">
        <v>627</v>
      </c>
      <c r="N914" s="43" t="s">
        <v>745</v>
      </c>
      <c r="O914" s="13">
        <f t="shared" si="42"/>
        <v>3000000</v>
      </c>
      <c r="P914" s="13">
        <f t="shared" si="43"/>
        <v>0</v>
      </c>
      <c r="Q914" s="47"/>
      <c r="R914" s="47"/>
      <c r="S914" s="47"/>
      <c r="T914" s="47"/>
      <c r="U914" s="13">
        <f t="shared" si="44"/>
        <v>3000000</v>
      </c>
      <c r="V914" s="47">
        <v>3000000</v>
      </c>
      <c r="W914" s="47"/>
      <c r="X914" s="47"/>
    </row>
    <row r="915" spans="1:24" s="14" customFormat="1" ht="12.75" customHeight="1">
      <c r="A915" s="40">
        <v>9</v>
      </c>
      <c r="B915" s="41" t="s">
        <v>2869</v>
      </c>
      <c r="C915" s="42">
        <v>3</v>
      </c>
      <c r="D915" s="41" t="s">
        <v>482</v>
      </c>
      <c r="E915" s="42">
        <v>5</v>
      </c>
      <c r="F915" s="44" t="s">
        <v>739</v>
      </c>
      <c r="G915" s="40">
        <v>1</v>
      </c>
      <c r="H915" s="44" t="s">
        <v>2283</v>
      </c>
      <c r="I915" s="45">
        <v>10</v>
      </c>
      <c r="J915" s="50" t="s">
        <v>802</v>
      </c>
      <c r="K915" s="46" t="s">
        <v>807</v>
      </c>
      <c r="L915" s="50" t="s">
        <v>808</v>
      </c>
      <c r="M915" s="42">
        <v>628</v>
      </c>
      <c r="N915" s="43" t="s">
        <v>758</v>
      </c>
      <c r="O915" s="13">
        <f t="shared" si="42"/>
        <v>3000000</v>
      </c>
      <c r="P915" s="13">
        <f t="shared" si="43"/>
        <v>0</v>
      </c>
      <c r="Q915" s="47"/>
      <c r="R915" s="47"/>
      <c r="S915" s="47"/>
      <c r="T915" s="47"/>
      <c r="U915" s="13">
        <f t="shared" si="44"/>
        <v>3000000</v>
      </c>
      <c r="V915" s="47">
        <v>3000000</v>
      </c>
      <c r="W915" s="47"/>
      <c r="X915" s="47"/>
    </row>
    <row r="916" spans="1:24" s="14" customFormat="1" ht="12.75" customHeight="1">
      <c r="A916" s="40">
        <v>9</v>
      </c>
      <c r="B916" s="41" t="s">
        <v>2869</v>
      </c>
      <c r="C916" s="42">
        <v>3</v>
      </c>
      <c r="D916" s="41" t="s">
        <v>482</v>
      </c>
      <c r="E916" s="42">
        <v>5</v>
      </c>
      <c r="F916" s="44" t="s">
        <v>739</v>
      </c>
      <c r="G916" s="40">
        <v>1</v>
      </c>
      <c r="H916" s="44" t="s">
        <v>2283</v>
      </c>
      <c r="I916" s="45">
        <v>10</v>
      </c>
      <c r="J916" s="50" t="s">
        <v>802</v>
      </c>
      <c r="K916" s="46" t="s">
        <v>807</v>
      </c>
      <c r="L916" s="50" t="s">
        <v>808</v>
      </c>
      <c r="M916" s="42">
        <v>630</v>
      </c>
      <c r="N916" s="43" t="s">
        <v>759</v>
      </c>
      <c r="O916" s="13">
        <f t="shared" si="42"/>
        <v>2500000</v>
      </c>
      <c r="P916" s="13">
        <f t="shared" si="43"/>
        <v>0</v>
      </c>
      <c r="Q916" s="47"/>
      <c r="R916" s="47"/>
      <c r="S916" s="47"/>
      <c r="T916" s="47"/>
      <c r="U916" s="13">
        <f t="shared" si="44"/>
        <v>2500000</v>
      </c>
      <c r="V916" s="47">
        <v>2500000</v>
      </c>
      <c r="W916" s="47"/>
      <c r="X916" s="47"/>
    </row>
    <row r="917" spans="1:24" s="14" customFormat="1" ht="12.75" customHeight="1">
      <c r="A917" s="40">
        <v>9</v>
      </c>
      <c r="B917" s="41" t="s">
        <v>2869</v>
      </c>
      <c r="C917" s="42">
        <v>3</v>
      </c>
      <c r="D917" s="41" t="s">
        <v>482</v>
      </c>
      <c r="E917" s="42">
        <v>5</v>
      </c>
      <c r="F917" s="44" t="s">
        <v>739</v>
      </c>
      <c r="G917" s="40">
        <v>1</v>
      </c>
      <c r="H917" s="44" t="s">
        <v>2283</v>
      </c>
      <c r="I917" s="45">
        <v>10</v>
      </c>
      <c r="J917" s="50" t="s">
        <v>802</v>
      </c>
      <c r="K917" s="46" t="s">
        <v>807</v>
      </c>
      <c r="L917" s="50" t="s">
        <v>808</v>
      </c>
      <c r="M917" s="42">
        <v>631</v>
      </c>
      <c r="N917" s="43" t="s">
        <v>746</v>
      </c>
      <c r="O917" s="13">
        <f t="shared" si="42"/>
        <v>2500000</v>
      </c>
      <c r="P917" s="13">
        <f t="shared" si="43"/>
        <v>0</v>
      </c>
      <c r="Q917" s="47"/>
      <c r="R917" s="47"/>
      <c r="S917" s="47"/>
      <c r="T917" s="47"/>
      <c r="U917" s="13">
        <f t="shared" si="44"/>
        <v>2500000</v>
      </c>
      <c r="V917" s="47">
        <v>2500000</v>
      </c>
      <c r="W917" s="47"/>
      <c r="X917" s="47"/>
    </row>
    <row r="918" spans="1:24" s="14" customFormat="1" ht="12.75" customHeight="1">
      <c r="A918" s="40">
        <v>9</v>
      </c>
      <c r="B918" s="41" t="s">
        <v>2869</v>
      </c>
      <c r="C918" s="42">
        <v>3</v>
      </c>
      <c r="D918" s="41" t="s">
        <v>482</v>
      </c>
      <c r="E918" s="42">
        <v>5</v>
      </c>
      <c r="F918" s="44" t="s">
        <v>739</v>
      </c>
      <c r="G918" s="40">
        <v>1</v>
      </c>
      <c r="H918" s="44" t="s">
        <v>2283</v>
      </c>
      <c r="I918" s="45">
        <v>10</v>
      </c>
      <c r="J918" s="50" t="s">
        <v>802</v>
      </c>
      <c r="K918" s="46" t="s">
        <v>807</v>
      </c>
      <c r="L918" s="50" t="s">
        <v>808</v>
      </c>
      <c r="M918" s="42">
        <v>632</v>
      </c>
      <c r="N918" s="43" t="s">
        <v>760</v>
      </c>
      <c r="O918" s="13">
        <f t="shared" si="42"/>
        <v>5000000</v>
      </c>
      <c r="P918" s="13">
        <f t="shared" si="43"/>
        <v>0</v>
      </c>
      <c r="Q918" s="47"/>
      <c r="R918" s="47"/>
      <c r="S918" s="47"/>
      <c r="T918" s="47"/>
      <c r="U918" s="13">
        <f t="shared" si="44"/>
        <v>5000000</v>
      </c>
      <c r="V918" s="47">
        <v>5000000</v>
      </c>
      <c r="W918" s="47"/>
      <c r="X918" s="47"/>
    </row>
    <row r="919" spans="1:24" s="14" customFormat="1" ht="12.75" customHeight="1">
      <c r="A919" s="40">
        <v>9</v>
      </c>
      <c r="B919" s="41" t="s">
        <v>2869</v>
      </c>
      <c r="C919" s="42">
        <v>3</v>
      </c>
      <c r="D919" s="41" t="s">
        <v>482</v>
      </c>
      <c r="E919" s="42">
        <v>5</v>
      </c>
      <c r="F919" s="44" t="s">
        <v>739</v>
      </c>
      <c r="G919" s="40">
        <v>1</v>
      </c>
      <c r="H919" s="44" t="s">
        <v>2283</v>
      </c>
      <c r="I919" s="45">
        <v>10</v>
      </c>
      <c r="J919" s="50" t="s">
        <v>802</v>
      </c>
      <c r="K919" s="46" t="s">
        <v>807</v>
      </c>
      <c r="L919" s="50" t="s">
        <v>808</v>
      </c>
      <c r="M919" s="42">
        <v>633</v>
      </c>
      <c r="N919" s="43" t="s">
        <v>761</v>
      </c>
      <c r="O919" s="13">
        <f t="shared" si="42"/>
        <v>3000000</v>
      </c>
      <c r="P919" s="13">
        <f t="shared" si="43"/>
        <v>0</v>
      </c>
      <c r="Q919" s="47"/>
      <c r="R919" s="47"/>
      <c r="S919" s="47"/>
      <c r="T919" s="47"/>
      <c r="U919" s="13">
        <f t="shared" si="44"/>
        <v>3000000</v>
      </c>
      <c r="V919" s="47">
        <v>3000000</v>
      </c>
      <c r="W919" s="47"/>
      <c r="X919" s="47"/>
    </row>
    <row r="920" spans="1:24" s="14" customFormat="1" ht="12.75" customHeight="1">
      <c r="A920" s="40">
        <v>9</v>
      </c>
      <c r="B920" s="41" t="s">
        <v>2869</v>
      </c>
      <c r="C920" s="42">
        <v>3</v>
      </c>
      <c r="D920" s="41" t="s">
        <v>482</v>
      </c>
      <c r="E920" s="42">
        <v>5</v>
      </c>
      <c r="F920" s="44" t="s">
        <v>739</v>
      </c>
      <c r="G920" s="40">
        <v>1</v>
      </c>
      <c r="H920" s="44" t="s">
        <v>2283</v>
      </c>
      <c r="I920" s="45">
        <v>10</v>
      </c>
      <c r="J920" s="50" t="s">
        <v>802</v>
      </c>
      <c r="K920" s="46" t="s">
        <v>807</v>
      </c>
      <c r="L920" s="50" t="s">
        <v>808</v>
      </c>
      <c r="M920" s="42">
        <v>634</v>
      </c>
      <c r="N920" s="43" t="s">
        <v>723</v>
      </c>
      <c r="O920" s="13">
        <f t="shared" si="42"/>
        <v>2500000</v>
      </c>
      <c r="P920" s="13">
        <f t="shared" si="43"/>
        <v>0</v>
      </c>
      <c r="Q920" s="47"/>
      <c r="R920" s="47"/>
      <c r="S920" s="47"/>
      <c r="T920" s="47"/>
      <c r="U920" s="13">
        <f t="shared" si="44"/>
        <v>2500000</v>
      </c>
      <c r="V920" s="47">
        <v>2500000</v>
      </c>
      <c r="W920" s="47"/>
      <c r="X920" s="47"/>
    </row>
    <row r="921" spans="1:24" s="14" customFormat="1" ht="12.75" customHeight="1">
      <c r="A921" s="40">
        <v>9</v>
      </c>
      <c r="B921" s="41" t="s">
        <v>2869</v>
      </c>
      <c r="C921" s="42">
        <v>3</v>
      </c>
      <c r="D921" s="41" t="s">
        <v>482</v>
      </c>
      <c r="E921" s="42">
        <v>5</v>
      </c>
      <c r="F921" s="44" t="s">
        <v>739</v>
      </c>
      <c r="G921" s="40">
        <v>1</v>
      </c>
      <c r="H921" s="44" t="s">
        <v>2283</v>
      </c>
      <c r="I921" s="45">
        <v>10</v>
      </c>
      <c r="J921" s="50" t="s">
        <v>802</v>
      </c>
      <c r="K921" s="46" t="s">
        <v>807</v>
      </c>
      <c r="L921" s="50" t="s">
        <v>808</v>
      </c>
      <c r="M921" s="42">
        <v>635</v>
      </c>
      <c r="N921" s="43" t="s">
        <v>762</v>
      </c>
      <c r="O921" s="13">
        <f t="shared" si="42"/>
        <v>2500000</v>
      </c>
      <c r="P921" s="13">
        <f t="shared" si="43"/>
        <v>0</v>
      </c>
      <c r="Q921" s="47"/>
      <c r="R921" s="47"/>
      <c r="S921" s="47"/>
      <c r="T921" s="47"/>
      <c r="U921" s="13">
        <f t="shared" si="44"/>
        <v>2500000</v>
      </c>
      <c r="V921" s="47">
        <v>2500000</v>
      </c>
      <c r="W921" s="47"/>
      <c r="X921" s="47"/>
    </row>
    <row r="922" spans="1:24" s="14" customFormat="1" ht="12.75" customHeight="1">
      <c r="A922" s="40">
        <v>9</v>
      </c>
      <c r="B922" s="41" t="s">
        <v>2869</v>
      </c>
      <c r="C922" s="42">
        <v>3</v>
      </c>
      <c r="D922" s="41" t="s">
        <v>482</v>
      </c>
      <c r="E922" s="42">
        <v>5</v>
      </c>
      <c r="F922" s="44" t="s">
        <v>739</v>
      </c>
      <c r="G922" s="40">
        <v>1</v>
      </c>
      <c r="H922" s="44" t="s">
        <v>2283</v>
      </c>
      <c r="I922" s="45">
        <v>10</v>
      </c>
      <c r="J922" s="50" t="s">
        <v>802</v>
      </c>
      <c r="K922" s="46" t="s">
        <v>807</v>
      </c>
      <c r="L922" s="50" t="s">
        <v>808</v>
      </c>
      <c r="M922" s="42">
        <v>636</v>
      </c>
      <c r="N922" s="43" t="s">
        <v>747</v>
      </c>
      <c r="O922" s="13">
        <f t="shared" si="42"/>
        <v>2500000</v>
      </c>
      <c r="P922" s="13">
        <f t="shared" si="43"/>
        <v>0</v>
      </c>
      <c r="Q922" s="47"/>
      <c r="R922" s="47"/>
      <c r="S922" s="47"/>
      <c r="T922" s="47"/>
      <c r="U922" s="13">
        <f t="shared" si="44"/>
        <v>2500000</v>
      </c>
      <c r="V922" s="47">
        <v>2500000</v>
      </c>
      <c r="W922" s="47"/>
      <c r="X922" s="47"/>
    </row>
    <row r="923" spans="1:24" s="14" customFormat="1" ht="12.75" customHeight="1">
      <c r="A923" s="40">
        <v>9</v>
      </c>
      <c r="B923" s="41" t="s">
        <v>2869</v>
      </c>
      <c r="C923" s="42">
        <v>3</v>
      </c>
      <c r="D923" s="41" t="s">
        <v>482</v>
      </c>
      <c r="E923" s="42">
        <v>5</v>
      </c>
      <c r="F923" s="44" t="s">
        <v>739</v>
      </c>
      <c r="G923" s="40">
        <v>1</v>
      </c>
      <c r="H923" s="44" t="s">
        <v>2283</v>
      </c>
      <c r="I923" s="45">
        <v>10</v>
      </c>
      <c r="J923" s="50" t="s">
        <v>802</v>
      </c>
      <c r="K923" s="46" t="s">
        <v>807</v>
      </c>
      <c r="L923" s="50" t="s">
        <v>808</v>
      </c>
      <c r="M923" s="42">
        <v>637</v>
      </c>
      <c r="N923" s="43" t="s">
        <v>763</v>
      </c>
      <c r="O923" s="13">
        <f t="shared" si="42"/>
        <v>1000000</v>
      </c>
      <c r="P923" s="13">
        <f t="shared" si="43"/>
        <v>0</v>
      </c>
      <c r="Q923" s="47"/>
      <c r="R923" s="47"/>
      <c r="S923" s="47"/>
      <c r="T923" s="47"/>
      <c r="U923" s="13">
        <f t="shared" si="44"/>
        <v>1000000</v>
      </c>
      <c r="V923" s="47">
        <v>1000000</v>
      </c>
      <c r="W923" s="47"/>
      <c r="X923" s="47"/>
    </row>
    <row r="924" spans="1:24" s="14" customFormat="1" ht="12.75" customHeight="1">
      <c r="A924" s="40">
        <v>9</v>
      </c>
      <c r="B924" s="41" t="s">
        <v>2869</v>
      </c>
      <c r="C924" s="42">
        <v>3</v>
      </c>
      <c r="D924" s="41" t="s">
        <v>482</v>
      </c>
      <c r="E924" s="42">
        <v>5</v>
      </c>
      <c r="F924" s="44" t="s">
        <v>739</v>
      </c>
      <c r="G924" s="40">
        <v>1</v>
      </c>
      <c r="H924" s="44" t="s">
        <v>2283</v>
      </c>
      <c r="I924" s="45">
        <v>10</v>
      </c>
      <c r="J924" s="50" t="s">
        <v>802</v>
      </c>
      <c r="K924" s="46" t="s">
        <v>807</v>
      </c>
      <c r="L924" s="50" t="s">
        <v>808</v>
      </c>
      <c r="M924" s="42">
        <v>638</v>
      </c>
      <c r="N924" s="43" t="s">
        <v>764</v>
      </c>
      <c r="O924" s="13">
        <f t="shared" si="42"/>
        <v>2500000</v>
      </c>
      <c r="P924" s="13">
        <f t="shared" si="43"/>
        <v>0</v>
      </c>
      <c r="Q924" s="47"/>
      <c r="R924" s="47"/>
      <c r="S924" s="47"/>
      <c r="T924" s="47"/>
      <c r="U924" s="13">
        <f t="shared" si="44"/>
        <v>2500000</v>
      </c>
      <c r="V924" s="47">
        <v>2500000</v>
      </c>
      <c r="W924" s="47"/>
      <c r="X924" s="47"/>
    </row>
    <row r="925" spans="1:24" s="14" customFormat="1" ht="12.75" customHeight="1">
      <c r="A925" s="40">
        <v>9</v>
      </c>
      <c r="B925" s="41" t="s">
        <v>2869</v>
      </c>
      <c r="C925" s="42">
        <v>3</v>
      </c>
      <c r="D925" s="41" t="s">
        <v>482</v>
      </c>
      <c r="E925" s="42">
        <v>5</v>
      </c>
      <c r="F925" s="44" t="s">
        <v>739</v>
      </c>
      <c r="G925" s="40">
        <v>1</v>
      </c>
      <c r="H925" s="44" t="s">
        <v>2283</v>
      </c>
      <c r="I925" s="45">
        <v>10</v>
      </c>
      <c r="J925" s="50" t="s">
        <v>802</v>
      </c>
      <c r="K925" s="46" t="s">
        <v>807</v>
      </c>
      <c r="L925" s="50" t="s">
        <v>808</v>
      </c>
      <c r="M925" s="42">
        <v>639</v>
      </c>
      <c r="N925" s="43" t="s">
        <v>724</v>
      </c>
      <c r="O925" s="13">
        <f t="shared" si="42"/>
        <v>2000000</v>
      </c>
      <c r="P925" s="13">
        <f t="shared" si="43"/>
        <v>0</v>
      </c>
      <c r="Q925" s="47"/>
      <c r="R925" s="47"/>
      <c r="S925" s="47"/>
      <c r="T925" s="47"/>
      <c r="U925" s="13">
        <f t="shared" si="44"/>
        <v>2000000</v>
      </c>
      <c r="V925" s="47">
        <v>2000000</v>
      </c>
      <c r="W925" s="47"/>
      <c r="X925" s="47"/>
    </row>
    <row r="926" spans="1:24" s="14" customFormat="1" ht="12.75" customHeight="1">
      <c r="A926" s="40">
        <v>9</v>
      </c>
      <c r="B926" s="41" t="s">
        <v>2869</v>
      </c>
      <c r="C926" s="42">
        <v>3</v>
      </c>
      <c r="D926" s="41" t="s">
        <v>482</v>
      </c>
      <c r="E926" s="42">
        <v>5</v>
      </c>
      <c r="F926" s="44" t="s">
        <v>739</v>
      </c>
      <c r="G926" s="40">
        <v>1</v>
      </c>
      <c r="H926" s="44" t="s">
        <v>2283</v>
      </c>
      <c r="I926" s="45">
        <v>10</v>
      </c>
      <c r="J926" s="50" t="s">
        <v>802</v>
      </c>
      <c r="K926" s="46" t="s">
        <v>807</v>
      </c>
      <c r="L926" s="50" t="s">
        <v>808</v>
      </c>
      <c r="M926" s="42">
        <v>640</v>
      </c>
      <c r="N926" s="43" t="s">
        <v>748</v>
      </c>
      <c r="O926" s="13">
        <f t="shared" si="42"/>
        <v>5000000</v>
      </c>
      <c r="P926" s="13">
        <f t="shared" si="43"/>
        <v>0</v>
      </c>
      <c r="Q926" s="47"/>
      <c r="R926" s="47"/>
      <c r="S926" s="47"/>
      <c r="T926" s="47"/>
      <c r="U926" s="13">
        <f t="shared" si="44"/>
        <v>5000000</v>
      </c>
      <c r="V926" s="47">
        <v>5000000</v>
      </c>
      <c r="W926" s="47"/>
      <c r="X926" s="47"/>
    </row>
    <row r="927" spans="1:24" s="14" customFormat="1" ht="12.75" customHeight="1">
      <c r="A927" s="40">
        <v>9</v>
      </c>
      <c r="B927" s="41" t="s">
        <v>2869</v>
      </c>
      <c r="C927" s="42">
        <v>3</v>
      </c>
      <c r="D927" s="41" t="s">
        <v>482</v>
      </c>
      <c r="E927" s="42">
        <v>5</v>
      </c>
      <c r="F927" s="44" t="s">
        <v>739</v>
      </c>
      <c r="G927" s="40">
        <v>1</v>
      </c>
      <c r="H927" s="44" t="s">
        <v>2283</v>
      </c>
      <c r="I927" s="45">
        <v>10</v>
      </c>
      <c r="J927" s="50" t="s">
        <v>802</v>
      </c>
      <c r="K927" s="46" t="s">
        <v>807</v>
      </c>
      <c r="L927" s="50" t="s">
        <v>808</v>
      </c>
      <c r="M927" s="42">
        <v>641</v>
      </c>
      <c r="N927" s="43" t="s">
        <v>725</v>
      </c>
      <c r="O927" s="13">
        <f t="shared" si="42"/>
        <v>3000000</v>
      </c>
      <c r="P927" s="13">
        <f t="shared" si="43"/>
        <v>0</v>
      </c>
      <c r="Q927" s="47"/>
      <c r="R927" s="47"/>
      <c r="S927" s="47"/>
      <c r="T927" s="47"/>
      <c r="U927" s="13">
        <f t="shared" si="44"/>
        <v>3000000</v>
      </c>
      <c r="V927" s="47">
        <v>3000000</v>
      </c>
      <c r="W927" s="47"/>
      <c r="X927" s="47"/>
    </row>
    <row r="928" spans="1:24" s="14" customFormat="1" ht="12.75" customHeight="1">
      <c r="A928" s="40">
        <v>9</v>
      </c>
      <c r="B928" s="41" t="s">
        <v>2869</v>
      </c>
      <c r="C928" s="42">
        <v>3</v>
      </c>
      <c r="D928" s="41" t="s">
        <v>482</v>
      </c>
      <c r="E928" s="42">
        <v>5</v>
      </c>
      <c r="F928" s="44" t="s">
        <v>739</v>
      </c>
      <c r="G928" s="40">
        <v>1</v>
      </c>
      <c r="H928" s="44" t="s">
        <v>2283</v>
      </c>
      <c r="I928" s="45">
        <v>10</v>
      </c>
      <c r="J928" s="50" t="s">
        <v>802</v>
      </c>
      <c r="K928" s="46" t="s">
        <v>807</v>
      </c>
      <c r="L928" s="50" t="s">
        <v>808</v>
      </c>
      <c r="M928" s="42">
        <v>642</v>
      </c>
      <c r="N928" s="43" t="s">
        <v>765</v>
      </c>
      <c r="O928" s="13">
        <f t="shared" si="42"/>
        <v>2000000</v>
      </c>
      <c r="P928" s="13">
        <f t="shared" si="43"/>
        <v>0</v>
      </c>
      <c r="Q928" s="47"/>
      <c r="R928" s="47"/>
      <c r="S928" s="47"/>
      <c r="T928" s="47"/>
      <c r="U928" s="13">
        <f t="shared" si="44"/>
        <v>2000000</v>
      </c>
      <c r="V928" s="47">
        <v>2000000</v>
      </c>
      <c r="W928" s="47"/>
      <c r="X928" s="47"/>
    </row>
    <row r="929" spans="1:24" s="14" customFormat="1" ht="12.75" customHeight="1">
      <c r="A929" s="40">
        <v>9</v>
      </c>
      <c r="B929" s="41" t="s">
        <v>2869</v>
      </c>
      <c r="C929" s="42">
        <v>3</v>
      </c>
      <c r="D929" s="41" t="s">
        <v>482</v>
      </c>
      <c r="E929" s="42">
        <v>5</v>
      </c>
      <c r="F929" s="44" t="s">
        <v>739</v>
      </c>
      <c r="G929" s="40">
        <v>1</v>
      </c>
      <c r="H929" s="44" t="s">
        <v>2283</v>
      </c>
      <c r="I929" s="45">
        <v>10</v>
      </c>
      <c r="J929" s="50" t="s">
        <v>802</v>
      </c>
      <c r="K929" s="46" t="s">
        <v>807</v>
      </c>
      <c r="L929" s="50" t="s">
        <v>808</v>
      </c>
      <c r="M929" s="42">
        <v>643</v>
      </c>
      <c r="N929" s="43" t="s">
        <v>766</v>
      </c>
      <c r="O929" s="13">
        <f t="shared" si="42"/>
        <v>2500000</v>
      </c>
      <c r="P929" s="13">
        <f t="shared" si="43"/>
        <v>0</v>
      </c>
      <c r="Q929" s="47"/>
      <c r="R929" s="47"/>
      <c r="S929" s="47"/>
      <c r="T929" s="47"/>
      <c r="U929" s="13">
        <f t="shared" si="44"/>
        <v>2500000</v>
      </c>
      <c r="V929" s="47">
        <v>2500000</v>
      </c>
      <c r="W929" s="47"/>
      <c r="X929" s="47"/>
    </row>
    <row r="930" spans="1:24" s="14" customFormat="1" ht="12.75" customHeight="1">
      <c r="A930" s="40">
        <v>9</v>
      </c>
      <c r="B930" s="41" t="s">
        <v>2869</v>
      </c>
      <c r="C930" s="42">
        <v>3</v>
      </c>
      <c r="D930" s="41" t="s">
        <v>482</v>
      </c>
      <c r="E930" s="42">
        <v>5</v>
      </c>
      <c r="F930" s="44" t="s">
        <v>739</v>
      </c>
      <c r="G930" s="40">
        <v>1</v>
      </c>
      <c r="H930" s="44" t="s">
        <v>2283</v>
      </c>
      <c r="I930" s="45">
        <v>10</v>
      </c>
      <c r="J930" s="50" t="s">
        <v>802</v>
      </c>
      <c r="K930" s="46" t="s">
        <v>807</v>
      </c>
      <c r="L930" s="50" t="s">
        <v>808</v>
      </c>
      <c r="M930" s="42">
        <v>644</v>
      </c>
      <c r="N930" s="43" t="s">
        <v>749</v>
      </c>
      <c r="O930" s="13">
        <f t="shared" si="42"/>
        <v>2500000</v>
      </c>
      <c r="P930" s="13">
        <f t="shared" si="43"/>
        <v>0</v>
      </c>
      <c r="Q930" s="47"/>
      <c r="R930" s="47"/>
      <c r="S930" s="47"/>
      <c r="T930" s="47"/>
      <c r="U930" s="13">
        <f t="shared" si="44"/>
        <v>2500000</v>
      </c>
      <c r="V930" s="47">
        <v>2500000</v>
      </c>
      <c r="W930" s="47"/>
      <c r="X930" s="47"/>
    </row>
    <row r="931" spans="1:24" s="14" customFormat="1" ht="12.75" customHeight="1">
      <c r="A931" s="40">
        <v>9</v>
      </c>
      <c r="B931" s="41" t="s">
        <v>2869</v>
      </c>
      <c r="C931" s="42">
        <v>3</v>
      </c>
      <c r="D931" s="41" t="s">
        <v>482</v>
      </c>
      <c r="E931" s="42">
        <v>5</v>
      </c>
      <c r="F931" s="44" t="s">
        <v>739</v>
      </c>
      <c r="G931" s="40">
        <v>1</v>
      </c>
      <c r="H931" s="44" t="s">
        <v>2283</v>
      </c>
      <c r="I931" s="45">
        <v>10</v>
      </c>
      <c r="J931" s="50" t="s">
        <v>802</v>
      </c>
      <c r="K931" s="46" t="s">
        <v>807</v>
      </c>
      <c r="L931" s="50" t="s">
        <v>808</v>
      </c>
      <c r="M931" s="42">
        <v>645</v>
      </c>
      <c r="N931" s="43" t="s">
        <v>767</v>
      </c>
      <c r="O931" s="13">
        <f t="shared" si="42"/>
        <v>2500000</v>
      </c>
      <c r="P931" s="13">
        <f t="shared" si="43"/>
        <v>0</v>
      </c>
      <c r="Q931" s="47"/>
      <c r="R931" s="47"/>
      <c r="S931" s="47"/>
      <c r="T931" s="47"/>
      <c r="U931" s="13">
        <f t="shared" si="44"/>
        <v>2500000</v>
      </c>
      <c r="V931" s="47">
        <v>2500000</v>
      </c>
      <c r="W931" s="47"/>
      <c r="X931" s="47"/>
    </row>
    <row r="932" spans="1:24" s="14" customFormat="1" ht="12.75" customHeight="1">
      <c r="A932" s="40">
        <v>9</v>
      </c>
      <c r="B932" s="41" t="s">
        <v>2869</v>
      </c>
      <c r="C932" s="42">
        <v>3</v>
      </c>
      <c r="D932" s="41" t="s">
        <v>482</v>
      </c>
      <c r="E932" s="42">
        <v>5</v>
      </c>
      <c r="F932" s="44" t="s">
        <v>739</v>
      </c>
      <c r="G932" s="40">
        <v>1</v>
      </c>
      <c r="H932" s="44" t="s">
        <v>2283</v>
      </c>
      <c r="I932" s="45">
        <v>10</v>
      </c>
      <c r="J932" s="50" t="s">
        <v>802</v>
      </c>
      <c r="K932" s="46" t="s">
        <v>807</v>
      </c>
      <c r="L932" s="50" t="s">
        <v>808</v>
      </c>
      <c r="M932" s="42">
        <v>646</v>
      </c>
      <c r="N932" s="43" t="s">
        <v>768</v>
      </c>
      <c r="O932" s="13">
        <f t="shared" si="42"/>
        <v>2500000</v>
      </c>
      <c r="P932" s="13">
        <f t="shared" si="43"/>
        <v>0</v>
      </c>
      <c r="Q932" s="47"/>
      <c r="R932" s="47"/>
      <c r="S932" s="47"/>
      <c r="T932" s="47"/>
      <c r="U932" s="13">
        <f t="shared" si="44"/>
        <v>2500000</v>
      </c>
      <c r="V932" s="47">
        <v>2500000</v>
      </c>
      <c r="W932" s="47"/>
      <c r="X932" s="47"/>
    </row>
    <row r="933" spans="1:24" s="14" customFormat="1" ht="12.75" customHeight="1">
      <c r="A933" s="40">
        <v>9</v>
      </c>
      <c r="B933" s="41" t="s">
        <v>2869</v>
      </c>
      <c r="C933" s="42">
        <v>3</v>
      </c>
      <c r="D933" s="41" t="s">
        <v>482</v>
      </c>
      <c r="E933" s="42">
        <v>5</v>
      </c>
      <c r="F933" s="44" t="s">
        <v>739</v>
      </c>
      <c r="G933" s="40">
        <v>1</v>
      </c>
      <c r="H933" s="44" t="s">
        <v>2283</v>
      </c>
      <c r="I933" s="45">
        <v>10</v>
      </c>
      <c r="J933" s="50" t="s">
        <v>802</v>
      </c>
      <c r="K933" s="46" t="s">
        <v>807</v>
      </c>
      <c r="L933" s="50" t="s">
        <v>808</v>
      </c>
      <c r="M933" s="42">
        <v>647</v>
      </c>
      <c r="N933" s="43" t="s">
        <v>769</v>
      </c>
      <c r="O933" s="13">
        <f t="shared" si="42"/>
        <v>2000000</v>
      </c>
      <c r="P933" s="13">
        <f t="shared" si="43"/>
        <v>0</v>
      </c>
      <c r="Q933" s="47"/>
      <c r="R933" s="47"/>
      <c r="S933" s="47"/>
      <c r="T933" s="47"/>
      <c r="U933" s="13">
        <f t="shared" si="44"/>
        <v>2000000</v>
      </c>
      <c r="V933" s="47">
        <v>2000000</v>
      </c>
      <c r="W933" s="47"/>
      <c r="X933" s="47"/>
    </row>
    <row r="934" spans="1:24" s="14" customFormat="1" ht="12.75" customHeight="1">
      <c r="A934" s="40">
        <v>9</v>
      </c>
      <c r="B934" s="41" t="s">
        <v>2869</v>
      </c>
      <c r="C934" s="42">
        <v>3</v>
      </c>
      <c r="D934" s="41" t="s">
        <v>482</v>
      </c>
      <c r="E934" s="42">
        <v>5</v>
      </c>
      <c r="F934" s="44" t="s">
        <v>739</v>
      </c>
      <c r="G934" s="40">
        <v>1</v>
      </c>
      <c r="H934" s="44" t="s">
        <v>2283</v>
      </c>
      <c r="I934" s="45">
        <v>10</v>
      </c>
      <c r="J934" s="50" t="s">
        <v>802</v>
      </c>
      <c r="K934" s="46" t="s">
        <v>807</v>
      </c>
      <c r="L934" s="50" t="s">
        <v>808</v>
      </c>
      <c r="M934" s="42">
        <v>648</v>
      </c>
      <c r="N934" s="43" t="s">
        <v>770</v>
      </c>
      <c r="O934" s="13">
        <f t="shared" si="42"/>
        <v>2000000</v>
      </c>
      <c r="P934" s="13">
        <f t="shared" si="43"/>
        <v>0</v>
      </c>
      <c r="Q934" s="47"/>
      <c r="R934" s="47"/>
      <c r="S934" s="47"/>
      <c r="T934" s="47"/>
      <c r="U934" s="13">
        <f t="shared" si="44"/>
        <v>2000000</v>
      </c>
      <c r="V934" s="47">
        <v>2000000</v>
      </c>
      <c r="W934" s="47"/>
      <c r="X934" s="47"/>
    </row>
    <row r="935" spans="1:24" s="14" customFormat="1" ht="12.75" customHeight="1">
      <c r="A935" s="40">
        <v>9</v>
      </c>
      <c r="B935" s="41" t="s">
        <v>2869</v>
      </c>
      <c r="C935" s="42">
        <v>3</v>
      </c>
      <c r="D935" s="41" t="s">
        <v>482</v>
      </c>
      <c r="E935" s="42">
        <v>5</v>
      </c>
      <c r="F935" s="44" t="s">
        <v>739</v>
      </c>
      <c r="G935" s="40">
        <v>1</v>
      </c>
      <c r="H935" s="44" t="s">
        <v>2283</v>
      </c>
      <c r="I935" s="45">
        <v>10</v>
      </c>
      <c r="J935" s="50" t="s">
        <v>802</v>
      </c>
      <c r="K935" s="46" t="s">
        <v>807</v>
      </c>
      <c r="L935" s="50" t="s">
        <v>808</v>
      </c>
      <c r="M935" s="42">
        <v>649</v>
      </c>
      <c r="N935" s="43" t="s">
        <v>771</v>
      </c>
      <c r="O935" s="13">
        <f t="shared" si="42"/>
        <v>1000000</v>
      </c>
      <c r="P935" s="13">
        <f t="shared" si="43"/>
        <v>0</v>
      </c>
      <c r="Q935" s="47"/>
      <c r="R935" s="47"/>
      <c r="S935" s="47"/>
      <c r="T935" s="47"/>
      <c r="U935" s="13">
        <f t="shared" si="44"/>
        <v>1000000</v>
      </c>
      <c r="V935" s="47">
        <v>1000000</v>
      </c>
      <c r="W935" s="47"/>
      <c r="X935" s="47"/>
    </row>
    <row r="936" spans="1:24" s="14" customFormat="1" ht="12.75" customHeight="1">
      <c r="A936" s="40">
        <v>9</v>
      </c>
      <c r="B936" s="41" t="s">
        <v>2869</v>
      </c>
      <c r="C936" s="42">
        <v>3</v>
      </c>
      <c r="D936" s="41" t="s">
        <v>482</v>
      </c>
      <c r="E936" s="42">
        <v>5</v>
      </c>
      <c r="F936" s="44" t="s">
        <v>739</v>
      </c>
      <c r="G936" s="40">
        <v>1</v>
      </c>
      <c r="H936" s="44" t="s">
        <v>2283</v>
      </c>
      <c r="I936" s="45">
        <v>10</v>
      </c>
      <c r="J936" s="50" t="s">
        <v>802</v>
      </c>
      <c r="K936" s="46" t="s">
        <v>807</v>
      </c>
      <c r="L936" s="50" t="s">
        <v>808</v>
      </c>
      <c r="M936" s="42">
        <v>650</v>
      </c>
      <c r="N936" s="43" t="s">
        <v>772</v>
      </c>
      <c r="O936" s="13">
        <f t="shared" si="42"/>
        <v>4000000</v>
      </c>
      <c r="P936" s="13">
        <f t="shared" si="43"/>
        <v>0</v>
      </c>
      <c r="Q936" s="47"/>
      <c r="R936" s="47"/>
      <c r="S936" s="47"/>
      <c r="T936" s="47"/>
      <c r="U936" s="13">
        <f t="shared" si="44"/>
        <v>4000000</v>
      </c>
      <c r="V936" s="47">
        <v>4000000</v>
      </c>
      <c r="W936" s="47"/>
      <c r="X936" s="47"/>
    </row>
    <row r="937" spans="1:24" s="14" customFormat="1" ht="12.75" customHeight="1">
      <c r="A937" s="40">
        <v>9</v>
      </c>
      <c r="B937" s="41" t="s">
        <v>2869</v>
      </c>
      <c r="C937" s="42">
        <v>3</v>
      </c>
      <c r="D937" s="41" t="s">
        <v>482</v>
      </c>
      <c r="E937" s="42">
        <v>5</v>
      </c>
      <c r="F937" s="44" t="s">
        <v>739</v>
      </c>
      <c r="G937" s="40">
        <v>1</v>
      </c>
      <c r="H937" s="44" t="s">
        <v>2283</v>
      </c>
      <c r="I937" s="45">
        <v>10</v>
      </c>
      <c r="J937" s="50" t="s">
        <v>802</v>
      </c>
      <c r="K937" s="46" t="s">
        <v>807</v>
      </c>
      <c r="L937" s="50" t="s">
        <v>808</v>
      </c>
      <c r="M937" s="42">
        <v>651</v>
      </c>
      <c r="N937" s="43" t="s">
        <v>773</v>
      </c>
      <c r="O937" s="13">
        <f t="shared" si="42"/>
        <v>2000000</v>
      </c>
      <c r="P937" s="13">
        <f t="shared" si="43"/>
        <v>0</v>
      </c>
      <c r="Q937" s="47"/>
      <c r="R937" s="47"/>
      <c r="S937" s="47"/>
      <c r="T937" s="47"/>
      <c r="U937" s="13">
        <f t="shared" si="44"/>
        <v>2000000</v>
      </c>
      <c r="V937" s="47">
        <v>2000000</v>
      </c>
      <c r="W937" s="47"/>
      <c r="X937" s="47"/>
    </row>
    <row r="938" spans="1:24" s="14" customFormat="1" ht="12.75" customHeight="1">
      <c r="A938" s="40">
        <v>9</v>
      </c>
      <c r="B938" s="41" t="s">
        <v>2869</v>
      </c>
      <c r="C938" s="42">
        <v>3</v>
      </c>
      <c r="D938" s="41" t="s">
        <v>482</v>
      </c>
      <c r="E938" s="42">
        <v>5</v>
      </c>
      <c r="F938" s="44" t="s">
        <v>739</v>
      </c>
      <c r="G938" s="40">
        <v>1</v>
      </c>
      <c r="H938" s="44" t="s">
        <v>2283</v>
      </c>
      <c r="I938" s="45">
        <v>10</v>
      </c>
      <c r="J938" s="50" t="s">
        <v>802</v>
      </c>
      <c r="K938" s="46" t="s">
        <v>807</v>
      </c>
      <c r="L938" s="50" t="s">
        <v>808</v>
      </c>
      <c r="M938" s="42">
        <v>652</v>
      </c>
      <c r="N938" s="43" t="s">
        <v>774</v>
      </c>
      <c r="O938" s="13">
        <f t="shared" si="42"/>
        <v>2000000</v>
      </c>
      <c r="P938" s="13">
        <f t="shared" si="43"/>
        <v>0</v>
      </c>
      <c r="Q938" s="47"/>
      <c r="R938" s="47"/>
      <c r="S938" s="47"/>
      <c r="T938" s="47"/>
      <c r="U938" s="13">
        <f t="shared" si="44"/>
        <v>2000000</v>
      </c>
      <c r="V938" s="47">
        <v>2000000</v>
      </c>
      <c r="W938" s="47"/>
      <c r="X938" s="47"/>
    </row>
    <row r="939" spans="1:24" s="14" customFormat="1" ht="12.75" customHeight="1">
      <c r="A939" s="40">
        <v>9</v>
      </c>
      <c r="B939" s="41" t="s">
        <v>2869</v>
      </c>
      <c r="C939" s="42">
        <v>3</v>
      </c>
      <c r="D939" s="41" t="s">
        <v>482</v>
      </c>
      <c r="E939" s="42">
        <v>5</v>
      </c>
      <c r="F939" s="44" t="s">
        <v>739</v>
      </c>
      <c r="G939" s="40">
        <v>1</v>
      </c>
      <c r="H939" s="44" t="s">
        <v>2283</v>
      </c>
      <c r="I939" s="45">
        <v>10</v>
      </c>
      <c r="J939" s="50" t="s">
        <v>802</v>
      </c>
      <c r="K939" s="46" t="s">
        <v>809</v>
      </c>
      <c r="L939" s="50" t="s">
        <v>810</v>
      </c>
      <c r="M939" s="42">
        <v>210</v>
      </c>
      <c r="N939" s="43" t="s">
        <v>744</v>
      </c>
      <c r="O939" s="13">
        <f t="shared" si="42"/>
        <v>330000000</v>
      </c>
      <c r="P939" s="13">
        <f t="shared" si="43"/>
        <v>0</v>
      </c>
      <c r="Q939" s="47"/>
      <c r="R939" s="47"/>
      <c r="S939" s="47"/>
      <c r="T939" s="47"/>
      <c r="U939" s="13">
        <f t="shared" si="44"/>
        <v>330000000</v>
      </c>
      <c r="V939" s="47"/>
      <c r="W939" s="47">
        <v>330000000</v>
      </c>
      <c r="X939" s="47"/>
    </row>
    <row r="940" spans="1:24" s="14" customFormat="1" ht="12.75" customHeight="1">
      <c r="A940" s="40">
        <v>9</v>
      </c>
      <c r="B940" s="41" t="s">
        <v>2869</v>
      </c>
      <c r="C940" s="42">
        <v>3</v>
      </c>
      <c r="D940" s="41" t="s">
        <v>482</v>
      </c>
      <c r="E940" s="42">
        <v>5</v>
      </c>
      <c r="F940" s="44" t="s">
        <v>739</v>
      </c>
      <c r="G940" s="40">
        <v>1</v>
      </c>
      <c r="H940" s="44" t="s">
        <v>2283</v>
      </c>
      <c r="I940" s="45">
        <v>10</v>
      </c>
      <c r="J940" s="50" t="s">
        <v>802</v>
      </c>
      <c r="K940" s="46" t="s">
        <v>809</v>
      </c>
      <c r="L940" s="50" t="s">
        <v>810</v>
      </c>
      <c r="M940" s="42">
        <v>621</v>
      </c>
      <c r="N940" s="43" t="s">
        <v>752</v>
      </c>
      <c r="O940" s="13">
        <f t="shared" si="42"/>
        <v>17500000</v>
      </c>
      <c r="P940" s="13">
        <f t="shared" si="43"/>
        <v>0</v>
      </c>
      <c r="Q940" s="47"/>
      <c r="R940" s="47"/>
      <c r="S940" s="47"/>
      <c r="T940" s="47"/>
      <c r="U940" s="13">
        <f t="shared" si="44"/>
        <v>17500000</v>
      </c>
      <c r="V940" s="47"/>
      <c r="W940" s="47">
        <v>17500000</v>
      </c>
      <c r="X940" s="47"/>
    </row>
    <row r="941" spans="1:24" s="14" customFormat="1" ht="12.75" customHeight="1">
      <c r="A941" s="40">
        <v>9</v>
      </c>
      <c r="B941" s="41" t="s">
        <v>2869</v>
      </c>
      <c r="C941" s="42">
        <v>3</v>
      </c>
      <c r="D941" s="41" t="s">
        <v>482</v>
      </c>
      <c r="E941" s="42">
        <v>5</v>
      </c>
      <c r="F941" s="44" t="s">
        <v>739</v>
      </c>
      <c r="G941" s="40">
        <v>1</v>
      </c>
      <c r="H941" s="44" t="s">
        <v>2283</v>
      </c>
      <c r="I941" s="45">
        <v>10</v>
      </c>
      <c r="J941" s="50" t="s">
        <v>802</v>
      </c>
      <c r="K941" s="46" t="s">
        <v>809</v>
      </c>
      <c r="L941" s="50" t="s">
        <v>810</v>
      </c>
      <c r="M941" s="42">
        <v>622</v>
      </c>
      <c r="N941" s="43" t="s">
        <v>753</v>
      </c>
      <c r="O941" s="13">
        <f t="shared" si="42"/>
        <v>19600000</v>
      </c>
      <c r="P941" s="13">
        <f t="shared" si="43"/>
        <v>0</v>
      </c>
      <c r="Q941" s="47"/>
      <c r="R941" s="47"/>
      <c r="S941" s="47"/>
      <c r="T941" s="47"/>
      <c r="U941" s="13">
        <f t="shared" si="44"/>
        <v>19600000</v>
      </c>
      <c r="V941" s="47"/>
      <c r="W941" s="47">
        <v>19600000</v>
      </c>
      <c r="X941" s="47"/>
    </row>
    <row r="942" spans="1:24" s="14" customFormat="1" ht="12.75" customHeight="1">
      <c r="A942" s="40">
        <v>9</v>
      </c>
      <c r="B942" s="41" t="s">
        <v>2869</v>
      </c>
      <c r="C942" s="42">
        <v>3</v>
      </c>
      <c r="D942" s="41" t="s">
        <v>482</v>
      </c>
      <c r="E942" s="42">
        <v>5</v>
      </c>
      <c r="F942" s="44" t="s">
        <v>739</v>
      </c>
      <c r="G942" s="40">
        <v>1</v>
      </c>
      <c r="H942" s="44" t="s">
        <v>2283</v>
      </c>
      <c r="I942" s="45">
        <v>10</v>
      </c>
      <c r="J942" s="50" t="s">
        <v>802</v>
      </c>
      <c r="K942" s="46" t="s">
        <v>809</v>
      </c>
      <c r="L942" s="50" t="s">
        <v>810</v>
      </c>
      <c r="M942" s="42">
        <v>623</v>
      </c>
      <c r="N942" s="43" t="s">
        <v>754</v>
      </c>
      <c r="O942" s="13">
        <f t="shared" si="42"/>
        <v>16500000</v>
      </c>
      <c r="P942" s="13">
        <f t="shared" si="43"/>
        <v>0</v>
      </c>
      <c r="Q942" s="47"/>
      <c r="R942" s="47"/>
      <c r="S942" s="47"/>
      <c r="T942" s="47"/>
      <c r="U942" s="13">
        <f t="shared" si="44"/>
        <v>16500000</v>
      </c>
      <c r="V942" s="47"/>
      <c r="W942" s="47">
        <v>16500000</v>
      </c>
      <c r="X942" s="47"/>
    </row>
    <row r="943" spans="1:24" s="14" customFormat="1" ht="12.75" customHeight="1">
      <c r="A943" s="40">
        <v>9</v>
      </c>
      <c r="B943" s="41" t="s">
        <v>2869</v>
      </c>
      <c r="C943" s="42">
        <v>3</v>
      </c>
      <c r="D943" s="41" t="s">
        <v>482</v>
      </c>
      <c r="E943" s="42">
        <v>5</v>
      </c>
      <c r="F943" s="44" t="s">
        <v>739</v>
      </c>
      <c r="G943" s="40">
        <v>1</v>
      </c>
      <c r="H943" s="44" t="s">
        <v>2283</v>
      </c>
      <c r="I943" s="45">
        <v>10</v>
      </c>
      <c r="J943" s="50" t="s">
        <v>802</v>
      </c>
      <c r="K943" s="46" t="s">
        <v>809</v>
      </c>
      <c r="L943" s="50" t="s">
        <v>810</v>
      </c>
      <c r="M943" s="42">
        <v>624</v>
      </c>
      <c r="N943" s="43" t="s">
        <v>755</v>
      </c>
      <c r="O943" s="13">
        <f t="shared" si="42"/>
        <v>22700000</v>
      </c>
      <c r="P943" s="13">
        <f t="shared" si="43"/>
        <v>0</v>
      </c>
      <c r="Q943" s="47"/>
      <c r="R943" s="47"/>
      <c r="S943" s="47"/>
      <c r="T943" s="47"/>
      <c r="U943" s="13">
        <f t="shared" si="44"/>
        <v>22700000</v>
      </c>
      <c r="V943" s="47"/>
      <c r="W943" s="47">
        <v>22700000</v>
      </c>
      <c r="X943" s="47"/>
    </row>
    <row r="944" spans="1:24" s="14" customFormat="1" ht="12.75" customHeight="1">
      <c r="A944" s="40">
        <v>9</v>
      </c>
      <c r="B944" s="41" t="s">
        <v>2869</v>
      </c>
      <c r="C944" s="42">
        <v>3</v>
      </c>
      <c r="D944" s="41" t="s">
        <v>482</v>
      </c>
      <c r="E944" s="42">
        <v>5</v>
      </c>
      <c r="F944" s="44" t="s">
        <v>739</v>
      </c>
      <c r="G944" s="40">
        <v>1</v>
      </c>
      <c r="H944" s="44" t="s">
        <v>2283</v>
      </c>
      <c r="I944" s="45">
        <v>10</v>
      </c>
      <c r="J944" s="50" t="s">
        <v>802</v>
      </c>
      <c r="K944" s="46" t="s">
        <v>809</v>
      </c>
      <c r="L944" s="50" t="s">
        <v>810</v>
      </c>
      <c r="M944" s="42">
        <v>625</v>
      </c>
      <c r="N944" s="43" t="s">
        <v>756</v>
      </c>
      <c r="O944" s="13">
        <f t="shared" si="42"/>
        <v>31000000</v>
      </c>
      <c r="P944" s="13">
        <f t="shared" si="43"/>
        <v>0</v>
      </c>
      <c r="Q944" s="47"/>
      <c r="R944" s="47"/>
      <c r="S944" s="47"/>
      <c r="T944" s="47"/>
      <c r="U944" s="13">
        <f t="shared" si="44"/>
        <v>31000000</v>
      </c>
      <c r="V944" s="47"/>
      <c r="W944" s="47">
        <v>31000000</v>
      </c>
      <c r="X944" s="47"/>
    </row>
    <row r="945" spans="1:24" s="14" customFormat="1" ht="12.75" customHeight="1">
      <c r="A945" s="40">
        <v>9</v>
      </c>
      <c r="B945" s="41" t="s">
        <v>2869</v>
      </c>
      <c r="C945" s="42">
        <v>3</v>
      </c>
      <c r="D945" s="41" t="s">
        <v>482</v>
      </c>
      <c r="E945" s="42">
        <v>5</v>
      </c>
      <c r="F945" s="44" t="s">
        <v>739</v>
      </c>
      <c r="G945" s="40">
        <v>1</v>
      </c>
      <c r="H945" s="44" t="s">
        <v>2283</v>
      </c>
      <c r="I945" s="45">
        <v>10</v>
      </c>
      <c r="J945" s="50" t="s">
        <v>802</v>
      </c>
      <c r="K945" s="46" t="s">
        <v>809</v>
      </c>
      <c r="L945" s="50" t="s">
        <v>810</v>
      </c>
      <c r="M945" s="42">
        <v>626</v>
      </c>
      <c r="N945" s="43" t="s">
        <v>757</v>
      </c>
      <c r="O945" s="13">
        <f t="shared" si="42"/>
        <v>27900000</v>
      </c>
      <c r="P945" s="13">
        <f t="shared" si="43"/>
        <v>0</v>
      </c>
      <c r="Q945" s="47"/>
      <c r="R945" s="47"/>
      <c r="S945" s="47"/>
      <c r="T945" s="47"/>
      <c r="U945" s="13">
        <f t="shared" si="44"/>
        <v>27900000</v>
      </c>
      <c r="V945" s="47"/>
      <c r="W945" s="47">
        <v>27900000</v>
      </c>
      <c r="X945" s="47"/>
    </row>
    <row r="946" spans="1:24" s="14" customFormat="1" ht="12.75" customHeight="1">
      <c r="A946" s="40">
        <v>9</v>
      </c>
      <c r="B946" s="41" t="s">
        <v>2869</v>
      </c>
      <c r="C946" s="42">
        <v>3</v>
      </c>
      <c r="D946" s="41" t="s">
        <v>482</v>
      </c>
      <c r="E946" s="42">
        <v>5</v>
      </c>
      <c r="F946" s="44" t="s">
        <v>739</v>
      </c>
      <c r="G946" s="40">
        <v>1</v>
      </c>
      <c r="H946" s="44" t="s">
        <v>2283</v>
      </c>
      <c r="I946" s="45">
        <v>10</v>
      </c>
      <c r="J946" s="50" t="s">
        <v>802</v>
      </c>
      <c r="K946" s="46" t="s">
        <v>809</v>
      </c>
      <c r="L946" s="50" t="s">
        <v>810</v>
      </c>
      <c r="M946" s="42">
        <v>627</v>
      </c>
      <c r="N946" s="43" t="s">
        <v>745</v>
      </c>
      <c r="O946" s="13">
        <f t="shared" si="42"/>
        <v>82600000</v>
      </c>
      <c r="P946" s="13">
        <f t="shared" si="43"/>
        <v>0</v>
      </c>
      <c r="Q946" s="47"/>
      <c r="R946" s="47"/>
      <c r="S946" s="47"/>
      <c r="T946" s="47"/>
      <c r="U946" s="13">
        <f t="shared" si="44"/>
        <v>82600000</v>
      </c>
      <c r="V946" s="47"/>
      <c r="W946" s="47">
        <v>82600000</v>
      </c>
      <c r="X946" s="47"/>
    </row>
    <row r="947" spans="1:24" s="14" customFormat="1" ht="12.75" customHeight="1">
      <c r="A947" s="40">
        <v>9</v>
      </c>
      <c r="B947" s="41" t="s">
        <v>2869</v>
      </c>
      <c r="C947" s="42">
        <v>3</v>
      </c>
      <c r="D947" s="41" t="s">
        <v>482</v>
      </c>
      <c r="E947" s="42">
        <v>5</v>
      </c>
      <c r="F947" s="44" t="s">
        <v>739</v>
      </c>
      <c r="G947" s="40">
        <v>1</v>
      </c>
      <c r="H947" s="44" t="s">
        <v>2283</v>
      </c>
      <c r="I947" s="45">
        <v>10</v>
      </c>
      <c r="J947" s="50" t="s">
        <v>802</v>
      </c>
      <c r="K947" s="46" t="s">
        <v>809</v>
      </c>
      <c r="L947" s="50" t="s">
        <v>810</v>
      </c>
      <c r="M947" s="42">
        <v>628</v>
      </c>
      <c r="N947" s="43" t="s">
        <v>758</v>
      </c>
      <c r="O947" s="13">
        <f t="shared" si="42"/>
        <v>43400000</v>
      </c>
      <c r="P947" s="13">
        <f t="shared" si="43"/>
        <v>0</v>
      </c>
      <c r="Q947" s="47"/>
      <c r="R947" s="47"/>
      <c r="S947" s="47"/>
      <c r="T947" s="47"/>
      <c r="U947" s="13">
        <f t="shared" si="44"/>
        <v>43400000</v>
      </c>
      <c r="V947" s="47"/>
      <c r="W947" s="47">
        <v>43400000</v>
      </c>
      <c r="X947" s="47"/>
    </row>
    <row r="948" spans="1:24" s="14" customFormat="1" ht="12.75" customHeight="1">
      <c r="A948" s="40">
        <v>9</v>
      </c>
      <c r="B948" s="41" t="s">
        <v>2869</v>
      </c>
      <c r="C948" s="42">
        <v>3</v>
      </c>
      <c r="D948" s="41" t="s">
        <v>482</v>
      </c>
      <c r="E948" s="42">
        <v>5</v>
      </c>
      <c r="F948" s="44" t="s">
        <v>739</v>
      </c>
      <c r="G948" s="40">
        <v>1</v>
      </c>
      <c r="H948" s="44" t="s">
        <v>2283</v>
      </c>
      <c r="I948" s="45">
        <v>10</v>
      </c>
      <c r="J948" s="50" t="s">
        <v>802</v>
      </c>
      <c r="K948" s="46" t="s">
        <v>809</v>
      </c>
      <c r="L948" s="50" t="s">
        <v>810</v>
      </c>
      <c r="M948" s="42">
        <v>630</v>
      </c>
      <c r="N948" s="43" t="s">
        <v>759</v>
      </c>
      <c r="O948" s="13">
        <f t="shared" si="42"/>
        <v>32000000</v>
      </c>
      <c r="P948" s="13">
        <f t="shared" si="43"/>
        <v>0</v>
      </c>
      <c r="Q948" s="47"/>
      <c r="R948" s="47"/>
      <c r="S948" s="47"/>
      <c r="T948" s="47"/>
      <c r="U948" s="13">
        <f t="shared" si="44"/>
        <v>32000000</v>
      </c>
      <c r="V948" s="47"/>
      <c r="W948" s="47">
        <v>32000000</v>
      </c>
      <c r="X948" s="47"/>
    </row>
    <row r="949" spans="1:24" s="14" customFormat="1" ht="12.75" customHeight="1">
      <c r="A949" s="40">
        <v>9</v>
      </c>
      <c r="B949" s="41" t="s">
        <v>2869</v>
      </c>
      <c r="C949" s="42">
        <v>3</v>
      </c>
      <c r="D949" s="41" t="s">
        <v>482</v>
      </c>
      <c r="E949" s="42">
        <v>5</v>
      </c>
      <c r="F949" s="44" t="s">
        <v>739</v>
      </c>
      <c r="G949" s="40">
        <v>1</v>
      </c>
      <c r="H949" s="44" t="s">
        <v>2283</v>
      </c>
      <c r="I949" s="45">
        <v>10</v>
      </c>
      <c r="J949" s="50" t="s">
        <v>802</v>
      </c>
      <c r="K949" s="46" t="s">
        <v>809</v>
      </c>
      <c r="L949" s="50" t="s">
        <v>810</v>
      </c>
      <c r="M949" s="42">
        <v>631</v>
      </c>
      <c r="N949" s="43" t="s">
        <v>746</v>
      </c>
      <c r="O949" s="13">
        <f t="shared" si="42"/>
        <v>24800000</v>
      </c>
      <c r="P949" s="13">
        <f t="shared" si="43"/>
        <v>0</v>
      </c>
      <c r="Q949" s="47"/>
      <c r="R949" s="47"/>
      <c r="S949" s="47"/>
      <c r="T949" s="47"/>
      <c r="U949" s="13">
        <f t="shared" si="44"/>
        <v>24800000</v>
      </c>
      <c r="V949" s="47"/>
      <c r="W949" s="47">
        <v>24800000</v>
      </c>
      <c r="X949" s="47"/>
    </row>
    <row r="950" spans="1:24" s="14" customFormat="1" ht="12.75" customHeight="1">
      <c r="A950" s="40">
        <v>9</v>
      </c>
      <c r="B950" s="41" t="s">
        <v>2869</v>
      </c>
      <c r="C950" s="42">
        <v>3</v>
      </c>
      <c r="D950" s="41" t="s">
        <v>482</v>
      </c>
      <c r="E950" s="42">
        <v>5</v>
      </c>
      <c r="F950" s="44" t="s">
        <v>739</v>
      </c>
      <c r="G950" s="40">
        <v>1</v>
      </c>
      <c r="H950" s="44" t="s">
        <v>2283</v>
      </c>
      <c r="I950" s="45">
        <v>10</v>
      </c>
      <c r="J950" s="50" t="s">
        <v>802</v>
      </c>
      <c r="K950" s="46" t="s">
        <v>809</v>
      </c>
      <c r="L950" s="50" t="s">
        <v>810</v>
      </c>
      <c r="M950" s="42">
        <v>632</v>
      </c>
      <c r="N950" s="43" t="s">
        <v>760</v>
      </c>
      <c r="O950" s="13">
        <f t="shared" si="42"/>
        <v>54800000</v>
      </c>
      <c r="P950" s="13">
        <f t="shared" si="43"/>
        <v>0</v>
      </c>
      <c r="Q950" s="47"/>
      <c r="R950" s="47"/>
      <c r="S950" s="47"/>
      <c r="T950" s="47"/>
      <c r="U950" s="13">
        <f t="shared" si="44"/>
        <v>54800000</v>
      </c>
      <c r="V950" s="47"/>
      <c r="W950" s="47">
        <v>54800000</v>
      </c>
      <c r="X950" s="47"/>
    </row>
    <row r="951" spans="1:24" s="14" customFormat="1" ht="12.75" customHeight="1">
      <c r="A951" s="40">
        <v>9</v>
      </c>
      <c r="B951" s="41" t="s">
        <v>2869</v>
      </c>
      <c r="C951" s="42">
        <v>3</v>
      </c>
      <c r="D951" s="41" t="s">
        <v>482</v>
      </c>
      <c r="E951" s="42">
        <v>5</v>
      </c>
      <c r="F951" s="44" t="s">
        <v>739</v>
      </c>
      <c r="G951" s="40">
        <v>1</v>
      </c>
      <c r="H951" s="44" t="s">
        <v>2283</v>
      </c>
      <c r="I951" s="45">
        <v>10</v>
      </c>
      <c r="J951" s="50" t="s">
        <v>802</v>
      </c>
      <c r="K951" s="46" t="s">
        <v>809</v>
      </c>
      <c r="L951" s="50" t="s">
        <v>810</v>
      </c>
      <c r="M951" s="42">
        <v>633</v>
      </c>
      <c r="N951" s="43" t="s">
        <v>761</v>
      </c>
      <c r="O951" s="13">
        <f t="shared" si="42"/>
        <v>65000000</v>
      </c>
      <c r="P951" s="13">
        <f t="shared" si="43"/>
        <v>0</v>
      </c>
      <c r="Q951" s="47"/>
      <c r="R951" s="47"/>
      <c r="S951" s="47"/>
      <c r="T951" s="47"/>
      <c r="U951" s="13">
        <f t="shared" si="44"/>
        <v>65000000</v>
      </c>
      <c r="V951" s="47"/>
      <c r="W951" s="47">
        <v>65000000</v>
      </c>
      <c r="X951" s="47"/>
    </row>
    <row r="952" spans="1:24" s="14" customFormat="1" ht="12.75" customHeight="1">
      <c r="A952" s="40">
        <v>9</v>
      </c>
      <c r="B952" s="41" t="s">
        <v>2869</v>
      </c>
      <c r="C952" s="42">
        <v>3</v>
      </c>
      <c r="D952" s="41" t="s">
        <v>482</v>
      </c>
      <c r="E952" s="42">
        <v>5</v>
      </c>
      <c r="F952" s="44" t="s">
        <v>739</v>
      </c>
      <c r="G952" s="40">
        <v>1</v>
      </c>
      <c r="H952" s="44" t="s">
        <v>2283</v>
      </c>
      <c r="I952" s="45">
        <v>10</v>
      </c>
      <c r="J952" s="50" t="s">
        <v>802</v>
      </c>
      <c r="K952" s="46" t="s">
        <v>809</v>
      </c>
      <c r="L952" s="50" t="s">
        <v>810</v>
      </c>
      <c r="M952" s="42">
        <v>634</v>
      </c>
      <c r="N952" s="43" t="s">
        <v>723</v>
      </c>
      <c r="O952" s="13">
        <f t="shared" si="42"/>
        <v>45400000</v>
      </c>
      <c r="P952" s="13">
        <f t="shared" si="43"/>
        <v>0</v>
      </c>
      <c r="Q952" s="47"/>
      <c r="R952" s="47"/>
      <c r="S952" s="47"/>
      <c r="T952" s="47"/>
      <c r="U952" s="13">
        <f t="shared" si="44"/>
        <v>45400000</v>
      </c>
      <c r="V952" s="47"/>
      <c r="W952" s="47">
        <v>45400000</v>
      </c>
      <c r="X952" s="47"/>
    </row>
    <row r="953" spans="1:24" s="14" customFormat="1" ht="12.75" customHeight="1">
      <c r="A953" s="40">
        <v>9</v>
      </c>
      <c r="B953" s="41" t="s">
        <v>2869</v>
      </c>
      <c r="C953" s="42">
        <v>3</v>
      </c>
      <c r="D953" s="41" t="s">
        <v>482</v>
      </c>
      <c r="E953" s="42">
        <v>5</v>
      </c>
      <c r="F953" s="44" t="s">
        <v>739</v>
      </c>
      <c r="G953" s="40">
        <v>1</v>
      </c>
      <c r="H953" s="44" t="s">
        <v>2283</v>
      </c>
      <c r="I953" s="45">
        <v>10</v>
      </c>
      <c r="J953" s="50" t="s">
        <v>802</v>
      </c>
      <c r="K953" s="46" t="s">
        <v>809</v>
      </c>
      <c r="L953" s="50" t="s">
        <v>810</v>
      </c>
      <c r="M953" s="42">
        <v>635</v>
      </c>
      <c r="N953" s="43" t="s">
        <v>762</v>
      </c>
      <c r="O953" s="13">
        <f t="shared" si="42"/>
        <v>36100000</v>
      </c>
      <c r="P953" s="13">
        <f t="shared" si="43"/>
        <v>0</v>
      </c>
      <c r="Q953" s="47"/>
      <c r="R953" s="47"/>
      <c r="S953" s="47"/>
      <c r="T953" s="47"/>
      <c r="U953" s="13">
        <f t="shared" si="44"/>
        <v>36100000</v>
      </c>
      <c r="V953" s="47"/>
      <c r="W953" s="47">
        <v>36100000</v>
      </c>
      <c r="X953" s="47"/>
    </row>
    <row r="954" spans="1:24" s="14" customFormat="1" ht="12.75" customHeight="1">
      <c r="A954" s="40">
        <v>9</v>
      </c>
      <c r="B954" s="41" t="s">
        <v>2869</v>
      </c>
      <c r="C954" s="42">
        <v>3</v>
      </c>
      <c r="D954" s="41" t="s">
        <v>482</v>
      </c>
      <c r="E954" s="42">
        <v>5</v>
      </c>
      <c r="F954" s="44" t="s">
        <v>739</v>
      </c>
      <c r="G954" s="40">
        <v>1</v>
      </c>
      <c r="H954" s="44" t="s">
        <v>2283</v>
      </c>
      <c r="I954" s="45">
        <v>10</v>
      </c>
      <c r="J954" s="50" t="s">
        <v>802</v>
      </c>
      <c r="K954" s="46" t="s">
        <v>809</v>
      </c>
      <c r="L954" s="50" t="s">
        <v>810</v>
      </c>
      <c r="M954" s="42">
        <v>636</v>
      </c>
      <c r="N954" s="43" t="s">
        <v>747</v>
      </c>
      <c r="O954" s="13">
        <f t="shared" si="42"/>
        <v>78500000</v>
      </c>
      <c r="P954" s="13">
        <f t="shared" si="43"/>
        <v>0</v>
      </c>
      <c r="Q954" s="47"/>
      <c r="R954" s="47"/>
      <c r="S954" s="47"/>
      <c r="T954" s="47"/>
      <c r="U954" s="13">
        <f t="shared" si="44"/>
        <v>78500000</v>
      </c>
      <c r="V954" s="47"/>
      <c r="W954" s="47">
        <v>78500000</v>
      </c>
      <c r="X954" s="47"/>
    </row>
    <row r="955" spans="1:24" s="14" customFormat="1" ht="12.75" customHeight="1">
      <c r="A955" s="40">
        <v>9</v>
      </c>
      <c r="B955" s="41" t="s">
        <v>2869</v>
      </c>
      <c r="C955" s="42">
        <v>3</v>
      </c>
      <c r="D955" s="41" t="s">
        <v>482</v>
      </c>
      <c r="E955" s="42">
        <v>5</v>
      </c>
      <c r="F955" s="44" t="s">
        <v>739</v>
      </c>
      <c r="G955" s="40">
        <v>1</v>
      </c>
      <c r="H955" s="44" t="s">
        <v>2283</v>
      </c>
      <c r="I955" s="45">
        <v>10</v>
      </c>
      <c r="J955" s="50" t="s">
        <v>802</v>
      </c>
      <c r="K955" s="46" t="s">
        <v>809</v>
      </c>
      <c r="L955" s="50" t="s">
        <v>810</v>
      </c>
      <c r="M955" s="42">
        <v>637</v>
      </c>
      <c r="N955" s="43" t="s">
        <v>763</v>
      </c>
      <c r="O955" s="13">
        <f t="shared" si="42"/>
        <v>25800000</v>
      </c>
      <c r="P955" s="13">
        <f t="shared" si="43"/>
        <v>0</v>
      </c>
      <c r="Q955" s="47"/>
      <c r="R955" s="47"/>
      <c r="S955" s="47"/>
      <c r="T955" s="47"/>
      <c r="U955" s="13">
        <f t="shared" si="44"/>
        <v>25800000</v>
      </c>
      <c r="V955" s="47"/>
      <c r="W955" s="47">
        <v>25800000</v>
      </c>
      <c r="X955" s="47"/>
    </row>
    <row r="956" spans="1:24" s="14" customFormat="1" ht="12.75" customHeight="1">
      <c r="A956" s="40">
        <v>9</v>
      </c>
      <c r="B956" s="41" t="s">
        <v>2869</v>
      </c>
      <c r="C956" s="42">
        <v>3</v>
      </c>
      <c r="D956" s="41" t="s">
        <v>482</v>
      </c>
      <c r="E956" s="42">
        <v>5</v>
      </c>
      <c r="F956" s="44" t="s">
        <v>739</v>
      </c>
      <c r="G956" s="40">
        <v>1</v>
      </c>
      <c r="H956" s="44" t="s">
        <v>2283</v>
      </c>
      <c r="I956" s="45">
        <v>10</v>
      </c>
      <c r="J956" s="50" t="s">
        <v>802</v>
      </c>
      <c r="K956" s="46" t="s">
        <v>809</v>
      </c>
      <c r="L956" s="50" t="s">
        <v>810</v>
      </c>
      <c r="M956" s="42">
        <v>638</v>
      </c>
      <c r="N956" s="43" t="s">
        <v>764</v>
      </c>
      <c r="O956" s="13">
        <f t="shared" si="42"/>
        <v>35000000</v>
      </c>
      <c r="P956" s="13">
        <f t="shared" si="43"/>
        <v>0</v>
      </c>
      <c r="Q956" s="47"/>
      <c r="R956" s="47"/>
      <c r="S956" s="47"/>
      <c r="T956" s="47"/>
      <c r="U956" s="13">
        <f t="shared" si="44"/>
        <v>35000000</v>
      </c>
      <c r="V956" s="47"/>
      <c r="W956" s="47">
        <v>35000000</v>
      </c>
      <c r="X956" s="47"/>
    </row>
    <row r="957" spans="1:24" s="14" customFormat="1" ht="12.75" customHeight="1">
      <c r="A957" s="40">
        <v>9</v>
      </c>
      <c r="B957" s="41" t="s">
        <v>2869</v>
      </c>
      <c r="C957" s="42">
        <v>3</v>
      </c>
      <c r="D957" s="41" t="s">
        <v>482</v>
      </c>
      <c r="E957" s="42">
        <v>5</v>
      </c>
      <c r="F957" s="44" t="s">
        <v>739</v>
      </c>
      <c r="G957" s="40">
        <v>1</v>
      </c>
      <c r="H957" s="44" t="s">
        <v>2283</v>
      </c>
      <c r="I957" s="45">
        <v>10</v>
      </c>
      <c r="J957" s="50" t="s">
        <v>802</v>
      </c>
      <c r="K957" s="46" t="s">
        <v>809</v>
      </c>
      <c r="L957" s="50" t="s">
        <v>810</v>
      </c>
      <c r="M957" s="42">
        <v>639</v>
      </c>
      <c r="N957" s="43" t="s">
        <v>724</v>
      </c>
      <c r="O957" s="13">
        <f t="shared" si="42"/>
        <v>32000000</v>
      </c>
      <c r="P957" s="13">
        <f t="shared" si="43"/>
        <v>0</v>
      </c>
      <c r="Q957" s="47"/>
      <c r="R957" s="47"/>
      <c r="S957" s="47"/>
      <c r="T957" s="47"/>
      <c r="U957" s="13">
        <f t="shared" si="44"/>
        <v>32000000</v>
      </c>
      <c r="V957" s="47"/>
      <c r="W957" s="47">
        <v>32000000</v>
      </c>
      <c r="X957" s="47"/>
    </row>
    <row r="958" spans="1:24" s="14" customFormat="1" ht="12.75" customHeight="1">
      <c r="A958" s="40">
        <v>9</v>
      </c>
      <c r="B958" s="41" t="s">
        <v>2869</v>
      </c>
      <c r="C958" s="42">
        <v>3</v>
      </c>
      <c r="D958" s="41" t="s">
        <v>482</v>
      </c>
      <c r="E958" s="42">
        <v>5</v>
      </c>
      <c r="F958" s="44" t="s">
        <v>739</v>
      </c>
      <c r="G958" s="40">
        <v>1</v>
      </c>
      <c r="H958" s="44" t="s">
        <v>2283</v>
      </c>
      <c r="I958" s="45">
        <v>10</v>
      </c>
      <c r="J958" s="50" t="s">
        <v>802</v>
      </c>
      <c r="K958" s="46" t="s">
        <v>809</v>
      </c>
      <c r="L958" s="50" t="s">
        <v>810</v>
      </c>
      <c r="M958" s="42">
        <v>640</v>
      </c>
      <c r="N958" s="43" t="s">
        <v>748</v>
      </c>
      <c r="O958" s="13">
        <f t="shared" si="42"/>
        <v>106300000</v>
      </c>
      <c r="P958" s="13">
        <f t="shared" si="43"/>
        <v>0</v>
      </c>
      <c r="Q958" s="47"/>
      <c r="R958" s="47"/>
      <c r="S958" s="47"/>
      <c r="T958" s="47"/>
      <c r="U958" s="13">
        <f t="shared" si="44"/>
        <v>106300000</v>
      </c>
      <c r="V958" s="47"/>
      <c r="W958" s="47">
        <v>106300000</v>
      </c>
      <c r="X958" s="47"/>
    </row>
    <row r="959" spans="1:24" s="14" customFormat="1" ht="12.75" customHeight="1">
      <c r="A959" s="40">
        <v>9</v>
      </c>
      <c r="B959" s="41" t="s">
        <v>2869</v>
      </c>
      <c r="C959" s="42">
        <v>3</v>
      </c>
      <c r="D959" s="41" t="s">
        <v>482</v>
      </c>
      <c r="E959" s="42">
        <v>5</v>
      </c>
      <c r="F959" s="44" t="s">
        <v>739</v>
      </c>
      <c r="G959" s="40">
        <v>1</v>
      </c>
      <c r="H959" s="44" t="s">
        <v>2283</v>
      </c>
      <c r="I959" s="45">
        <v>10</v>
      </c>
      <c r="J959" s="50" t="s">
        <v>802</v>
      </c>
      <c r="K959" s="46" t="s">
        <v>809</v>
      </c>
      <c r="L959" s="50" t="s">
        <v>810</v>
      </c>
      <c r="M959" s="42">
        <v>641</v>
      </c>
      <c r="N959" s="43" t="s">
        <v>725</v>
      </c>
      <c r="O959" s="13">
        <f t="shared" si="42"/>
        <v>78400000</v>
      </c>
      <c r="P959" s="13">
        <f t="shared" si="43"/>
        <v>0</v>
      </c>
      <c r="Q959" s="47"/>
      <c r="R959" s="47"/>
      <c r="S959" s="47"/>
      <c r="T959" s="47"/>
      <c r="U959" s="13">
        <f t="shared" si="44"/>
        <v>78400000</v>
      </c>
      <c r="V959" s="47"/>
      <c r="W959" s="47">
        <v>78400000</v>
      </c>
      <c r="X959" s="47"/>
    </row>
    <row r="960" spans="1:24" s="14" customFormat="1" ht="12.75" customHeight="1">
      <c r="A960" s="40">
        <v>9</v>
      </c>
      <c r="B960" s="41" t="s">
        <v>2869</v>
      </c>
      <c r="C960" s="42">
        <v>3</v>
      </c>
      <c r="D960" s="41" t="s">
        <v>482</v>
      </c>
      <c r="E960" s="42">
        <v>5</v>
      </c>
      <c r="F960" s="44" t="s">
        <v>739</v>
      </c>
      <c r="G960" s="40">
        <v>1</v>
      </c>
      <c r="H960" s="44" t="s">
        <v>2283</v>
      </c>
      <c r="I960" s="45">
        <v>10</v>
      </c>
      <c r="J960" s="50" t="s">
        <v>802</v>
      </c>
      <c r="K960" s="46" t="s">
        <v>809</v>
      </c>
      <c r="L960" s="50" t="s">
        <v>810</v>
      </c>
      <c r="M960" s="42">
        <v>642</v>
      </c>
      <c r="N960" s="43" t="s">
        <v>765</v>
      </c>
      <c r="O960" s="13">
        <f t="shared" si="42"/>
        <v>18600000</v>
      </c>
      <c r="P960" s="13">
        <f t="shared" si="43"/>
        <v>0</v>
      </c>
      <c r="Q960" s="47"/>
      <c r="R960" s="47"/>
      <c r="S960" s="47"/>
      <c r="T960" s="47"/>
      <c r="U960" s="13">
        <f t="shared" si="44"/>
        <v>18600000</v>
      </c>
      <c r="V960" s="47"/>
      <c r="W960" s="47">
        <v>18600000</v>
      </c>
      <c r="X960" s="47"/>
    </row>
    <row r="961" spans="1:24" s="14" customFormat="1" ht="12.75" customHeight="1">
      <c r="A961" s="40">
        <v>9</v>
      </c>
      <c r="B961" s="41" t="s">
        <v>2869</v>
      </c>
      <c r="C961" s="42">
        <v>3</v>
      </c>
      <c r="D961" s="41" t="s">
        <v>482</v>
      </c>
      <c r="E961" s="42">
        <v>5</v>
      </c>
      <c r="F961" s="44" t="s">
        <v>739</v>
      </c>
      <c r="G961" s="40">
        <v>1</v>
      </c>
      <c r="H961" s="44" t="s">
        <v>2283</v>
      </c>
      <c r="I961" s="45">
        <v>10</v>
      </c>
      <c r="J961" s="50" t="s">
        <v>802</v>
      </c>
      <c r="K961" s="46" t="s">
        <v>809</v>
      </c>
      <c r="L961" s="50" t="s">
        <v>810</v>
      </c>
      <c r="M961" s="42">
        <v>643</v>
      </c>
      <c r="N961" s="43" t="s">
        <v>766</v>
      </c>
      <c r="O961" s="13">
        <f t="shared" si="42"/>
        <v>31000000</v>
      </c>
      <c r="P961" s="13">
        <f t="shared" si="43"/>
        <v>0</v>
      </c>
      <c r="Q961" s="47"/>
      <c r="R961" s="47"/>
      <c r="S961" s="47"/>
      <c r="T961" s="47"/>
      <c r="U961" s="13">
        <f t="shared" si="44"/>
        <v>31000000</v>
      </c>
      <c r="V961" s="47"/>
      <c r="W961" s="47">
        <v>31000000</v>
      </c>
      <c r="X961" s="47"/>
    </row>
    <row r="962" spans="1:24" s="14" customFormat="1" ht="12.75" customHeight="1">
      <c r="A962" s="40">
        <v>9</v>
      </c>
      <c r="B962" s="41" t="s">
        <v>2869</v>
      </c>
      <c r="C962" s="42">
        <v>3</v>
      </c>
      <c r="D962" s="41" t="s">
        <v>482</v>
      </c>
      <c r="E962" s="42">
        <v>5</v>
      </c>
      <c r="F962" s="44" t="s">
        <v>739</v>
      </c>
      <c r="G962" s="40">
        <v>1</v>
      </c>
      <c r="H962" s="44" t="s">
        <v>2283</v>
      </c>
      <c r="I962" s="45">
        <v>10</v>
      </c>
      <c r="J962" s="50" t="s">
        <v>802</v>
      </c>
      <c r="K962" s="46" t="s">
        <v>809</v>
      </c>
      <c r="L962" s="50" t="s">
        <v>810</v>
      </c>
      <c r="M962" s="42">
        <v>644</v>
      </c>
      <c r="N962" s="43" t="s">
        <v>749</v>
      </c>
      <c r="O962" s="13">
        <f t="shared" si="42"/>
        <v>48500000</v>
      </c>
      <c r="P962" s="13">
        <f t="shared" si="43"/>
        <v>0</v>
      </c>
      <c r="Q962" s="47"/>
      <c r="R962" s="47"/>
      <c r="S962" s="47"/>
      <c r="T962" s="47"/>
      <c r="U962" s="13">
        <f t="shared" si="44"/>
        <v>48500000</v>
      </c>
      <c r="V962" s="47"/>
      <c r="W962" s="47">
        <v>48500000</v>
      </c>
      <c r="X962" s="47"/>
    </row>
    <row r="963" spans="1:24" s="14" customFormat="1" ht="12.75" customHeight="1">
      <c r="A963" s="40">
        <v>9</v>
      </c>
      <c r="B963" s="41" t="s">
        <v>2869</v>
      </c>
      <c r="C963" s="42">
        <v>3</v>
      </c>
      <c r="D963" s="41" t="s">
        <v>482</v>
      </c>
      <c r="E963" s="42">
        <v>5</v>
      </c>
      <c r="F963" s="44" t="s">
        <v>739</v>
      </c>
      <c r="G963" s="40">
        <v>1</v>
      </c>
      <c r="H963" s="44" t="s">
        <v>2283</v>
      </c>
      <c r="I963" s="45">
        <v>10</v>
      </c>
      <c r="J963" s="50" t="s">
        <v>802</v>
      </c>
      <c r="K963" s="46" t="s">
        <v>809</v>
      </c>
      <c r="L963" s="50" t="s">
        <v>810</v>
      </c>
      <c r="M963" s="42">
        <v>645</v>
      </c>
      <c r="N963" s="43" t="s">
        <v>767</v>
      </c>
      <c r="O963" s="13">
        <f t="shared" si="42"/>
        <v>44400000</v>
      </c>
      <c r="P963" s="13">
        <f t="shared" si="43"/>
        <v>0</v>
      </c>
      <c r="Q963" s="47"/>
      <c r="R963" s="47"/>
      <c r="S963" s="47"/>
      <c r="T963" s="47"/>
      <c r="U963" s="13">
        <f t="shared" si="44"/>
        <v>44400000</v>
      </c>
      <c r="V963" s="47"/>
      <c r="W963" s="47">
        <v>44400000</v>
      </c>
      <c r="X963" s="47"/>
    </row>
    <row r="964" spans="1:24" s="14" customFormat="1" ht="12.75" customHeight="1">
      <c r="A964" s="40">
        <v>9</v>
      </c>
      <c r="B964" s="41" t="s">
        <v>2869</v>
      </c>
      <c r="C964" s="42">
        <v>3</v>
      </c>
      <c r="D964" s="41" t="s">
        <v>482</v>
      </c>
      <c r="E964" s="42">
        <v>5</v>
      </c>
      <c r="F964" s="44" t="s">
        <v>739</v>
      </c>
      <c r="G964" s="40">
        <v>1</v>
      </c>
      <c r="H964" s="44" t="s">
        <v>2283</v>
      </c>
      <c r="I964" s="45">
        <v>10</v>
      </c>
      <c r="J964" s="50" t="s">
        <v>802</v>
      </c>
      <c r="K964" s="46" t="s">
        <v>809</v>
      </c>
      <c r="L964" s="50" t="s">
        <v>810</v>
      </c>
      <c r="M964" s="42">
        <v>646</v>
      </c>
      <c r="N964" s="43" t="s">
        <v>768</v>
      </c>
      <c r="O964" s="13">
        <f t="shared" si="42"/>
        <v>43300000</v>
      </c>
      <c r="P964" s="13">
        <f t="shared" si="43"/>
        <v>0</v>
      </c>
      <c r="Q964" s="47"/>
      <c r="R964" s="47"/>
      <c r="S964" s="47"/>
      <c r="T964" s="47"/>
      <c r="U964" s="13">
        <f t="shared" si="44"/>
        <v>43300000</v>
      </c>
      <c r="V964" s="47"/>
      <c r="W964" s="47">
        <v>43300000</v>
      </c>
      <c r="X964" s="47"/>
    </row>
    <row r="965" spans="1:24" s="14" customFormat="1" ht="12.75" customHeight="1">
      <c r="A965" s="40">
        <v>9</v>
      </c>
      <c r="B965" s="41" t="s">
        <v>2869</v>
      </c>
      <c r="C965" s="42">
        <v>3</v>
      </c>
      <c r="D965" s="41" t="s">
        <v>482</v>
      </c>
      <c r="E965" s="42">
        <v>5</v>
      </c>
      <c r="F965" s="44" t="s">
        <v>739</v>
      </c>
      <c r="G965" s="40">
        <v>1</v>
      </c>
      <c r="H965" s="44" t="s">
        <v>2283</v>
      </c>
      <c r="I965" s="45">
        <v>10</v>
      </c>
      <c r="J965" s="50" t="s">
        <v>802</v>
      </c>
      <c r="K965" s="46" t="s">
        <v>809</v>
      </c>
      <c r="L965" s="50" t="s">
        <v>810</v>
      </c>
      <c r="M965" s="42">
        <v>647</v>
      </c>
      <c r="N965" s="43" t="s">
        <v>769</v>
      </c>
      <c r="O965" s="13">
        <f t="shared" si="42"/>
        <v>39200000</v>
      </c>
      <c r="P965" s="13">
        <f t="shared" si="43"/>
        <v>0</v>
      </c>
      <c r="Q965" s="47"/>
      <c r="R965" s="47"/>
      <c r="S965" s="47"/>
      <c r="T965" s="47"/>
      <c r="U965" s="13">
        <f t="shared" si="44"/>
        <v>39200000</v>
      </c>
      <c r="V965" s="47"/>
      <c r="W965" s="47">
        <v>39200000</v>
      </c>
      <c r="X965" s="47"/>
    </row>
    <row r="966" spans="1:24" s="14" customFormat="1" ht="12.75" customHeight="1">
      <c r="A966" s="40">
        <v>9</v>
      </c>
      <c r="B966" s="41" t="s">
        <v>2869</v>
      </c>
      <c r="C966" s="42">
        <v>3</v>
      </c>
      <c r="D966" s="41" t="s">
        <v>482</v>
      </c>
      <c r="E966" s="42">
        <v>5</v>
      </c>
      <c r="F966" s="44" t="s">
        <v>739</v>
      </c>
      <c r="G966" s="40">
        <v>1</v>
      </c>
      <c r="H966" s="44" t="s">
        <v>2283</v>
      </c>
      <c r="I966" s="45">
        <v>10</v>
      </c>
      <c r="J966" s="50" t="s">
        <v>802</v>
      </c>
      <c r="K966" s="46" t="s">
        <v>809</v>
      </c>
      <c r="L966" s="50" t="s">
        <v>810</v>
      </c>
      <c r="M966" s="42">
        <v>648</v>
      </c>
      <c r="N966" s="43" t="s">
        <v>770</v>
      </c>
      <c r="O966" s="13">
        <f t="shared" si="42"/>
        <v>43300000</v>
      </c>
      <c r="P966" s="13">
        <f t="shared" si="43"/>
        <v>0</v>
      </c>
      <c r="Q966" s="47"/>
      <c r="R966" s="47"/>
      <c r="S966" s="47"/>
      <c r="T966" s="47"/>
      <c r="U966" s="13">
        <f t="shared" si="44"/>
        <v>43300000</v>
      </c>
      <c r="V966" s="47"/>
      <c r="W966" s="47">
        <v>43300000</v>
      </c>
      <c r="X966" s="47"/>
    </row>
    <row r="967" spans="1:24" s="14" customFormat="1" ht="12.75" customHeight="1">
      <c r="A967" s="40">
        <v>9</v>
      </c>
      <c r="B967" s="41" t="s">
        <v>2869</v>
      </c>
      <c r="C967" s="42">
        <v>3</v>
      </c>
      <c r="D967" s="41" t="s">
        <v>482</v>
      </c>
      <c r="E967" s="42">
        <v>5</v>
      </c>
      <c r="F967" s="44" t="s">
        <v>739</v>
      </c>
      <c r="G967" s="40">
        <v>1</v>
      </c>
      <c r="H967" s="44" t="s">
        <v>2283</v>
      </c>
      <c r="I967" s="45">
        <v>10</v>
      </c>
      <c r="J967" s="50" t="s">
        <v>802</v>
      </c>
      <c r="K967" s="46" t="s">
        <v>809</v>
      </c>
      <c r="L967" s="50" t="s">
        <v>810</v>
      </c>
      <c r="M967" s="42">
        <v>649</v>
      </c>
      <c r="N967" s="43" t="s">
        <v>771</v>
      </c>
      <c r="O967" s="13">
        <f t="shared" ref="O967:O1030" si="45">P967+U967</f>
        <v>21600000</v>
      </c>
      <c r="P967" s="13">
        <f t="shared" ref="P967:P1030" si="46">Q967+R967+S967+T967</f>
        <v>0</v>
      </c>
      <c r="Q967" s="47"/>
      <c r="R967" s="47"/>
      <c r="S967" s="47"/>
      <c r="T967" s="47"/>
      <c r="U967" s="13">
        <f t="shared" ref="U967:U1030" si="47">V967+W967+X967</f>
        <v>21600000</v>
      </c>
      <c r="V967" s="47"/>
      <c r="W967" s="47">
        <v>21600000</v>
      </c>
      <c r="X967" s="47"/>
    </row>
    <row r="968" spans="1:24" s="14" customFormat="1" ht="12.75" customHeight="1">
      <c r="A968" s="40">
        <v>9</v>
      </c>
      <c r="B968" s="41" t="s">
        <v>2869</v>
      </c>
      <c r="C968" s="42">
        <v>3</v>
      </c>
      <c r="D968" s="41" t="s">
        <v>482</v>
      </c>
      <c r="E968" s="42">
        <v>5</v>
      </c>
      <c r="F968" s="44" t="s">
        <v>739</v>
      </c>
      <c r="G968" s="40">
        <v>1</v>
      </c>
      <c r="H968" s="44" t="s">
        <v>2283</v>
      </c>
      <c r="I968" s="45">
        <v>10</v>
      </c>
      <c r="J968" s="50" t="s">
        <v>802</v>
      </c>
      <c r="K968" s="46" t="s">
        <v>809</v>
      </c>
      <c r="L968" s="50" t="s">
        <v>810</v>
      </c>
      <c r="M968" s="42">
        <v>650</v>
      </c>
      <c r="N968" s="43" t="s">
        <v>772</v>
      </c>
      <c r="O968" s="13">
        <f t="shared" si="45"/>
        <v>68000000</v>
      </c>
      <c r="P968" s="13">
        <f t="shared" si="46"/>
        <v>0</v>
      </c>
      <c r="Q968" s="47"/>
      <c r="R968" s="47"/>
      <c r="S968" s="47"/>
      <c r="T968" s="47"/>
      <c r="U968" s="13">
        <f t="shared" si="47"/>
        <v>68000000</v>
      </c>
      <c r="V968" s="47"/>
      <c r="W968" s="47">
        <v>68000000</v>
      </c>
      <c r="X968" s="47"/>
    </row>
    <row r="969" spans="1:24" s="14" customFormat="1" ht="12.75" customHeight="1">
      <c r="A969" s="40">
        <v>9</v>
      </c>
      <c r="B969" s="41" t="s">
        <v>2869</v>
      </c>
      <c r="C969" s="42">
        <v>3</v>
      </c>
      <c r="D969" s="41" t="s">
        <v>482</v>
      </c>
      <c r="E969" s="42">
        <v>5</v>
      </c>
      <c r="F969" s="44" t="s">
        <v>739</v>
      </c>
      <c r="G969" s="40">
        <v>1</v>
      </c>
      <c r="H969" s="44" t="s">
        <v>2283</v>
      </c>
      <c r="I969" s="45">
        <v>10</v>
      </c>
      <c r="J969" s="50" t="s">
        <v>802</v>
      </c>
      <c r="K969" s="46" t="s">
        <v>809</v>
      </c>
      <c r="L969" s="50" t="s">
        <v>810</v>
      </c>
      <c r="M969" s="42">
        <v>651</v>
      </c>
      <c r="N969" s="43" t="s">
        <v>773</v>
      </c>
      <c r="O969" s="13">
        <f t="shared" si="45"/>
        <v>43300000</v>
      </c>
      <c r="P969" s="13">
        <f t="shared" si="46"/>
        <v>0</v>
      </c>
      <c r="Q969" s="47"/>
      <c r="R969" s="47"/>
      <c r="S969" s="47"/>
      <c r="T969" s="47"/>
      <c r="U969" s="13">
        <f t="shared" si="47"/>
        <v>43300000</v>
      </c>
      <c r="V969" s="47"/>
      <c r="W969" s="47">
        <v>43300000</v>
      </c>
      <c r="X969" s="47"/>
    </row>
    <row r="970" spans="1:24" s="14" customFormat="1" ht="12.75" customHeight="1">
      <c r="A970" s="40">
        <v>9</v>
      </c>
      <c r="B970" s="41" t="s">
        <v>2869</v>
      </c>
      <c r="C970" s="42">
        <v>3</v>
      </c>
      <c r="D970" s="41" t="s">
        <v>482</v>
      </c>
      <c r="E970" s="42">
        <v>5</v>
      </c>
      <c r="F970" s="44" t="s">
        <v>739</v>
      </c>
      <c r="G970" s="40">
        <v>1</v>
      </c>
      <c r="H970" s="44" t="s">
        <v>2283</v>
      </c>
      <c r="I970" s="45">
        <v>10</v>
      </c>
      <c r="J970" s="50" t="s">
        <v>802</v>
      </c>
      <c r="K970" s="46" t="s">
        <v>809</v>
      </c>
      <c r="L970" s="50" t="s">
        <v>810</v>
      </c>
      <c r="M970" s="42">
        <v>652</v>
      </c>
      <c r="N970" s="43" t="s">
        <v>774</v>
      </c>
      <c r="O970" s="13">
        <f t="shared" si="45"/>
        <v>45400000</v>
      </c>
      <c r="P970" s="13">
        <f t="shared" si="46"/>
        <v>0</v>
      </c>
      <c r="Q970" s="47"/>
      <c r="R970" s="47"/>
      <c r="S970" s="47"/>
      <c r="T970" s="47"/>
      <c r="U970" s="13">
        <f t="shared" si="47"/>
        <v>45400000</v>
      </c>
      <c r="V970" s="47"/>
      <c r="W970" s="47">
        <v>45400000</v>
      </c>
      <c r="X970" s="47"/>
    </row>
    <row r="971" spans="1:24" s="14" customFormat="1" ht="12.75" customHeight="1">
      <c r="A971" s="40">
        <v>9</v>
      </c>
      <c r="B971" s="41" t="s">
        <v>2869</v>
      </c>
      <c r="C971" s="42">
        <v>3</v>
      </c>
      <c r="D971" s="41" t="s">
        <v>482</v>
      </c>
      <c r="E971" s="42">
        <v>5</v>
      </c>
      <c r="F971" s="44" t="s">
        <v>739</v>
      </c>
      <c r="G971" s="40">
        <v>2</v>
      </c>
      <c r="H971" s="44" t="s">
        <v>2912</v>
      </c>
      <c r="I971" s="45">
        <v>2</v>
      </c>
      <c r="J971" s="43" t="s">
        <v>811</v>
      </c>
      <c r="K971" s="42" t="s">
        <v>47</v>
      </c>
      <c r="L971" s="43" t="s">
        <v>48</v>
      </c>
      <c r="M971" s="42" t="s">
        <v>728</v>
      </c>
      <c r="N971" s="43" t="s">
        <v>729</v>
      </c>
      <c r="O971" s="13">
        <f t="shared" si="45"/>
        <v>622030</v>
      </c>
      <c r="P971" s="13">
        <f t="shared" si="46"/>
        <v>622030</v>
      </c>
      <c r="Q971" s="47">
        <v>309622</v>
      </c>
      <c r="R971" s="47">
        <v>302408</v>
      </c>
      <c r="S971" s="47"/>
      <c r="T971" s="47">
        <v>10000</v>
      </c>
      <c r="U971" s="13">
        <f t="shared" si="47"/>
        <v>0</v>
      </c>
      <c r="V971" s="47"/>
      <c r="W971" s="47"/>
      <c r="X971" s="47"/>
    </row>
    <row r="972" spans="1:24" s="14" customFormat="1" ht="12.75" customHeight="1">
      <c r="A972" s="40">
        <v>9</v>
      </c>
      <c r="B972" s="41" t="s">
        <v>2869</v>
      </c>
      <c r="C972" s="42">
        <v>3</v>
      </c>
      <c r="D972" s="41" t="s">
        <v>482</v>
      </c>
      <c r="E972" s="42">
        <v>5</v>
      </c>
      <c r="F972" s="44" t="s">
        <v>739</v>
      </c>
      <c r="G972" s="40">
        <v>2</v>
      </c>
      <c r="H972" s="44" t="s">
        <v>2912</v>
      </c>
      <c r="I972" s="45">
        <v>2</v>
      </c>
      <c r="J972" s="43" t="s">
        <v>811</v>
      </c>
      <c r="K972" s="42" t="s">
        <v>47</v>
      </c>
      <c r="L972" s="43" t="s">
        <v>48</v>
      </c>
      <c r="M972" s="42" t="s">
        <v>732</v>
      </c>
      <c r="N972" s="43" t="s">
        <v>733</v>
      </c>
      <c r="O972" s="13">
        <f t="shared" si="45"/>
        <v>6518717</v>
      </c>
      <c r="P972" s="13">
        <f t="shared" si="46"/>
        <v>6518717</v>
      </c>
      <c r="Q972" s="47">
        <v>6518717</v>
      </c>
      <c r="R972" s="47"/>
      <c r="S972" s="47"/>
      <c r="T972" s="47"/>
      <c r="U972" s="13">
        <f t="shared" si="47"/>
        <v>0</v>
      </c>
      <c r="V972" s="47"/>
      <c r="W972" s="47"/>
      <c r="X972" s="47"/>
    </row>
    <row r="973" spans="1:24" s="14" customFormat="1" ht="12.75" customHeight="1">
      <c r="A973" s="40">
        <v>9</v>
      </c>
      <c r="B973" s="41" t="s">
        <v>2869</v>
      </c>
      <c r="C973" s="42">
        <v>3</v>
      </c>
      <c r="D973" s="41" t="s">
        <v>482</v>
      </c>
      <c r="E973" s="42">
        <v>5</v>
      </c>
      <c r="F973" s="44" t="s">
        <v>739</v>
      </c>
      <c r="G973" s="40">
        <v>2</v>
      </c>
      <c r="H973" s="44" t="s">
        <v>2912</v>
      </c>
      <c r="I973" s="45">
        <v>4</v>
      </c>
      <c r="J973" s="43" t="s">
        <v>812</v>
      </c>
      <c r="K973" s="42" t="s">
        <v>416</v>
      </c>
      <c r="L973" s="43" t="s">
        <v>813</v>
      </c>
      <c r="M973" s="42" t="s">
        <v>732</v>
      </c>
      <c r="N973" s="43" t="s">
        <v>733</v>
      </c>
      <c r="O973" s="13">
        <f t="shared" si="45"/>
        <v>62771455</v>
      </c>
      <c r="P973" s="13">
        <f t="shared" si="46"/>
        <v>62771455</v>
      </c>
      <c r="Q973" s="47">
        <v>62771455</v>
      </c>
      <c r="R973" s="47"/>
      <c r="S973" s="47"/>
      <c r="T973" s="47"/>
      <c r="U973" s="13">
        <f t="shared" si="47"/>
        <v>0</v>
      </c>
      <c r="V973" s="47"/>
      <c r="W973" s="47"/>
      <c r="X973" s="47"/>
    </row>
    <row r="974" spans="1:24" s="14" customFormat="1" ht="12.75" customHeight="1">
      <c r="A974" s="40">
        <v>9</v>
      </c>
      <c r="B974" s="41" t="s">
        <v>2869</v>
      </c>
      <c r="C974" s="42">
        <v>3</v>
      </c>
      <c r="D974" s="41" t="s">
        <v>482</v>
      </c>
      <c r="E974" s="42">
        <v>5</v>
      </c>
      <c r="F974" s="44" t="s">
        <v>739</v>
      </c>
      <c r="G974" s="40">
        <v>2</v>
      </c>
      <c r="H974" s="44" t="s">
        <v>2912</v>
      </c>
      <c r="I974" s="45">
        <v>4</v>
      </c>
      <c r="J974" s="43" t="s">
        <v>812</v>
      </c>
      <c r="K974" s="42" t="s">
        <v>168</v>
      </c>
      <c r="L974" s="43" t="s">
        <v>814</v>
      </c>
      <c r="M974" s="42" t="s">
        <v>728</v>
      </c>
      <c r="N974" s="43" t="s">
        <v>729</v>
      </c>
      <c r="O974" s="13">
        <f t="shared" si="45"/>
        <v>29115208</v>
      </c>
      <c r="P974" s="13">
        <f t="shared" si="46"/>
        <v>29115208</v>
      </c>
      <c r="Q974" s="47">
        <v>5614644</v>
      </c>
      <c r="R974" s="47">
        <v>23200564</v>
      </c>
      <c r="S974" s="47"/>
      <c r="T974" s="47">
        <v>300000</v>
      </c>
      <c r="U974" s="13">
        <f t="shared" si="47"/>
        <v>0</v>
      </c>
      <c r="V974" s="47"/>
      <c r="W974" s="47"/>
      <c r="X974" s="47"/>
    </row>
    <row r="975" spans="1:24" s="14" customFormat="1" ht="12.75" customHeight="1">
      <c r="A975" s="40">
        <v>9</v>
      </c>
      <c r="B975" s="41" t="s">
        <v>2869</v>
      </c>
      <c r="C975" s="42">
        <v>3</v>
      </c>
      <c r="D975" s="41" t="s">
        <v>482</v>
      </c>
      <c r="E975" s="42">
        <v>5</v>
      </c>
      <c r="F975" s="44" t="s">
        <v>739</v>
      </c>
      <c r="G975" s="40">
        <v>2</v>
      </c>
      <c r="H975" s="44" t="s">
        <v>2912</v>
      </c>
      <c r="I975" s="45">
        <v>4</v>
      </c>
      <c r="J975" s="43" t="s">
        <v>812</v>
      </c>
      <c r="K975" s="42" t="s">
        <v>365</v>
      </c>
      <c r="L975" s="43" t="s">
        <v>815</v>
      </c>
      <c r="M975" s="42">
        <v>511</v>
      </c>
      <c r="N975" s="43" t="s">
        <v>816</v>
      </c>
      <c r="O975" s="13">
        <f t="shared" si="45"/>
        <v>71962675</v>
      </c>
      <c r="P975" s="13">
        <f t="shared" si="46"/>
        <v>0</v>
      </c>
      <c r="Q975" s="47"/>
      <c r="R975" s="47"/>
      <c r="S975" s="47"/>
      <c r="T975" s="47"/>
      <c r="U975" s="13">
        <f t="shared" si="47"/>
        <v>71962675</v>
      </c>
      <c r="V975" s="47">
        <v>71962675</v>
      </c>
      <c r="W975" s="47"/>
      <c r="X975" s="47"/>
    </row>
    <row r="976" spans="1:24" s="14" customFormat="1" ht="12.75" customHeight="1">
      <c r="A976" s="40">
        <v>9</v>
      </c>
      <c r="B976" s="41" t="s">
        <v>2869</v>
      </c>
      <c r="C976" s="42">
        <v>3</v>
      </c>
      <c r="D976" s="41" t="s">
        <v>482</v>
      </c>
      <c r="E976" s="42">
        <v>5</v>
      </c>
      <c r="F976" s="44" t="s">
        <v>739</v>
      </c>
      <c r="G976" s="40">
        <v>2</v>
      </c>
      <c r="H976" s="44" t="s">
        <v>2912</v>
      </c>
      <c r="I976" s="45">
        <v>4</v>
      </c>
      <c r="J976" s="43" t="s">
        <v>812</v>
      </c>
      <c r="K976" s="46" t="s">
        <v>346</v>
      </c>
      <c r="L976" s="50" t="s">
        <v>817</v>
      </c>
      <c r="M976" s="42">
        <v>510</v>
      </c>
      <c r="N976" s="43" t="s">
        <v>818</v>
      </c>
      <c r="O976" s="13">
        <f t="shared" si="45"/>
        <v>48479660</v>
      </c>
      <c r="P976" s="13">
        <f t="shared" si="46"/>
        <v>48479660</v>
      </c>
      <c r="Q976" s="47">
        <v>24379660</v>
      </c>
      <c r="R976" s="47">
        <v>24100000</v>
      </c>
      <c r="S976" s="47"/>
      <c r="T976" s="47"/>
      <c r="U976" s="13">
        <f t="shared" si="47"/>
        <v>0</v>
      </c>
      <c r="V976" s="47"/>
      <c r="W976" s="47"/>
      <c r="X976" s="47"/>
    </row>
    <row r="977" spans="1:24" s="14" customFormat="1" ht="12.75" customHeight="1">
      <c r="A977" s="40">
        <v>9</v>
      </c>
      <c r="B977" s="41" t="s">
        <v>2869</v>
      </c>
      <c r="C977" s="42">
        <v>3</v>
      </c>
      <c r="D977" s="41" t="s">
        <v>482</v>
      </c>
      <c r="E977" s="42">
        <v>5</v>
      </c>
      <c r="F977" s="44" t="s">
        <v>739</v>
      </c>
      <c r="G977" s="40">
        <v>2</v>
      </c>
      <c r="H977" s="44" t="s">
        <v>2912</v>
      </c>
      <c r="I977" s="45">
        <v>4</v>
      </c>
      <c r="J977" s="43" t="s">
        <v>812</v>
      </c>
      <c r="K977" s="46" t="s">
        <v>346</v>
      </c>
      <c r="L977" s="50" t="s">
        <v>817</v>
      </c>
      <c r="M977" s="42">
        <v>511</v>
      </c>
      <c r="N977" s="43" t="s">
        <v>816</v>
      </c>
      <c r="O977" s="13">
        <f t="shared" si="45"/>
        <v>164076070</v>
      </c>
      <c r="P977" s="13">
        <f t="shared" si="46"/>
        <v>138653745</v>
      </c>
      <c r="Q977" s="47">
        <v>104553745</v>
      </c>
      <c r="R977" s="47">
        <v>34100000</v>
      </c>
      <c r="S977" s="47"/>
      <c r="T977" s="47"/>
      <c r="U977" s="13">
        <f t="shared" si="47"/>
        <v>25422325</v>
      </c>
      <c r="V977" s="47">
        <v>25422325</v>
      </c>
      <c r="W977" s="47"/>
      <c r="X977" s="47"/>
    </row>
    <row r="978" spans="1:24" s="14" customFormat="1" ht="12.75" customHeight="1">
      <c r="A978" s="40">
        <v>9</v>
      </c>
      <c r="B978" s="41" t="s">
        <v>2869</v>
      </c>
      <c r="C978" s="42">
        <v>3</v>
      </c>
      <c r="D978" s="41" t="s">
        <v>482</v>
      </c>
      <c r="E978" s="42">
        <v>5</v>
      </c>
      <c r="F978" s="44" t="s">
        <v>739</v>
      </c>
      <c r="G978" s="40">
        <v>2</v>
      </c>
      <c r="H978" s="44" t="s">
        <v>2912</v>
      </c>
      <c r="I978" s="45">
        <v>4</v>
      </c>
      <c r="J978" s="43" t="s">
        <v>812</v>
      </c>
      <c r="K978" s="46" t="s">
        <v>346</v>
      </c>
      <c r="L978" s="50" t="s">
        <v>817</v>
      </c>
      <c r="M978" s="42">
        <v>622</v>
      </c>
      <c r="N978" s="43" t="s">
        <v>753</v>
      </c>
      <c r="O978" s="13">
        <f t="shared" si="45"/>
        <v>12667662</v>
      </c>
      <c r="P978" s="13">
        <f t="shared" si="46"/>
        <v>12667662</v>
      </c>
      <c r="Q978" s="47">
        <v>7491535</v>
      </c>
      <c r="R978" s="47">
        <v>5176127</v>
      </c>
      <c r="S978" s="47"/>
      <c r="T978" s="47"/>
      <c r="U978" s="13">
        <f t="shared" si="47"/>
        <v>0</v>
      </c>
      <c r="V978" s="47"/>
      <c r="W978" s="47"/>
      <c r="X978" s="47"/>
    </row>
    <row r="979" spans="1:24" s="14" customFormat="1" ht="12.75" customHeight="1">
      <c r="A979" s="40">
        <v>9</v>
      </c>
      <c r="B979" s="41" t="s">
        <v>2869</v>
      </c>
      <c r="C979" s="42">
        <v>3</v>
      </c>
      <c r="D979" s="41" t="s">
        <v>482</v>
      </c>
      <c r="E979" s="42">
        <v>5</v>
      </c>
      <c r="F979" s="44" t="s">
        <v>739</v>
      </c>
      <c r="G979" s="40">
        <v>2</v>
      </c>
      <c r="H979" s="44" t="s">
        <v>2912</v>
      </c>
      <c r="I979" s="45">
        <v>4</v>
      </c>
      <c r="J979" s="43" t="s">
        <v>812</v>
      </c>
      <c r="K979" s="46" t="s">
        <v>346</v>
      </c>
      <c r="L979" s="50" t="s">
        <v>817</v>
      </c>
      <c r="M979" s="42">
        <v>623</v>
      </c>
      <c r="N979" s="43" t="s">
        <v>754</v>
      </c>
      <c r="O979" s="13">
        <f t="shared" si="45"/>
        <v>18739299</v>
      </c>
      <c r="P979" s="13">
        <f t="shared" si="46"/>
        <v>18739299</v>
      </c>
      <c r="Q979" s="47">
        <v>10473420</v>
      </c>
      <c r="R979" s="47">
        <v>8265879</v>
      </c>
      <c r="S979" s="47"/>
      <c r="T979" s="47"/>
      <c r="U979" s="13">
        <f t="shared" si="47"/>
        <v>0</v>
      </c>
      <c r="V979" s="47"/>
      <c r="W979" s="47"/>
      <c r="X979" s="47"/>
    </row>
    <row r="980" spans="1:24" s="14" customFormat="1" ht="12.75" customHeight="1">
      <c r="A980" s="40">
        <v>9</v>
      </c>
      <c r="B980" s="41" t="s">
        <v>2869</v>
      </c>
      <c r="C980" s="42">
        <v>3</v>
      </c>
      <c r="D980" s="41" t="s">
        <v>482</v>
      </c>
      <c r="E980" s="42">
        <v>5</v>
      </c>
      <c r="F980" s="44" t="s">
        <v>739</v>
      </c>
      <c r="G980" s="40">
        <v>2</v>
      </c>
      <c r="H980" s="44" t="s">
        <v>2912</v>
      </c>
      <c r="I980" s="45">
        <v>4</v>
      </c>
      <c r="J980" s="43" t="s">
        <v>812</v>
      </c>
      <c r="K980" s="46" t="s">
        <v>346</v>
      </c>
      <c r="L980" s="50" t="s">
        <v>817</v>
      </c>
      <c r="M980" s="42">
        <v>624</v>
      </c>
      <c r="N980" s="43" t="s">
        <v>755</v>
      </c>
      <c r="O980" s="13">
        <f t="shared" si="45"/>
        <v>9971112</v>
      </c>
      <c r="P980" s="13">
        <f t="shared" si="46"/>
        <v>9971112</v>
      </c>
      <c r="Q980" s="47">
        <v>5442190</v>
      </c>
      <c r="R980" s="47">
        <v>4528922</v>
      </c>
      <c r="S980" s="47"/>
      <c r="T980" s="47"/>
      <c r="U980" s="13">
        <f t="shared" si="47"/>
        <v>0</v>
      </c>
      <c r="V980" s="47"/>
      <c r="W980" s="47"/>
      <c r="X980" s="47"/>
    </row>
    <row r="981" spans="1:24" s="14" customFormat="1" ht="12.75" customHeight="1">
      <c r="A981" s="40">
        <v>9</v>
      </c>
      <c r="B981" s="41" t="s">
        <v>2869</v>
      </c>
      <c r="C981" s="42">
        <v>3</v>
      </c>
      <c r="D981" s="41" t="s">
        <v>482</v>
      </c>
      <c r="E981" s="42">
        <v>5</v>
      </c>
      <c r="F981" s="44" t="s">
        <v>739</v>
      </c>
      <c r="G981" s="40">
        <v>2</v>
      </c>
      <c r="H981" s="44" t="s">
        <v>2912</v>
      </c>
      <c r="I981" s="45">
        <v>4</v>
      </c>
      <c r="J981" s="43" t="s">
        <v>812</v>
      </c>
      <c r="K981" s="46" t="s">
        <v>346</v>
      </c>
      <c r="L981" s="50" t="s">
        <v>817</v>
      </c>
      <c r="M981" s="42">
        <v>626</v>
      </c>
      <c r="N981" s="43" t="s">
        <v>757</v>
      </c>
      <c r="O981" s="13">
        <f t="shared" si="45"/>
        <v>7275241</v>
      </c>
      <c r="P981" s="13">
        <f t="shared" si="46"/>
        <v>7275241</v>
      </c>
      <c r="Q981" s="47">
        <v>5152168</v>
      </c>
      <c r="R981" s="47">
        <v>2123073</v>
      </c>
      <c r="S981" s="47"/>
      <c r="T981" s="47"/>
      <c r="U981" s="13">
        <f t="shared" si="47"/>
        <v>0</v>
      </c>
      <c r="V981" s="47"/>
      <c r="W981" s="47"/>
      <c r="X981" s="47"/>
    </row>
    <row r="982" spans="1:24" s="14" customFormat="1" ht="12.75" customHeight="1">
      <c r="A982" s="40">
        <v>9</v>
      </c>
      <c r="B982" s="41" t="s">
        <v>2869</v>
      </c>
      <c r="C982" s="42">
        <v>3</v>
      </c>
      <c r="D982" s="41" t="s">
        <v>482</v>
      </c>
      <c r="E982" s="42">
        <v>5</v>
      </c>
      <c r="F982" s="44" t="s">
        <v>739</v>
      </c>
      <c r="G982" s="40">
        <v>2</v>
      </c>
      <c r="H982" s="44" t="s">
        <v>2912</v>
      </c>
      <c r="I982" s="45">
        <v>4</v>
      </c>
      <c r="J982" s="43" t="s">
        <v>812</v>
      </c>
      <c r="K982" s="46" t="s">
        <v>346</v>
      </c>
      <c r="L982" s="50" t="s">
        <v>817</v>
      </c>
      <c r="M982" s="42">
        <v>627</v>
      </c>
      <c r="N982" s="43" t="s">
        <v>745</v>
      </c>
      <c r="O982" s="13">
        <f t="shared" si="45"/>
        <v>5361635</v>
      </c>
      <c r="P982" s="13">
        <f t="shared" si="46"/>
        <v>5361635</v>
      </c>
      <c r="Q982" s="47">
        <v>901373</v>
      </c>
      <c r="R982" s="47">
        <v>4460262</v>
      </c>
      <c r="S982" s="47"/>
      <c r="T982" s="47"/>
      <c r="U982" s="13">
        <f t="shared" si="47"/>
        <v>0</v>
      </c>
      <c r="V982" s="47"/>
      <c r="W982" s="47"/>
      <c r="X982" s="47"/>
    </row>
    <row r="983" spans="1:24" s="14" customFormat="1" ht="12.75" customHeight="1">
      <c r="A983" s="40">
        <v>9</v>
      </c>
      <c r="B983" s="41" t="s">
        <v>2869</v>
      </c>
      <c r="C983" s="42">
        <v>3</v>
      </c>
      <c r="D983" s="41" t="s">
        <v>482</v>
      </c>
      <c r="E983" s="42">
        <v>5</v>
      </c>
      <c r="F983" s="44" t="s">
        <v>739</v>
      </c>
      <c r="G983" s="40">
        <v>2</v>
      </c>
      <c r="H983" s="44" t="s">
        <v>2912</v>
      </c>
      <c r="I983" s="45">
        <v>4</v>
      </c>
      <c r="J983" s="43" t="s">
        <v>812</v>
      </c>
      <c r="K983" s="46" t="s">
        <v>346</v>
      </c>
      <c r="L983" s="50" t="s">
        <v>817</v>
      </c>
      <c r="M983" s="42">
        <v>632</v>
      </c>
      <c r="N983" s="43" t="s">
        <v>760</v>
      </c>
      <c r="O983" s="13">
        <f t="shared" si="45"/>
        <v>8165076</v>
      </c>
      <c r="P983" s="13">
        <f t="shared" si="46"/>
        <v>8165076</v>
      </c>
      <c r="Q983" s="47">
        <v>4597963</v>
      </c>
      <c r="R983" s="47">
        <v>3567113</v>
      </c>
      <c r="S983" s="47"/>
      <c r="T983" s="47"/>
      <c r="U983" s="13">
        <f t="shared" si="47"/>
        <v>0</v>
      </c>
      <c r="V983" s="47"/>
      <c r="W983" s="47"/>
      <c r="X983" s="47"/>
    </row>
    <row r="984" spans="1:24" s="14" customFormat="1" ht="12.75" customHeight="1">
      <c r="A984" s="40">
        <v>9</v>
      </c>
      <c r="B984" s="41" t="s">
        <v>2869</v>
      </c>
      <c r="C984" s="42">
        <v>3</v>
      </c>
      <c r="D984" s="41" t="s">
        <v>482</v>
      </c>
      <c r="E984" s="42">
        <v>5</v>
      </c>
      <c r="F984" s="44" t="s">
        <v>739</v>
      </c>
      <c r="G984" s="40">
        <v>2</v>
      </c>
      <c r="H984" s="44" t="s">
        <v>2912</v>
      </c>
      <c r="I984" s="45">
        <v>4</v>
      </c>
      <c r="J984" s="43" t="s">
        <v>812</v>
      </c>
      <c r="K984" s="46" t="s">
        <v>346</v>
      </c>
      <c r="L984" s="50" t="s">
        <v>817</v>
      </c>
      <c r="M984" s="42">
        <v>634</v>
      </c>
      <c r="N984" s="43" t="s">
        <v>723</v>
      </c>
      <c r="O984" s="13">
        <f t="shared" si="45"/>
        <v>7727031</v>
      </c>
      <c r="P984" s="13">
        <f t="shared" si="46"/>
        <v>7727031</v>
      </c>
      <c r="Q984" s="47">
        <v>4105547</v>
      </c>
      <c r="R984" s="47">
        <v>3621484</v>
      </c>
      <c r="S984" s="47"/>
      <c r="T984" s="47"/>
      <c r="U984" s="13">
        <f t="shared" si="47"/>
        <v>0</v>
      </c>
      <c r="V984" s="47"/>
      <c r="W984" s="47"/>
      <c r="X984" s="47"/>
    </row>
    <row r="985" spans="1:24" s="14" customFormat="1" ht="12.75" customHeight="1">
      <c r="A985" s="40">
        <v>9</v>
      </c>
      <c r="B985" s="41" t="s">
        <v>2869</v>
      </c>
      <c r="C985" s="42">
        <v>3</v>
      </c>
      <c r="D985" s="41" t="s">
        <v>482</v>
      </c>
      <c r="E985" s="42">
        <v>5</v>
      </c>
      <c r="F985" s="44" t="s">
        <v>739</v>
      </c>
      <c r="G985" s="40">
        <v>2</v>
      </c>
      <c r="H985" s="44" t="s">
        <v>2912</v>
      </c>
      <c r="I985" s="45">
        <v>4</v>
      </c>
      <c r="J985" s="43" t="s">
        <v>812</v>
      </c>
      <c r="K985" s="46" t="s">
        <v>346</v>
      </c>
      <c r="L985" s="50" t="s">
        <v>817</v>
      </c>
      <c r="M985" s="42">
        <v>635</v>
      </c>
      <c r="N985" s="43" t="s">
        <v>762</v>
      </c>
      <c r="O985" s="13">
        <f t="shared" si="45"/>
        <v>1386897</v>
      </c>
      <c r="P985" s="13">
        <f t="shared" si="46"/>
        <v>1386897</v>
      </c>
      <c r="Q985" s="47">
        <v>617323</v>
      </c>
      <c r="R985" s="47">
        <v>769574</v>
      </c>
      <c r="S985" s="47"/>
      <c r="T985" s="47"/>
      <c r="U985" s="13">
        <f t="shared" si="47"/>
        <v>0</v>
      </c>
      <c r="V985" s="47"/>
      <c r="W985" s="47"/>
      <c r="X985" s="47"/>
    </row>
    <row r="986" spans="1:24" s="14" customFormat="1" ht="12.75" customHeight="1">
      <c r="A986" s="40">
        <v>9</v>
      </c>
      <c r="B986" s="41" t="s">
        <v>2869</v>
      </c>
      <c r="C986" s="42">
        <v>3</v>
      </c>
      <c r="D986" s="41" t="s">
        <v>482</v>
      </c>
      <c r="E986" s="42">
        <v>5</v>
      </c>
      <c r="F986" s="44" t="s">
        <v>739</v>
      </c>
      <c r="G986" s="40">
        <v>2</v>
      </c>
      <c r="H986" s="44" t="s">
        <v>2912</v>
      </c>
      <c r="I986" s="45">
        <v>4</v>
      </c>
      <c r="J986" s="43" t="s">
        <v>812</v>
      </c>
      <c r="K986" s="46" t="s">
        <v>346</v>
      </c>
      <c r="L986" s="50" t="s">
        <v>817</v>
      </c>
      <c r="M986" s="42">
        <v>636</v>
      </c>
      <c r="N986" s="43" t="s">
        <v>747</v>
      </c>
      <c r="O986" s="13">
        <f t="shared" si="45"/>
        <v>7137486</v>
      </c>
      <c r="P986" s="13">
        <f t="shared" si="46"/>
        <v>7137486</v>
      </c>
      <c r="Q986" s="47">
        <v>4370994</v>
      </c>
      <c r="R986" s="47">
        <v>2766492</v>
      </c>
      <c r="S986" s="47"/>
      <c r="T986" s="47"/>
      <c r="U986" s="13">
        <f t="shared" si="47"/>
        <v>0</v>
      </c>
      <c r="V986" s="47"/>
      <c r="W986" s="47"/>
      <c r="X986" s="47"/>
    </row>
    <row r="987" spans="1:24" s="14" customFormat="1" ht="12.75" customHeight="1">
      <c r="A987" s="40">
        <v>9</v>
      </c>
      <c r="B987" s="41" t="s">
        <v>2869</v>
      </c>
      <c r="C987" s="42">
        <v>3</v>
      </c>
      <c r="D987" s="41" t="s">
        <v>482</v>
      </c>
      <c r="E987" s="42">
        <v>5</v>
      </c>
      <c r="F987" s="44" t="s">
        <v>739</v>
      </c>
      <c r="G987" s="40">
        <v>2</v>
      </c>
      <c r="H987" s="44" t="s">
        <v>2912</v>
      </c>
      <c r="I987" s="45">
        <v>4</v>
      </c>
      <c r="J987" s="43" t="s">
        <v>812</v>
      </c>
      <c r="K987" s="46" t="s">
        <v>346</v>
      </c>
      <c r="L987" s="50" t="s">
        <v>817</v>
      </c>
      <c r="M987" s="42">
        <v>637</v>
      </c>
      <c r="N987" s="43" t="s">
        <v>763</v>
      </c>
      <c r="O987" s="13">
        <f t="shared" si="45"/>
        <v>1460508</v>
      </c>
      <c r="P987" s="13">
        <f t="shared" si="46"/>
        <v>1460508</v>
      </c>
      <c r="Q987" s="47">
        <v>1039715</v>
      </c>
      <c r="R987" s="47">
        <v>420793</v>
      </c>
      <c r="S987" s="47"/>
      <c r="T987" s="47"/>
      <c r="U987" s="13">
        <f t="shared" si="47"/>
        <v>0</v>
      </c>
      <c r="V987" s="47"/>
      <c r="W987" s="47"/>
      <c r="X987" s="47"/>
    </row>
    <row r="988" spans="1:24" s="14" customFormat="1" ht="12.75" customHeight="1">
      <c r="A988" s="40">
        <v>9</v>
      </c>
      <c r="B988" s="41" t="s">
        <v>2869</v>
      </c>
      <c r="C988" s="42">
        <v>3</v>
      </c>
      <c r="D988" s="41" t="s">
        <v>482</v>
      </c>
      <c r="E988" s="42">
        <v>5</v>
      </c>
      <c r="F988" s="44" t="s">
        <v>739</v>
      </c>
      <c r="G988" s="40">
        <v>2</v>
      </c>
      <c r="H988" s="44" t="s">
        <v>2912</v>
      </c>
      <c r="I988" s="45">
        <v>4</v>
      </c>
      <c r="J988" s="43" t="s">
        <v>812</v>
      </c>
      <c r="K988" s="46" t="s">
        <v>346</v>
      </c>
      <c r="L988" s="50" t="s">
        <v>817</v>
      </c>
      <c r="M988" s="42">
        <v>638</v>
      </c>
      <c r="N988" s="43" t="s">
        <v>764</v>
      </c>
      <c r="O988" s="13">
        <f t="shared" si="45"/>
        <v>6252233</v>
      </c>
      <c r="P988" s="13">
        <f t="shared" si="46"/>
        <v>6252233</v>
      </c>
      <c r="Q988" s="47">
        <v>1595880</v>
      </c>
      <c r="R988" s="47">
        <v>4656353</v>
      </c>
      <c r="S988" s="47"/>
      <c r="T988" s="47"/>
      <c r="U988" s="13">
        <f t="shared" si="47"/>
        <v>0</v>
      </c>
      <c r="V988" s="47"/>
      <c r="W988" s="47"/>
      <c r="X988" s="47"/>
    </row>
    <row r="989" spans="1:24" s="14" customFormat="1" ht="12.75" customHeight="1">
      <c r="A989" s="40">
        <v>9</v>
      </c>
      <c r="B989" s="41" t="s">
        <v>2869</v>
      </c>
      <c r="C989" s="42">
        <v>3</v>
      </c>
      <c r="D989" s="41" t="s">
        <v>482</v>
      </c>
      <c r="E989" s="42">
        <v>5</v>
      </c>
      <c r="F989" s="44" t="s">
        <v>739</v>
      </c>
      <c r="G989" s="40">
        <v>2</v>
      </c>
      <c r="H989" s="44" t="s">
        <v>2912</v>
      </c>
      <c r="I989" s="45">
        <v>4</v>
      </c>
      <c r="J989" s="43" t="s">
        <v>812</v>
      </c>
      <c r="K989" s="46" t="s">
        <v>346</v>
      </c>
      <c r="L989" s="50" t="s">
        <v>817</v>
      </c>
      <c r="M989" s="42">
        <v>639</v>
      </c>
      <c r="N989" s="43" t="s">
        <v>724</v>
      </c>
      <c r="O989" s="13">
        <f t="shared" si="45"/>
        <v>908049</v>
      </c>
      <c r="P989" s="13">
        <f t="shared" si="46"/>
        <v>908049</v>
      </c>
      <c r="Q989" s="47">
        <v>392458</v>
      </c>
      <c r="R989" s="47">
        <v>515591</v>
      </c>
      <c r="S989" s="47"/>
      <c r="T989" s="47"/>
      <c r="U989" s="13">
        <f t="shared" si="47"/>
        <v>0</v>
      </c>
      <c r="V989" s="47"/>
      <c r="W989" s="47"/>
      <c r="X989" s="47"/>
    </row>
    <row r="990" spans="1:24" s="14" customFormat="1" ht="12.75" customHeight="1">
      <c r="A990" s="40">
        <v>9</v>
      </c>
      <c r="B990" s="41" t="s">
        <v>2869</v>
      </c>
      <c r="C990" s="42">
        <v>3</v>
      </c>
      <c r="D990" s="41" t="s">
        <v>482</v>
      </c>
      <c r="E990" s="42">
        <v>5</v>
      </c>
      <c r="F990" s="44" t="s">
        <v>739</v>
      </c>
      <c r="G990" s="40">
        <v>2</v>
      </c>
      <c r="H990" s="44" t="s">
        <v>2912</v>
      </c>
      <c r="I990" s="45">
        <v>4</v>
      </c>
      <c r="J990" s="43" t="s">
        <v>812</v>
      </c>
      <c r="K990" s="46" t="s">
        <v>346</v>
      </c>
      <c r="L990" s="50" t="s">
        <v>817</v>
      </c>
      <c r="M990" s="42">
        <v>640</v>
      </c>
      <c r="N990" s="43" t="s">
        <v>748</v>
      </c>
      <c r="O990" s="13">
        <f t="shared" si="45"/>
        <v>11221946</v>
      </c>
      <c r="P990" s="13">
        <f t="shared" si="46"/>
        <v>11221946</v>
      </c>
      <c r="Q990" s="47">
        <v>6466334</v>
      </c>
      <c r="R990" s="47">
        <v>4755612</v>
      </c>
      <c r="S990" s="47"/>
      <c r="T990" s="47"/>
      <c r="U990" s="13">
        <f t="shared" si="47"/>
        <v>0</v>
      </c>
      <c r="V990" s="47"/>
      <c r="W990" s="47"/>
      <c r="X990" s="47"/>
    </row>
    <row r="991" spans="1:24" s="14" customFormat="1" ht="12.75" customHeight="1">
      <c r="A991" s="40">
        <v>9</v>
      </c>
      <c r="B991" s="41" t="s">
        <v>2869</v>
      </c>
      <c r="C991" s="42">
        <v>3</v>
      </c>
      <c r="D991" s="41" t="s">
        <v>482</v>
      </c>
      <c r="E991" s="42">
        <v>5</v>
      </c>
      <c r="F991" s="44" t="s">
        <v>739</v>
      </c>
      <c r="G991" s="40">
        <v>2</v>
      </c>
      <c r="H991" s="44" t="s">
        <v>2912</v>
      </c>
      <c r="I991" s="45">
        <v>4</v>
      </c>
      <c r="J991" s="43" t="s">
        <v>812</v>
      </c>
      <c r="K991" s="46" t="s">
        <v>346</v>
      </c>
      <c r="L991" s="50" t="s">
        <v>817</v>
      </c>
      <c r="M991" s="42">
        <v>641</v>
      </c>
      <c r="N991" s="43" t="s">
        <v>725</v>
      </c>
      <c r="O991" s="13">
        <f t="shared" si="45"/>
        <v>409516</v>
      </c>
      <c r="P991" s="13">
        <f t="shared" si="46"/>
        <v>409516</v>
      </c>
      <c r="Q991" s="47">
        <v>250903</v>
      </c>
      <c r="R991" s="47">
        <v>158613</v>
      </c>
      <c r="S991" s="47"/>
      <c r="T991" s="47"/>
      <c r="U991" s="13">
        <f t="shared" si="47"/>
        <v>0</v>
      </c>
      <c r="V991" s="47"/>
      <c r="W991" s="47"/>
      <c r="X991" s="47"/>
    </row>
    <row r="992" spans="1:24" s="14" customFormat="1" ht="12.75" customHeight="1">
      <c r="A992" s="40">
        <v>9</v>
      </c>
      <c r="B992" s="41" t="s">
        <v>2869</v>
      </c>
      <c r="C992" s="42">
        <v>3</v>
      </c>
      <c r="D992" s="41" t="s">
        <v>482</v>
      </c>
      <c r="E992" s="42">
        <v>5</v>
      </c>
      <c r="F992" s="44" t="s">
        <v>739</v>
      </c>
      <c r="G992" s="40">
        <v>2</v>
      </c>
      <c r="H992" s="44" t="s">
        <v>2912</v>
      </c>
      <c r="I992" s="45">
        <v>4</v>
      </c>
      <c r="J992" s="43" t="s">
        <v>812</v>
      </c>
      <c r="K992" s="46" t="s">
        <v>346</v>
      </c>
      <c r="L992" s="50" t="s">
        <v>817</v>
      </c>
      <c r="M992" s="42">
        <v>643</v>
      </c>
      <c r="N992" s="43" t="s">
        <v>766</v>
      </c>
      <c r="O992" s="13">
        <f t="shared" si="45"/>
        <v>14478714</v>
      </c>
      <c r="P992" s="13">
        <f t="shared" si="46"/>
        <v>14478714</v>
      </c>
      <c r="Q992" s="47">
        <v>8294972</v>
      </c>
      <c r="R992" s="47">
        <v>6183742</v>
      </c>
      <c r="S992" s="47"/>
      <c r="T992" s="47"/>
      <c r="U992" s="13">
        <f t="shared" si="47"/>
        <v>0</v>
      </c>
      <c r="V992" s="47"/>
      <c r="W992" s="47"/>
      <c r="X992" s="47"/>
    </row>
    <row r="993" spans="1:24" s="14" customFormat="1" ht="12.75" customHeight="1">
      <c r="A993" s="40">
        <v>9</v>
      </c>
      <c r="B993" s="41" t="s">
        <v>2869</v>
      </c>
      <c r="C993" s="42">
        <v>3</v>
      </c>
      <c r="D993" s="41" t="s">
        <v>482</v>
      </c>
      <c r="E993" s="42">
        <v>5</v>
      </c>
      <c r="F993" s="44" t="s">
        <v>739</v>
      </c>
      <c r="G993" s="40">
        <v>2</v>
      </c>
      <c r="H993" s="44" t="s">
        <v>2912</v>
      </c>
      <c r="I993" s="45">
        <v>4</v>
      </c>
      <c r="J993" s="43" t="s">
        <v>812</v>
      </c>
      <c r="K993" s="46" t="s">
        <v>346</v>
      </c>
      <c r="L993" s="50" t="s">
        <v>817</v>
      </c>
      <c r="M993" s="42">
        <v>645</v>
      </c>
      <c r="N993" s="43" t="s">
        <v>767</v>
      </c>
      <c r="O993" s="13">
        <f t="shared" si="45"/>
        <v>12434597</v>
      </c>
      <c r="P993" s="13">
        <f t="shared" si="46"/>
        <v>12434597</v>
      </c>
      <c r="Q993" s="47">
        <v>8272072</v>
      </c>
      <c r="R993" s="47">
        <v>4162525</v>
      </c>
      <c r="S993" s="47"/>
      <c r="T993" s="47"/>
      <c r="U993" s="13">
        <f t="shared" si="47"/>
        <v>0</v>
      </c>
      <c r="V993" s="47"/>
      <c r="W993" s="47"/>
      <c r="X993" s="47"/>
    </row>
    <row r="994" spans="1:24" s="14" customFormat="1" ht="12.75" customHeight="1">
      <c r="A994" s="40">
        <v>9</v>
      </c>
      <c r="B994" s="41" t="s">
        <v>2869</v>
      </c>
      <c r="C994" s="42">
        <v>3</v>
      </c>
      <c r="D994" s="41" t="s">
        <v>482</v>
      </c>
      <c r="E994" s="42">
        <v>5</v>
      </c>
      <c r="F994" s="44" t="s">
        <v>739</v>
      </c>
      <c r="G994" s="40">
        <v>2</v>
      </c>
      <c r="H994" s="44" t="s">
        <v>2912</v>
      </c>
      <c r="I994" s="45">
        <v>4</v>
      </c>
      <c r="J994" s="43" t="s">
        <v>812</v>
      </c>
      <c r="K994" s="46" t="s">
        <v>346</v>
      </c>
      <c r="L994" s="50" t="s">
        <v>817</v>
      </c>
      <c r="M994" s="42">
        <v>646</v>
      </c>
      <c r="N994" s="43" t="s">
        <v>768</v>
      </c>
      <c r="O994" s="13">
        <f t="shared" si="45"/>
        <v>11956027</v>
      </c>
      <c r="P994" s="13">
        <f t="shared" si="46"/>
        <v>11956027</v>
      </c>
      <c r="Q994" s="47">
        <v>5310099</v>
      </c>
      <c r="R994" s="47">
        <v>6645928</v>
      </c>
      <c r="S994" s="47"/>
      <c r="T994" s="47"/>
      <c r="U994" s="13">
        <f t="shared" si="47"/>
        <v>0</v>
      </c>
      <c r="V994" s="47"/>
      <c r="W994" s="47"/>
      <c r="X994" s="47"/>
    </row>
    <row r="995" spans="1:24" s="14" customFormat="1" ht="12.75" customHeight="1">
      <c r="A995" s="40">
        <v>9</v>
      </c>
      <c r="B995" s="41" t="s">
        <v>2869</v>
      </c>
      <c r="C995" s="42">
        <v>3</v>
      </c>
      <c r="D995" s="41" t="s">
        <v>482</v>
      </c>
      <c r="E995" s="42">
        <v>5</v>
      </c>
      <c r="F995" s="44" t="s">
        <v>739</v>
      </c>
      <c r="G995" s="40">
        <v>2</v>
      </c>
      <c r="H995" s="44" t="s">
        <v>2912</v>
      </c>
      <c r="I995" s="45">
        <v>4</v>
      </c>
      <c r="J995" s="43" t="s">
        <v>812</v>
      </c>
      <c r="K995" s="46" t="s">
        <v>346</v>
      </c>
      <c r="L995" s="50" t="s">
        <v>817</v>
      </c>
      <c r="M995" s="42">
        <v>647</v>
      </c>
      <c r="N995" s="43" t="s">
        <v>769</v>
      </c>
      <c r="O995" s="13">
        <f t="shared" si="45"/>
        <v>5913158</v>
      </c>
      <c r="P995" s="13">
        <f t="shared" si="46"/>
        <v>5913158</v>
      </c>
      <c r="Q995" s="47">
        <v>2109558</v>
      </c>
      <c r="R995" s="47">
        <v>3803600</v>
      </c>
      <c r="S995" s="47"/>
      <c r="T995" s="47"/>
      <c r="U995" s="13">
        <f t="shared" si="47"/>
        <v>0</v>
      </c>
      <c r="V995" s="47"/>
      <c r="W995" s="47"/>
      <c r="X995" s="47"/>
    </row>
    <row r="996" spans="1:24" s="14" customFormat="1" ht="12.75" customHeight="1">
      <c r="A996" s="40">
        <v>9</v>
      </c>
      <c r="B996" s="41" t="s">
        <v>2869</v>
      </c>
      <c r="C996" s="42">
        <v>3</v>
      </c>
      <c r="D996" s="41" t="s">
        <v>482</v>
      </c>
      <c r="E996" s="42">
        <v>5</v>
      </c>
      <c r="F996" s="44" t="s">
        <v>739</v>
      </c>
      <c r="G996" s="40">
        <v>2</v>
      </c>
      <c r="H996" s="44" t="s">
        <v>2912</v>
      </c>
      <c r="I996" s="45">
        <v>4</v>
      </c>
      <c r="J996" s="43" t="s">
        <v>812</v>
      </c>
      <c r="K996" s="46" t="s">
        <v>346</v>
      </c>
      <c r="L996" s="50" t="s">
        <v>817</v>
      </c>
      <c r="M996" s="42">
        <v>648</v>
      </c>
      <c r="N996" s="43" t="s">
        <v>770</v>
      </c>
      <c r="O996" s="13">
        <f t="shared" si="45"/>
        <v>12748188</v>
      </c>
      <c r="P996" s="13">
        <f t="shared" si="46"/>
        <v>12748188</v>
      </c>
      <c r="Q996" s="47">
        <v>7575807</v>
      </c>
      <c r="R996" s="47">
        <v>5172381</v>
      </c>
      <c r="S996" s="47"/>
      <c r="T996" s="47"/>
      <c r="U996" s="13">
        <f t="shared" si="47"/>
        <v>0</v>
      </c>
      <c r="V996" s="47"/>
      <c r="W996" s="47"/>
      <c r="X996" s="47"/>
    </row>
    <row r="997" spans="1:24" s="14" customFormat="1" ht="12.75" customHeight="1">
      <c r="A997" s="40">
        <v>9</v>
      </c>
      <c r="B997" s="41" t="s">
        <v>2869</v>
      </c>
      <c r="C997" s="42">
        <v>3</v>
      </c>
      <c r="D997" s="41" t="s">
        <v>482</v>
      </c>
      <c r="E997" s="42">
        <v>5</v>
      </c>
      <c r="F997" s="44" t="s">
        <v>739</v>
      </c>
      <c r="G997" s="40">
        <v>2</v>
      </c>
      <c r="H997" s="44" t="s">
        <v>2912</v>
      </c>
      <c r="I997" s="45">
        <v>4</v>
      </c>
      <c r="J997" s="43" t="s">
        <v>812</v>
      </c>
      <c r="K997" s="46" t="s">
        <v>346</v>
      </c>
      <c r="L997" s="50" t="s">
        <v>817</v>
      </c>
      <c r="M997" s="42">
        <v>650</v>
      </c>
      <c r="N997" s="43" t="s">
        <v>772</v>
      </c>
      <c r="O997" s="13">
        <f t="shared" si="45"/>
        <v>32815745</v>
      </c>
      <c r="P997" s="13">
        <f t="shared" si="46"/>
        <v>32815745</v>
      </c>
      <c r="Q997" s="47">
        <v>18397942</v>
      </c>
      <c r="R997" s="47">
        <v>14417803</v>
      </c>
      <c r="S997" s="47"/>
      <c r="T997" s="47"/>
      <c r="U997" s="13">
        <f t="shared" si="47"/>
        <v>0</v>
      </c>
      <c r="V997" s="47"/>
      <c r="W997" s="47"/>
      <c r="X997" s="47"/>
    </row>
    <row r="998" spans="1:24" s="14" customFormat="1" ht="12.75" customHeight="1">
      <c r="A998" s="40">
        <v>9</v>
      </c>
      <c r="B998" s="41" t="s">
        <v>2869</v>
      </c>
      <c r="C998" s="42">
        <v>3</v>
      </c>
      <c r="D998" s="41" t="s">
        <v>482</v>
      </c>
      <c r="E998" s="42">
        <v>5</v>
      </c>
      <c r="F998" s="44" t="s">
        <v>739</v>
      </c>
      <c r="G998" s="40">
        <v>2</v>
      </c>
      <c r="H998" s="44" t="s">
        <v>2912</v>
      </c>
      <c r="I998" s="45">
        <v>4</v>
      </c>
      <c r="J998" s="43" t="s">
        <v>812</v>
      </c>
      <c r="K998" s="46" t="s">
        <v>346</v>
      </c>
      <c r="L998" s="50" t="s">
        <v>817</v>
      </c>
      <c r="M998" s="42">
        <v>651</v>
      </c>
      <c r="N998" s="43" t="s">
        <v>773</v>
      </c>
      <c r="O998" s="13">
        <f t="shared" si="45"/>
        <v>18305907</v>
      </c>
      <c r="P998" s="13">
        <f t="shared" si="46"/>
        <v>18305907</v>
      </c>
      <c r="Q998" s="47">
        <v>9077774</v>
      </c>
      <c r="R998" s="47">
        <v>9228133</v>
      </c>
      <c r="S998" s="47"/>
      <c r="T998" s="47"/>
      <c r="U998" s="13">
        <f t="shared" si="47"/>
        <v>0</v>
      </c>
      <c r="V998" s="47"/>
      <c r="W998" s="47"/>
      <c r="X998" s="47"/>
    </row>
    <row r="999" spans="1:24" s="14" customFormat="1" ht="12.75" customHeight="1">
      <c r="A999" s="40">
        <v>9</v>
      </c>
      <c r="B999" s="41" t="s">
        <v>2869</v>
      </c>
      <c r="C999" s="42">
        <v>3</v>
      </c>
      <c r="D999" s="41" t="s">
        <v>482</v>
      </c>
      <c r="E999" s="42">
        <v>5</v>
      </c>
      <c r="F999" s="44" t="s">
        <v>739</v>
      </c>
      <c r="G999" s="40">
        <v>2</v>
      </c>
      <c r="H999" s="44" t="s">
        <v>2912</v>
      </c>
      <c r="I999" s="45">
        <v>4</v>
      </c>
      <c r="J999" s="43" t="s">
        <v>812</v>
      </c>
      <c r="K999" s="46" t="s">
        <v>819</v>
      </c>
      <c r="L999" s="52" t="s">
        <v>820</v>
      </c>
      <c r="M999" s="48" t="s">
        <v>821</v>
      </c>
      <c r="N999" s="49" t="s">
        <v>822</v>
      </c>
      <c r="O999" s="13">
        <f t="shared" si="45"/>
        <v>54000000</v>
      </c>
      <c r="P999" s="13">
        <f t="shared" si="46"/>
        <v>0</v>
      </c>
      <c r="Q999" s="47"/>
      <c r="R999" s="47"/>
      <c r="S999" s="47"/>
      <c r="T999" s="47"/>
      <c r="U999" s="13">
        <f t="shared" si="47"/>
        <v>54000000</v>
      </c>
      <c r="V999" s="47">
        <v>54000000</v>
      </c>
      <c r="W999" s="47"/>
      <c r="X999" s="47"/>
    </row>
    <row r="1000" spans="1:24" s="14" customFormat="1" ht="12.75" customHeight="1">
      <c r="A1000" s="40">
        <v>9</v>
      </c>
      <c r="B1000" s="41" t="s">
        <v>2869</v>
      </c>
      <c r="C1000" s="42">
        <v>3</v>
      </c>
      <c r="D1000" s="41" t="s">
        <v>482</v>
      </c>
      <c r="E1000" s="42">
        <v>5</v>
      </c>
      <c r="F1000" s="44" t="s">
        <v>739</v>
      </c>
      <c r="G1000" s="40">
        <v>2</v>
      </c>
      <c r="H1000" s="44" t="s">
        <v>2912</v>
      </c>
      <c r="I1000" s="45">
        <v>4</v>
      </c>
      <c r="J1000" s="43" t="s">
        <v>812</v>
      </c>
      <c r="K1000" s="46" t="s">
        <v>819</v>
      </c>
      <c r="L1000" s="52" t="s">
        <v>820</v>
      </c>
      <c r="M1000" s="42" t="s">
        <v>823</v>
      </c>
      <c r="N1000" s="43" t="s">
        <v>824</v>
      </c>
      <c r="O1000" s="13">
        <f t="shared" si="45"/>
        <v>100000000</v>
      </c>
      <c r="P1000" s="13">
        <f t="shared" si="46"/>
        <v>0</v>
      </c>
      <c r="Q1000" s="47"/>
      <c r="R1000" s="47"/>
      <c r="S1000" s="47"/>
      <c r="T1000" s="47"/>
      <c r="U1000" s="13">
        <f t="shared" si="47"/>
        <v>100000000</v>
      </c>
      <c r="V1000" s="47">
        <v>100000000</v>
      </c>
      <c r="W1000" s="47"/>
      <c r="X1000" s="47"/>
    </row>
    <row r="1001" spans="1:24" s="14" customFormat="1" ht="12.75" customHeight="1">
      <c r="A1001" s="40">
        <v>9</v>
      </c>
      <c r="B1001" s="41" t="s">
        <v>2869</v>
      </c>
      <c r="C1001" s="42">
        <v>3</v>
      </c>
      <c r="D1001" s="41" t="s">
        <v>482</v>
      </c>
      <c r="E1001" s="42">
        <v>5</v>
      </c>
      <c r="F1001" s="44" t="s">
        <v>739</v>
      </c>
      <c r="G1001" s="40">
        <v>2</v>
      </c>
      <c r="H1001" s="44" t="s">
        <v>2912</v>
      </c>
      <c r="I1001" s="45">
        <v>4</v>
      </c>
      <c r="J1001" s="43" t="s">
        <v>812</v>
      </c>
      <c r="K1001" s="46" t="s">
        <v>819</v>
      </c>
      <c r="L1001" s="52" t="s">
        <v>820</v>
      </c>
      <c r="M1001" s="42" t="s">
        <v>825</v>
      </c>
      <c r="N1001" s="43" t="s">
        <v>826</v>
      </c>
      <c r="O1001" s="13">
        <f t="shared" si="45"/>
        <v>205000000</v>
      </c>
      <c r="P1001" s="13">
        <f t="shared" si="46"/>
        <v>0</v>
      </c>
      <c r="Q1001" s="47"/>
      <c r="R1001" s="47"/>
      <c r="S1001" s="47"/>
      <c r="T1001" s="47"/>
      <c r="U1001" s="13">
        <f t="shared" si="47"/>
        <v>205000000</v>
      </c>
      <c r="V1001" s="47">
        <v>205000000</v>
      </c>
      <c r="W1001" s="47"/>
      <c r="X1001" s="47"/>
    </row>
    <row r="1002" spans="1:24" s="14" customFormat="1" ht="12.75" customHeight="1">
      <c r="A1002" s="40">
        <v>9</v>
      </c>
      <c r="B1002" s="41" t="s">
        <v>2869</v>
      </c>
      <c r="C1002" s="42">
        <v>3</v>
      </c>
      <c r="D1002" s="41" t="s">
        <v>482</v>
      </c>
      <c r="E1002" s="42">
        <v>5</v>
      </c>
      <c r="F1002" s="44" t="s">
        <v>739</v>
      </c>
      <c r="G1002" s="40">
        <v>2</v>
      </c>
      <c r="H1002" s="44" t="s">
        <v>2912</v>
      </c>
      <c r="I1002" s="45">
        <v>4</v>
      </c>
      <c r="J1002" s="43" t="s">
        <v>812</v>
      </c>
      <c r="K1002" s="46" t="s">
        <v>819</v>
      </c>
      <c r="L1002" s="52" t="s">
        <v>820</v>
      </c>
      <c r="M1002" s="42">
        <v>510</v>
      </c>
      <c r="N1002" s="43" t="s">
        <v>818</v>
      </c>
      <c r="O1002" s="13">
        <f t="shared" si="45"/>
        <v>1097250000</v>
      </c>
      <c r="P1002" s="13">
        <f t="shared" si="46"/>
        <v>0</v>
      </c>
      <c r="Q1002" s="47"/>
      <c r="R1002" s="47"/>
      <c r="S1002" s="47"/>
      <c r="T1002" s="47"/>
      <c r="U1002" s="13">
        <f t="shared" si="47"/>
        <v>1097250000</v>
      </c>
      <c r="V1002" s="47">
        <v>1097250000</v>
      </c>
      <c r="W1002" s="47"/>
      <c r="X1002" s="47"/>
    </row>
    <row r="1003" spans="1:24" s="14" customFormat="1" ht="12.75" customHeight="1">
      <c r="A1003" s="40">
        <v>9</v>
      </c>
      <c r="B1003" s="41" t="s">
        <v>2869</v>
      </c>
      <c r="C1003" s="42">
        <v>3</v>
      </c>
      <c r="D1003" s="41" t="s">
        <v>482</v>
      </c>
      <c r="E1003" s="42">
        <v>5</v>
      </c>
      <c r="F1003" s="44" t="s">
        <v>739</v>
      </c>
      <c r="G1003" s="40">
        <v>2</v>
      </c>
      <c r="H1003" s="44" t="s">
        <v>2912</v>
      </c>
      <c r="I1003" s="45">
        <v>4</v>
      </c>
      <c r="J1003" s="43" t="s">
        <v>812</v>
      </c>
      <c r="K1003" s="46" t="s">
        <v>30</v>
      </c>
      <c r="L1003" s="52" t="s">
        <v>713</v>
      </c>
      <c r="M1003" s="42">
        <v>510</v>
      </c>
      <c r="N1003" s="43" t="s">
        <v>818</v>
      </c>
      <c r="O1003" s="13">
        <f t="shared" si="45"/>
        <v>190000000</v>
      </c>
      <c r="P1003" s="13">
        <f t="shared" si="46"/>
        <v>0</v>
      </c>
      <c r="Q1003" s="47"/>
      <c r="R1003" s="47"/>
      <c r="S1003" s="47"/>
      <c r="T1003" s="47"/>
      <c r="U1003" s="13">
        <f t="shared" si="47"/>
        <v>190000000</v>
      </c>
      <c r="V1003" s="47">
        <v>190000000</v>
      </c>
      <c r="W1003" s="47"/>
      <c r="X1003" s="47"/>
    </row>
    <row r="1004" spans="1:24" s="14" customFormat="1" ht="12.75" customHeight="1">
      <c r="A1004" s="40">
        <v>9</v>
      </c>
      <c r="B1004" s="41" t="s">
        <v>2869</v>
      </c>
      <c r="C1004" s="42">
        <v>3</v>
      </c>
      <c r="D1004" s="41" t="s">
        <v>482</v>
      </c>
      <c r="E1004" s="42">
        <v>5</v>
      </c>
      <c r="F1004" s="44" t="s">
        <v>739</v>
      </c>
      <c r="G1004" s="40">
        <v>2</v>
      </c>
      <c r="H1004" s="44" t="s">
        <v>2912</v>
      </c>
      <c r="I1004" s="45">
        <v>4</v>
      </c>
      <c r="J1004" s="43" t="s">
        <v>812</v>
      </c>
      <c r="K1004" s="42" t="s">
        <v>33</v>
      </c>
      <c r="L1004" s="43" t="s">
        <v>34</v>
      </c>
      <c r="M1004" s="48">
        <v>622</v>
      </c>
      <c r="N1004" s="43" t="s">
        <v>753</v>
      </c>
      <c r="O1004" s="13">
        <f t="shared" si="45"/>
        <v>1420000</v>
      </c>
      <c r="P1004" s="13">
        <f t="shared" si="46"/>
        <v>0</v>
      </c>
      <c r="Q1004" s="47"/>
      <c r="R1004" s="47"/>
      <c r="S1004" s="47"/>
      <c r="T1004" s="47"/>
      <c r="U1004" s="13">
        <f t="shared" si="47"/>
        <v>1420000</v>
      </c>
      <c r="V1004" s="47">
        <v>1420000</v>
      </c>
      <c r="W1004" s="47"/>
      <c r="X1004" s="47"/>
    </row>
    <row r="1005" spans="1:24" s="14" customFormat="1" ht="12.75" customHeight="1">
      <c r="A1005" s="40">
        <v>9</v>
      </c>
      <c r="B1005" s="41" t="s">
        <v>2869</v>
      </c>
      <c r="C1005" s="42">
        <v>3</v>
      </c>
      <c r="D1005" s="41" t="s">
        <v>482</v>
      </c>
      <c r="E1005" s="42">
        <v>5</v>
      </c>
      <c r="F1005" s="44" t="s">
        <v>739</v>
      </c>
      <c r="G1005" s="40">
        <v>2</v>
      </c>
      <c r="H1005" s="44" t="s">
        <v>2912</v>
      </c>
      <c r="I1005" s="45">
        <v>4</v>
      </c>
      <c r="J1005" s="43" t="s">
        <v>812</v>
      </c>
      <c r="K1005" s="42" t="s">
        <v>33</v>
      </c>
      <c r="L1005" s="43" t="s">
        <v>34</v>
      </c>
      <c r="M1005" s="48">
        <v>623</v>
      </c>
      <c r="N1005" s="43" t="s">
        <v>754</v>
      </c>
      <c r="O1005" s="13">
        <f t="shared" si="45"/>
        <v>3150000</v>
      </c>
      <c r="P1005" s="13">
        <f t="shared" si="46"/>
        <v>0</v>
      </c>
      <c r="Q1005" s="47"/>
      <c r="R1005" s="47"/>
      <c r="S1005" s="47"/>
      <c r="T1005" s="47"/>
      <c r="U1005" s="13">
        <f t="shared" si="47"/>
        <v>3150000</v>
      </c>
      <c r="V1005" s="47">
        <v>3150000</v>
      </c>
      <c r="W1005" s="47"/>
      <c r="X1005" s="47"/>
    </row>
    <row r="1006" spans="1:24" s="14" customFormat="1" ht="12.75" customHeight="1">
      <c r="A1006" s="40">
        <v>9</v>
      </c>
      <c r="B1006" s="41" t="s">
        <v>2869</v>
      </c>
      <c r="C1006" s="42">
        <v>3</v>
      </c>
      <c r="D1006" s="41" t="s">
        <v>482</v>
      </c>
      <c r="E1006" s="42">
        <v>5</v>
      </c>
      <c r="F1006" s="44" t="s">
        <v>739</v>
      </c>
      <c r="G1006" s="40">
        <v>2</v>
      </c>
      <c r="H1006" s="44" t="s">
        <v>2912</v>
      </c>
      <c r="I1006" s="45">
        <v>4</v>
      </c>
      <c r="J1006" s="43" t="s">
        <v>812</v>
      </c>
      <c r="K1006" s="42" t="s">
        <v>33</v>
      </c>
      <c r="L1006" s="43" t="s">
        <v>34</v>
      </c>
      <c r="M1006" s="48">
        <v>626</v>
      </c>
      <c r="N1006" s="43" t="s">
        <v>757</v>
      </c>
      <c r="O1006" s="13">
        <f t="shared" si="45"/>
        <v>450000</v>
      </c>
      <c r="P1006" s="13">
        <f t="shared" si="46"/>
        <v>0</v>
      </c>
      <c r="Q1006" s="47"/>
      <c r="R1006" s="47"/>
      <c r="S1006" s="47"/>
      <c r="T1006" s="47"/>
      <c r="U1006" s="13">
        <f t="shared" si="47"/>
        <v>450000</v>
      </c>
      <c r="V1006" s="47">
        <v>450000</v>
      </c>
      <c r="W1006" s="47"/>
      <c r="X1006" s="47"/>
    </row>
    <row r="1007" spans="1:24" s="14" customFormat="1" ht="12.75" customHeight="1">
      <c r="A1007" s="40">
        <v>9</v>
      </c>
      <c r="B1007" s="41" t="s">
        <v>2869</v>
      </c>
      <c r="C1007" s="42">
        <v>3</v>
      </c>
      <c r="D1007" s="41" t="s">
        <v>482</v>
      </c>
      <c r="E1007" s="42">
        <v>5</v>
      </c>
      <c r="F1007" s="44" t="s">
        <v>739</v>
      </c>
      <c r="G1007" s="40">
        <v>2</v>
      </c>
      <c r="H1007" s="44" t="s">
        <v>2912</v>
      </c>
      <c r="I1007" s="45">
        <v>4</v>
      </c>
      <c r="J1007" s="43" t="s">
        <v>812</v>
      </c>
      <c r="K1007" s="42" t="s">
        <v>33</v>
      </c>
      <c r="L1007" s="43" t="s">
        <v>34</v>
      </c>
      <c r="M1007" s="48">
        <v>627</v>
      </c>
      <c r="N1007" s="43" t="s">
        <v>745</v>
      </c>
      <c r="O1007" s="13">
        <f t="shared" si="45"/>
        <v>550000</v>
      </c>
      <c r="P1007" s="13">
        <f t="shared" si="46"/>
        <v>0</v>
      </c>
      <c r="Q1007" s="47"/>
      <c r="R1007" s="47"/>
      <c r="S1007" s="47"/>
      <c r="T1007" s="47"/>
      <c r="U1007" s="13">
        <f t="shared" si="47"/>
        <v>550000</v>
      </c>
      <c r="V1007" s="47">
        <v>550000</v>
      </c>
      <c r="W1007" s="47"/>
      <c r="X1007" s="47"/>
    </row>
    <row r="1008" spans="1:24" s="14" customFormat="1" ht="12.75" customHeight="1">
      <c r="A1008" s="40">
        <v>9</v>
      </c>
      <c r="B1008" s="41" t="s">
        <v>2869</v>
      </c>
      <c r="C1008" s="42">
        <v>3</v>
      </c>
      <c r="D1008" s="41" t="s">
        <v>482</v>
      </c>
      <c r="E1008" s="42">
        <v>5</v>
      </c>
      <c r="F1008" s="44" t="s">
        <v>739</v>
      </c>
      <c r="G1008" s="40">
        <v>2</v>
      </c>
      <c r="H1008" s="44" t="s">
        <v>2912</v>
      </c>
      <c r="I1008" s="45">
        <v>4</v>
      </c>
      <c r="J1008" s="43" t="s">
        <v>812</v>
      </c>
      <c r="K1008" s="42" t="s">
        <v>33</v>
      </c>
      <c r="L1008" s="43" t="s">
        <v>34</v>
      </c>
      <c r="M1008" s="48">
        <v>632</v>
      </c>
      <c r="N1008" s="43" t="s">
        <v>760</v>
      </c>
      <c r="O1008" s="13">
        <f t="shared" si="45"/>
        <v>450000</v>
      </c>
      <c r="P1008" s="13">
        <f t="shared" si="46"/>
        <v>0</v>
      </c>
      <c r="Q1008" s="47"/>
      <c r="R1008" s="47"/>
      <c r="S1008" s="47"/>
      <c r="T1008" s="47"/>
      <c r="U1008" s="13">
        <f t="shared" si="47"/>
        <v>450000</v>
      </c>
      <c r="V1008" s="47">
        <v>450000</v>
      </c>
      <c r="W1008" s="47"/>
      <c r="X1008" s="47"/>
    </row>
    <row r="1009" spans="1:24" s="14" customFormat="1" ht="12.75" customHeight="1">
      <c r="A1009" s="40">
        <v>9</v>
      </c>
      <c r="B1009" s="41" t="s">
        <v>2869</v>
      </c>
      <c r="C1009" s="42">
        <v>3</v>
      </c>
      <c r="D1009" s="41" t="s">
        <v>482</v>
      </c>
      <c r="E1009" s="42">
        <v>5</v>
      </c>
      <c r="F1009" s="44" t="s">
        <v>739</v>
      </c>
      <c r="G1009" s="40">
        <v>2</v>
      </c>
      <c r="H1009" s="44" t="s">
        <v>2912</v>
      </c>
      <c r="I1009" s="45">
        <v>4</v>
      </c>
      <c r="J1009" s="43" t="s">
        <v>812</v>
      </c>
      <c r="K1009" s="42" t="s">
        <v>33</v>
      </c>
      <c r="L1009" s="43" t="s">
        <v>34</v>
      </c>
      <c r="M1009" s="48">
        <v>634</v>
      </c>
      <c r="N1009" s="43" t="s">
        <v>723</v>
      </c>
      <c r="O1009" s="13">
        <f t="shared" si="45"/>
        <v>1020000</v>
      </c>
      <c r="P1009" s="13">
        <f t="shared" si="46"/>
        <v>0</v>
      </c>
      <c r="Q1009" s="47"/>
      <c r="R1009" s="47"/>
      <c r="S1009" s="47"/>
      <c r="T1009" s="47"/>
      <c r="U1009" s="13">
        <f t="shared" si="47"/>
        <v>1020000</v>
      </c>
      <c r="V1009" s="47">
        <v>1020000</v>
      </c>
      <c r="W1009" s="47"/>
      <c r="X1009" s="47"/>
    </row>
    <row r="1010" spans="1:24" s="14" customFormat="1" ht="12.75" customHeight="1">
      <c r="A1010" s="40">
        <v>9</v>
      </c>
      <c r="B1010" s="41" t="s">
        <v>2869</v>
      </c>
      <c r="C1010" s="42">
        <v>3</v>
      </c>
      <c r="D1010" s="41" t="s">
        <v>482</v>
      </c>
      <c r="E1010" s="42">
        <v>5</v>
      </c>
      <c r="F1010" s="44" t="s">
        <v>739</v>
      </c>
      <c r="G1010" s="40">
        <v>2</v>
      </c>
      <c r="H1010" s="44" t="s">
        <v>2912</v>
      </c>
      <c r="I1010" s="45">
        <v>4</v>
      </c>
      <c r="J1010" s="43" t="s">
        <v>812</v>
      </c>
      <c r="K1010" s="42" t="s">
        <v>33</v>
      </c>
      <c r="L1010" s="43" t="s">
        <v>34</v>
      </c>
      <c r="M1010" s="48">
        <v>638</v>
      </c>
      <c r="N1010" s="43" t="s">
        <v>764</v>
      </c>
      <c r="O1010" s="13">
        <f t="shared" si="45"/>
        <v>600000</v>
      </c>
      <c r="P1010" s="13">
        <f t="shared" si="46"/>
        <v>0</v>
      </c>
      <c r="Q1010" s="47"/>
      <c r="R1010" s="47"/>
      <c r="S1010" s="47"/>
      <c r="T1010" s="47"/>
      <c r="U1010" s="13">
        <f t="shared" si="47"/>
        <v>600000</v>
      </c>
      <c r="V1010" s="47">
        <v>600000</v>
      </c>
      <c r="W1010" s="47"/>
      <c r="X1010" s="47"/>
    </row>
    <row r="1011" spans="1:24" s="14" customFormat="1" ht="12.75" customHeight="1">
      <c r="A1011" s="40">
        <v>9</v>
      </c>
      <c r="B1011" s="41" t="s">
        <v>2869</v>
      </c>
      <c r="C1011" s="42">
        <v>3</v>
      </c>
      <c r="D1011" s="41" t="s">
        <v>482</v>
      </c>
      <c r="E1011" s="42">
        <v>5</v>
      </c>
      <c r="F1011" s="44" t="s">
        <v>739</v>
      </c>
      <c r="G1011" s="40">
        <v>2</v>
      </c>
      <c r="H1011" s="44" t="s">
        <v>2912</v>
      </c>
      <c r="I1011" s="45">
        <v>4</v>
      </c>
      <c r="J1011" s="43" t="s">
        <v>812</v>
      </c>
      <c r="K1011" s="42" t="s">
        <v>33</v>
      </c>
      <c r="L1011" s="43" t="s">
        <v>34</v>
      </c>
      <c r="M1011" s="48">
        <v>640</v>
      </c>
      <c r="N1011" s="43" t="s">
        <v>748</v>
      </c>
      <c r="O1011" s="13">
        <f t="shared" si="45"/>
        <v>1650000</v>
      </c>
      <c r="P1011" s="13">
        <f t="shared" si="46"/>
        <v>0</v>
      </c>
      <c r="Q1011" s="47"/>
      <c r="R1011" s="47"/>
      <c r="S1011" s="47"/>
      <c r="T1011" s="47"/>
      <c r="U1011" s="13">
        <f t="shared" si="47"/>
        <v>1650000</v>
      </c>
      <c r="V1011" s="47">
        <v>1650000</v>
      </c>
      <c r="W1011" s="47"/>
      <c r="X1011" s="47"/>
    </row>
    <row r="1012" spans="1:24" s="14" customFormat="1" ht="12.75" customHeight="1">
      <c r="A1012" s="40">
        <v>9</v>
      </c>
      <c r="B1012" s="41" t="s">
        <v>2869</v>
      </c>
      <c r="C1012" s="42">
        <v>3</v>
      </c>
      <c r="D1012" s="41" t="s">
        <v>482</v>
      </c>
      <c r="E1012" s="42">
        <v>5</v>
      </c>
      <c r="F1012" s="44" t="s">
        <v>739</v>
      </c>
      <c r="G1012" s="40">
        <v>2</v>
      </c>
      <c r="H1012" s="44" t="s">
        <v>2912</v>
      </c>
      <c r="I1012" s="45">
        <v>4</v>
      </c>
      <c r="J1012" s="43" t="s">
        <v>812</v>
      </c>
      <c r="K1012" s="42" t="s">
        <v>33</v>
      </c>
      <c r="L1012" s="43" t="s">
        <v>34</v>
      </c>
      <c r="M1012" s="48">
        <v>643</v>
      </c>
      <c r="N1012" s="43" t="s">
        <v>766</v>
      </c>
      <c r="O1012" s="13">
        <f t="shared" si="45"/>
        <v>1100000</v>
      </c>
      <c r="P1012" s="13">
        <f t="shared" si="46"/>
        <v>0</v>
      </c>
      <c r="Q1012" s="47"/>
      <c r="R1012" s="47"/>
      <c r="S1012" s="47"/>
      <c r="T1012" s="47"/>
      <c r="U1012" s="13">
        <f t="shared" si="47"/>
        <v>1100000</v>
      </c>
      <c r="V1012" s="47">
        <v>1100000</v>
      </c>
      <c r="W1012" s="47"/>
      <c r="X1012" s="47"/>
    </row>
    <row r="1013" spans="1:24" s="14" customFormat="1" ht="12.75" customHeight="1">
      <c r="A1013" s="40">
        <v>9</v>
      </c>
      <c r="B1013" s="41" t="s">
        <v>2869</v>
      </c>
      <c r="C1013" s="42">
        <v>3</v>
      </c>
      <c r="D1013" s="41" t="s">
        <v>482</v>
      </c>
      <c r="E1013" s="42">
        <v>5</v>
      </c>
      <c r="F1013" s="44" t="s">
        <v>739</v>
      </c>
      <c r="G1013" s="40">
        <v>2</v>
      </c>
      <c r="H1013" s="44" t="s">
        <v>2912</v>
      </c>
      <c r="I1013" s="45">
        <v>4</v>
      </c>
      <c r="J1013" s="43" t="s">
        <v>812</v>
      </c>
      <c r="K1013" s="42" t="s">
        <v>33</v>
      </c>
      <c r="L1013" s="43" t="s">
        <v>34</v>
      </c>
      <c r="M1013" s="48">
        <v>645</v>
      </c>
      <c r="N1013" s="43" t="s">
        <v>767</v>
      </c>
      <c r="O1013" s="13">
        <f t="shared" si="45"/>
        <v>1900000</v>
      </c>
      <c r="P1013" s="13">
        <f t="shared" si="46"/>
        <v>0</v>
      </c>
      <c r="Q1013" s="47"/>
      <c r="R1013" s="47"/>
      <c r="S1013" s="47"/>
      <c r="T1013" s="47"/>
      <c r="U1013" s="13">
        <f t="shared" si="47"/>
        <v>1900000</v>
      </c>
      <c r="V1013" s="47">
        <v>1900000</v>
      </c>
      <c r="W1013" s="47"/>
      <c r="X1013" s="47"/>
    </row>
    <row r="1014" spans="1:24" s="14" customFormat="1" ht="12.75" customHeight="1">
      <c r="A1014" s="40">
        <v>9</v>
      </c>
      <c r="B1014" s="41" t="s">
        <v>2869</v>
      </c>
      <c r="C1014" s="42">
        <v>3</v>
      </c>
      <c r="D1014" s="41" t="s">
        <v>482</v>
      </c>
      <c r="E1014" s="42">
        <v>5</v>
      </c>
      <c r="F1014" s="44" t="s">
        <v>739</v>
      </c>
      <c r="G1014" s="40">
        <v>2</v>
      </c>
      <c r="H1014" s="44" t="s">
        <v>2912</v>
      </c>
      <c r="I1014" s="45">
        <v>4</v>
      </c>
      <c r="J1014" s="43" t="s">
        <v>812</v>
      </c>
      <c r="K1014" s="42" t="s">
        <v>33</v>
      </c>
      <c r="L1014" s="43" t="s">
        <v>34</v>
      </c>
      <c r="M1014" s="48">
        <v>646</v>
      </c>
      <c r="N1014" s="43" t="s">
        <v>768</v>
      </c>
      <c r="O1014" s="13">
        <f t="shared" si="45"/>
        <v>5025000</v>
      </c>
      <c r="P1014" s="13">
        <f t="shared" si="46"/>
        <v>0</v>
      </c>
      <c r="Q1014" s="47"/>
      <c r="R1014" s="47"/>
      <c r="S1014" s="47"/>
      <c r="T1014" s="47"/>
      <c r="U1014" s="13">
        <f t="shared" si="47"/>
        <v>5025000</v>
      </c>
      <c r="V1014" s="47">
        <v>5025000</v>
      </c>
      <c r="W1014" s="47"/>
      <c r="X1014" s="47"/>
    </row>
    <row r="1015" spans="1:24" s="14" customFormat="1" ht="12.75" customHeight="1">
      <c r="A1015" s="40">
        <v>9</v>
      </c>
      <c r="B1015" s="41" t="s">
        <v>2869</v>
      </c>
      <c r="C1015" s="42">
        <v>3</v>
      </c>
      <c r="D1015" s="41" t="s">
        <v>482</v>
      </c>
      <c r="E1015" s="42">
        <v>5</v>
      </c>
      <c r="F1015" s="44" t="s">
        <v>739</v>
      </c>
      <c r="G1015" s="40">
        <v>2</v>
      </c>
      <c r="H1015" s="44" t="s">
        <v>2912</v>
      </c>
      <c r="I1015" s="45">
        <v>4</v>
      </c>
      <c r="J1015" s="43" t="s">
        <v>812</v>
      </c>
      <c r="K1015" s="42" t="s">
        <v>33</v>
      </c>
      <c r="L1015" s="43" t="s">
        <v>34</v>
      </c>
      <c r="M1015" s="48">
        <v>647</v>
      </c>
      <c r="N1015" s="43" t="s">
        <v>769</v>
      </c>
      <c r="O1015" s="13">
        <f t="shared" si="45"/>
        <v>150000</v>
      </c>
      <c r="P1015" s="13">
        <f t="shared" si="46"/>
        <v>0</v>
      </c>
      <c r="Q1015" s="47"/>
      <c r="R1015" s="47"/>
      <c r="S1015" s="47"/>
      <c r="T1015" s="47"/>
      <c r="U1015" s="13">
        <f t="shared" si="47"/>
        <v>150000</v>
      </c>
      <c r="V1015" s="47">
        <v>150000</v>
      </c>
      <c r="W1015" s="47"/>
      <c r="X1015" s="47"/>
    </row>
    <row r="1016" spans="1:24" s="14" customFormat="1" ht="12.75" customHeight="1">
      <c r="A1016" s="40">
        <v>9</v>
      </c>
      <c r="B1016" s="41" t="s">
        <v>2869</v>
      </c>
      <c r="C1016" s="42">
        <v>3</v>
      </c>
      <c r="D1016" s="41" t="s">
        <v>482</v>
      </c>
      <c r="E1016" s="42">
        <v>5</v>
      </c>
      <c r="F1016" s="44" t="s">
        <v>739</v>
      </c>
      <c r="G1016" s="40">
        <v>2</v>
      </c>
      <c r="H1016" s="44" t="s">
        <v>2912</v>
      </c>
      <c r="I1016" s="45">
        <v>4</v>
      </c>
      <c r="J1016" s="43" t="s">
        <v>812</v>
      </c>
      <c r="K1016" s="42" t="s">
        <v>33</v>
      </c>
      <c r="L1016" s="43" t="s">
        <v>34</v>
      </c>
      <c r="M1016" s="48">
        <v>648</v>
      </c>
      <c r="N1016" s="43" t="s">
        <v>770</v>
      </c>
      <c r="O1016" s="13">
        <f t="shared" si="45"/>
        <v>1650000</v>
      </c>
      <c r="P1016" s="13">
        <f t="shared" si="46"/>
        <v>0</v>
      </c>
      <c r="Q1016" s="47"/>
      <c r="R1016" s="47"/>
      <c r="S1016" s="47"/>
      <c r="T1016" s="47"/>
      <c r="U1016" s="13">
        <f t="shared" si="47"/>
        <v>1650000</v>
      </c>
      <c r="V1016" s="47">
        <v>1650000</v>
      </c>
      <c r="W1016" s="47"/>
      <c r="X1016" s="47"/>
    </row>
    <row r="1017" spans="1:24" s="14" customFormat="1" ht="12.75" customHeight="1">
      <c r="A1017" s="40">
        <v>9</v>
      </c>
      <c r="B1017" s="41" t="s">
        <v>2869</v>
      </c>
      <c r="C1017" s="42">
        <v>3</v>
      </c>
      <c r="D1017" s="41" t="s">
        <v>482</v>
      </c>
      <c r="E1017" s="42">
        <v>5</v>
      </c>
      <c r="F1017" s="44" t="s">
        <v>739</v>
      </c>
      <c r="G1017" s="40">
        <v>2</v>
      </c>
      <c r="H1017" s="44" t="s">
        <v>2912</v>
      </c>
      <c r="I1017" s="45">
        <v>4</v>
      </c>
      <c r="J1017" s="43" t="s">
        <v>812</v>
      </c>
      <c r="K1017" s="42" t="s">
        <v>33</v>
      </c>
      <c r="L1017" s="43" t="s">
        <v>34</v>
      </c>
      <c r="M1017" s="48">
        <v>650</v>
      </c>
      <c r="N1017" s="43" t="s">
        <v>772</v>
      </c>
      <c r="O1017" s="13">
        <f t="shared" si="45"/>
        <v>3100000</v>
      </c>
      <c r="P1017" s="13">
        <f t="shared" si="46"/>
        <v>0</v>
      </c>
      <c r="Q1017" s="47"/>
      <c r="R1017" s="47"/>
      <c r="S1017" s="47"/>
      <c r="T1017" s="47"/>
      <c r="U1017" s="13">
        <f t="shared" si="47"/>
        <v>3100000</v>
      </c>
      <c r="V1017" s="47">
        <v>3100000</v>
      </c>
      <c r="W1017" s="47"/>
      <c r="X1017" s="47"/>
    </row>
    <row r="1018" spans="1:24" s="14" customFormat="1" ht="12.75" customHeight="1">
      <c r="A1018" s="40">
        <v>9</v>
      </c>
      <c r="B1018" s="41" t="s">
        <v>2869</v>
      </c>
      <c r="C1018" s="42">
        <v>3</v>
      </c>
      <c r="D1018" s="41" t="s">
        <v>482</v>
      </c>
      <c r="E1018" s="42">
        <v>5</v>
      </c>
      <c r="F1018" s="44" t="s">
        <v>739</v>
      </c>
      <c r="G1018" s="40">
        <v>2</v>
      </c>
      <c r="H1018" s="44" t="s">
        <v>2912</v>
      </c>
      <c r="I1018" s="45">
        <v>4</v>
      </c>
      <c r="J1018" s="43" t="s">
        <v>812</v>
      </c>
      <c r="K1018" s="42" t="s">
        <v>33</v>
      </c>
      <c r="L1018" s="43" t="s">
        <v>34</v>
      </c>
      <c r="M1018" s="48">
        <v>651</v>
      </c>
      <c r="N1018" s="43" t="s">
        <v>773</v>
      </c>
      <c r="O1018" s="13">
        <f t="shared" si="45"/>
        <v>400000</v>
      </c>
      <c r="P1018" s="13">
        <f t="shared" si="46"/>
        <v>0</v>
      </c>
      <c r="Q1018" s="47"/>
      <c r="R1018" s="47"/>
      <c r="S1018" s="47"/>
      <c r="T1018" s="47"/>
      <c r="U1018" s="13">
        <f t="shared" si="47"/>
        <v>400000</v>
      </c>
      <c r="V1018" s="47">
        <v>400000</v>
      </c>
      <c r="W1018" s="47"/>
      <c r="X1018" s="47"/>
    </row>
    <row r="1019" spans="1:24" s="14" customFormat="1" ht="12.75" customHeight="1">
      <c r="A1019" s="40">
        <v>9</v>
      </c>
      <c r="B1019" s="41" t="s">
        <v>2869</v>
      </c>
      <c r="C1019" s="42">
        <v>3</v>
      </c>
      <c r="D1019" s="41" t="s">
        <v>482</v>
      </c>
      <c r="E1019" s="42">
        <v>5</v>
      </c>
      <c r="F1019" s="44" t="s">
        <v>739</v>
      </c>
      <c r="G1019" s="40">
        <v>2</v>
      </c>
      <c r="H1019" s="44" t="s">
        <v>2912</v>
      </c>
      <c r="I1019" s="45">
        <v>4</v>
      </c>
      <c r="J1019" s="43" t="s">
        <v>812</v>
      </c>
      <c r="K1019" s="42" t="s">
        <v>827</v>
      </c>
      <c r="L1019" s="43" t="s">
        <v>828</v>
      </c>
      <c r="M1019" s="42">
        <v>510</v>
      </c>
      <c r="N1019" s="43" t="s">
        <v>818</v>
      </c>
      <c r="O1019" s="13">
        <f t="shared" si="45"/>
        <v>112750000</v>
      </c>
      <c r="P1019" s="13">
        <f t="shared" si="46"/>
        <v>0</v>
      </c>
      <c r="Q1019" s="47"/>
      <c r="R1019" s="47"/>
      <c r="S1019" s="47"/>
      <c r="T1019" s="47"/>
      <c r="U1019" s="13">
        <f t="shared" si="47"/>
        <v>112750000</v>
      </c>
      <c r="V1019" s="47">
        <v>112750000</v>
      </c>
      <c r="W1019" s="47"/>
      <c r="X1019" s="47"/>
    </row>
    <row r="1020" spans="1:24" s="14" customFormat="1" ht="12.75" customHeight="1">
      <c r="A1020" s="40">
        <v>9</v>
      </c>
      <c r="B1020" s="41" t="s">
        <v>2869</v>
      </c>
      <c r="C1020" s="42">
        <v>3</v>
      </c>
      <c r="D1020" s="41" t="s">
        <v>482</v>
      </c>
      <c r="E1020" s="42">
        <v>5</v>
      </c>
      <c r="F1020" s="44" t="s">
        <v>739</v>
      </c>
      <c r="G1020" s="40">
        <v>2</v>
      </c>
      <c r="H1020" s="44" t="s">
        <v>2912</v>
      </c>
      <c r="I1020" s="45">
        <v>4</v>
      </c>
      <c r="J1020" s="43" t="s">
        <v>812</v>
      </c>
      <c r="K1020" s="42" t="s">
        <v>829</v>
      </c>
      <c r="L1020" s="43" t="s">
        <v>830</v>
      </c>
      <c r="M1020" s="42">
        <v>510</v>
      </c>
      <c r="N1020" s="43" t="s">
        <v>818</v>
      </c>
      <c r="O1020" s="13">
        <f t="shared" si="45"/>
        <v>200000000</v>
      </c>
      <c r="P1020" s="13">
        <f t="shared" si="46"/>
        <v>0</v>
      </c>
      <c r="Q1020" s="47"/>
      <c r="R1020" s="47"/>
      <c r="S1020" s="47"/>
      <c r="T1020" s="47"/>
      <c r="U1020" s="13">
        <f t="shared" si="47"/>
        <v>200000000</v>
      </c>
      <c r="V1020" s="47">
        <v>200000000</v>
      </c>
      <c r="W1020" s="47"/>
      <c r="X1020" s="47"/>
    </row>
    <row r="1021" spans="1:24" s="14" customFormat="1" ht="12.75" customHeight="1">
      <c r="A1021" s="40">
        <v>9</v>
      </c>
      <c r="B1021" s="41" t="s">
        <v>2869</v>
      </c>
      <c r="C1021" s="42">
        <v>3</v>
      </c>
      <c r="D1021" s="41" t="s">
        <v>482</v>
      </c>
      <c r="E1021" s="42">
        <v>5</v>
      </c>
      <c r="F1021" s="44" t="s">
        <v>739</v>
      </c>
      <c r="G1021" s="40">
        <v>2</v>
      </c>
      <c r="H1021" s="44" t="s">
        <v>2912</v>
      </c>
      <c r="I1021" s="45">
        <v>4</v>
      </c>
      <c r="J1021" s="43" t="s">
        <v>812</v>
      </c>
      <c r="K1021" s="42" t="s">
        <v>72</v>
      </c>
      <c r="L1021" s="43" t="s">
        <v>831</v>
      </c>
      <c r="M1021" s="42">
        <v>512</v>
      </c>
      <c r="N1021" s="43" t="s">
        <v>832</v>
      </c>
      <c r="O1021" s="13">
        <f t="shared" si="45"/>
        <v>27772484</v>
      </c>
      <c r="P1021" s="13">
        <f t="shared" si="46"/>
        <v>27772484</v>
      </c>
      <c r="Q1021" s="47">
        <v>18472484</v>
      </c>
      <c r="R1021" s="47">
        <v>9300000</v>
      </c>
      <c r="S1021" s="47"/>
      <c r="T1021" s="47"/>
      <c r="U1021" s="13">
        <f t="shared" si="47"/>
        <v>0</v>
      </c>
      <c r="V1021" s="47"/>
      <c r="W1021" s="47"/>
      <c r="X1021" s="47"/>
    </row>
    <row r="1022" spans="1:24" s="14" customFormat="1" ht="12.75" customHeight="1">
      <c r="A1022" s="40">
        <v>9</v>
      </c>
      <c r="B1022" s="41" t="s">
        <v>2869</v>
      </c>
      <c r="C1022" s="42">
        <v>3</v>
      </c>
      <c r="D1022" s="41" t="s">
        <v>482</v>
      </c>
      <c r="E1022" s="42">
        <v>5</v>
      </c>
      <c r="F1022" s="44" t="s">
        <v>739</v>
      </c>
      <c r="G1022" s="40">
        <v>2</v>
      </c>
      <c r="H1022" s="44" t="s">
        <v>2912</v>
      </c>
      <c r="I1022" s="45">
        <v>4</v>
      </c>
      <c r="J1022" s="43" t="s">
        <v>812</v>
      </c>
      <c r="K1022" s="42" t="s">
        <v>797</v>
      </c>
      <c r="L1022" s="43" t="s">
        <v>798</v>
      </c>
      <c r="M1022" s="42">
        <v>510</v>
      </c>
      <c r="N1022" s="43" t="s">
        <v>818</v>
      </c>
      <c r="O1022" s="13">
        <f t="shared" si="45"/>
        <v>100000</v>
      </c>
      <c r="P1022" s="13">
        <f t="shared" si="46"/>
        <v>100000</v>
      </c>
      <c r="Q1022" s="47"/>
      <c r="R1022" s="47"/>
      <c r="S1022" s="47"/>
      <c r="T1022" s="47">
        <v>100000</v>
      </c>
      <c r="U1022" s="13">
        <f t="shared" si="47"/>
        <v>0</v>
      </c>
      <c r="V1022" s="47"/>
      <c r="W1022" s="47"/>
      <c r="X1022" s="47"/>
    </row>
    <row r="1023" spans="1:24" s="14" customFormat="1" ht="12.75" customHeight="1">
      <c r="A1023" s="40">
        <v>9</v>
      </c>
      <c r="B1023" s="41" t="s">
        <v>2869</v>
      </c>
      <c r="C1023" s="42">
        <v>3</v>
      </c>
      <c r="D1023" s="41" t="s">
        <v>482</v>
      </c>
      <c r="E1023" s="42">
        <v>5</v>
      </c>
      <c r="F1023" s="44" t="s">
        <v>739</v>
      </c>
      <c r="G1023" s="40">
        <v>2</v>
      </c>
      <c r="H1023" s="44" t="s">
        <v>2912</v>
      </c>
      <c r="I1023" s="45">
        <v>4</v>
      </c>
      <c r="J1023" s="43" t="s">
        <v>812</v>
      </c>
      <c r="K1023" s="42" t="s">
        <v>797</v>
      </c>
      <c r="L1023" s="43" t="s">
        <v>798</v>
      </c>
      <c r="M1023" s="42">
        <v>511</v>
      </c>
      <c r="N1023" s="43" t="s">
        <v>816</v>
      </c>
      <c r="O1023" s="13">
        <f t="shared" si="45"/>
        <v>4500000</v>
      </c>
      <c r="P1023" s="13">
        <f t="shared" si="46"/>
        <v>4500000</v>
      </c>
      <c r="Q1023" s="47"/>
      <c r="R1023" s="47"/>
      <c r="S1023" s="47"/>
      <c r="T1023" s="47">
        <v>4500000</v>
      </c>
      <c r="U1023" s="13">
        <f t="shared" si="47"/>
        <v>0</v>
      </c>
      <c r="V1023" s="47"/>
      <c r="W1023" s="47"/>
      <c r="X1023" s="47"/>
    </row>
    <row r="1024" spans="1:24" s="14" customFormat="1" ht="12.75" customHeight="1">
      <c r="A1024" s="40">
        <v>9</v>
      </c>
      <c r="B1024" s="41" t="s">
        <v>2869</v>
      </c>
      <c r="C1024" s="42">
        <v>3</v>
      </c>
      <c r="D1024" s="41" t="s">
        <v>482</v>
      </c>
      <c r="E1024" s="42">
        <v>5</v>
      </c>
      <c r="F1024" s="44" t="s">
        <v>739</v>
      </c>
      <c r="G1024" s="40">
        <v>2</v>
      </c>
      <c r="H1024" s="44" t="s">
        <v>2912</v>
      </c>
      <c r="I1024" s="45">
        <v>8</v>
      </c>
      <c r="J1024" s="43" t="s">
        <v>799</v>
      </c>
      <c r="K1024" s="42" t="s">
        <v>72</v>
      </c>
      <c r="L1024" s="50" t="s">
        <v>800</v>
      </c>
      <c r="M1024" s="42">
        <v>500</v>
      </c>
      <c r="N1024" s="43" t="s">
        <v>833</v>
      </c>
      <c r="O1024" s="13">
        <f t="shared" si="45"/>
        <v>23315335</v>
      </c>
      <c r="P1024" s="13">
        <f t="shared" si="46"/>
        <v>23315335</v>
      </c>
      <c r="Q1024" s="47">
        <v>16315335</v>
      </c>
      <c r="R1024" s="47">
        <v>7000000</v>
      </c>
      <c r="S1024" s="47"/>
      <c r="T1024" s="47"/>
      <c r="U1024" s="13">
        <f t="shared" si="47"/>
        <v>0</v>
      </c>
      <c r="V1024" s="47"/>
      <c r="W1024" s="47"/>
      <c r="X1024" s="47"/>
    </row>
    <row r="1025" spans="1:24" s="14" customFormat="1" ht="12.75" customHeight="1">
      <c r="A1025" s="40">
        <v>9</v>
      </c>
      <c r="B1025" s="41" t="s">
        <v>2869</v>
      </c>
      <c r="C1025" s="42">
        <v>3</v>
      </c>
      <c r="D1025" s="41" t="s">
        <v>482</v>
      </c>
      <c r="E1025" s="42">
        <v>5</v>
      </c>
      <c r="F1025" s="44" t="s">
        <v>739</v>
      </c>
      <c r="G1025" s="40">
        <v>3</v>
      </c>
      <c r="H1025" s="44" t="s">
        <v>2913</v>
      </c>
      <c r="I1025" s="45">
        <v>2</v>
      </c>
      <c r="J1025" s="43" t="s">
        <v>811</v>
      </c>
      <c r="K1025" s="42" t="s">
        <v>47</v>
      </c>
      <c r="L1025" s="50" t="s">
        <v>48</v>
      </c>
      <c r="M1025" s="42" t="s">
        <v>730</v>
      </c>
      <c r="N1025" s="43" t="s">
        <v>731</v>
      </c>
      <c r="O1025" s="13">
        <f t="shared" si="45"/>
        <v>11134571</v>
      </c>
      <c r="P1025" s="13">
        <f t="shared" si="46"/>
        <v>11134571</v>
      </c>
      <c r="Q1025" s="47">
        <v>9992035</v>
      </c>
      <c r="R1025" s="47">
        <v>1142536</v>
      </c>
      <c r="S1025" s="47"/>
      <c r="T1025" s="47"/>
      <c r="U1025" s="13">
        <f t="shared" si="47"/>
        <v>0</v>
      </c>
      <c r="V1025" s="47"/>
      <c r="W1025" s="47"/>
      <c r="X1025" s="47"/>
    </row>
    <row r="1026" spans="1:24" s="14" customFormat="1" ht="12.75" customHeight="1">
      <c r="A1026" s="40">
        <v>9</v>
      </c>
      <c r="B1026" s="41" t="s">
        <v>2869</v>
      </c>
      <c r="C1026" s="42">
        <v>3</v>
      </c>
      <c r="D1026" s="41" t="s">
        <v>482</v>
      </c>
      <c r="E1026" s="42">
        <v>5</v>
      </c>
      <c r="F1026" s="44" t="s">
        <v>739</v>
      </c>
      <c r="G1026" s="40">
        <v>3</v>
      </c>
      <c r="H1026" s="44" t="s">
        <v>2913</v>
      </c>
      <c r="I1026" s="45">
        <v>6</v>
      </c>
      <c r="J1026" s="43" t="s">
        <v>834</v>
      </c>
      <c r="K1026" s="42" t="s">
        <v>100</v>
      </c>
      <c r="L1026" s="50" t="s">
        <v>835</v>
      </c>
      <c r="M1026" s="42" t="s">
        <v>730</v>
      </c>
      <c r="N1026" s="43" t="s">
        <v>731</v>
      </c>
      <c r="O1026" s="13">
        <f t="shared" si="45"/>
        <v>48695192</v>
      </c>
      <c r="P1026" s="13">
        <f t="shared" si="46"/>
        <v>48695192</v>
      </c>
      <c r="Q1026" s="47">
        <v>21374821</v>
      </c>
      <c r="R1026" s="47">
        <v>27320371</v>
      </c>
      <c r="S1026" s="47"/>
      <c r="T1026" s="47"/>
      <c r="U1026" s="13">
        <f t="shared" si="47"/>
        <v>0</v>
      </c>
      <c r="V1026" s="47"/>
      <c r="W1026" s="47"/>
      <c r="X1026" s="47"/>
    </row>
    <row r="1027" spans="1:24" s="14" customFormat="1" ht="12.75" customHeight="1">
      <c r="A1027" s="40">
        <v>9</v>
      </c>
      <c r="B1027" s="41" t="s">
        <v>2869</v>
      </c>
      <c r="C1027" s="42">
        <v>3</v>
      </c>
      <c r="D1027" s="41" t="s">
        <v>482</v>
      </c>
      <c r="E1027" s="42">
        <v>5</v>
      </c>
      <c r="F1027" s="44" t="s">
        <v>739</v>
      </c>
      <c r="G1027" s="40">
        <v>3</v>
      </c>
      <c r="H1027" s="44" t="s">
        <v>2913</v>
      </c>
      <c r="I1027" s="45">
        <v>6</v>
      </c>
      <c r="J1027" s="43" t="s">
        <v>834</v>
      </c>
      <c r="K1027" s="42" t="s">
        <v>836</v>
      </c>
      <c r="L1027" s="50" t="s">
        <v>837</v>
      </c>
      <c r="M1027" s="42" t="s">
        <v>730</v>
      </c>
      <c r="N1027" s="43" t="s">
        <v>731</v>
      </c>
      <c r="O1027" s="13">
        <f t="shared" si="45"/>
        <v>26068763</v>
      </c>
      <c r="P1027" s="13">
        <f t="shared" si="46"/>
        <v>26068763</v>
      </c>
      <c r="Q1027" s="47"/>
      <c r="R1027" s="47">
        <v>26068763</v>
      </c>
      <c r="S1027" s="47"/>
      <c r="T1027" s="47"/>
      <c r="U1027" s="13">
        <f t="shared" si="47"/>
        <v>0</v>
      </c>
      <c r="V1027" s="47"/>
      <c r="W1027" s="47"/>
      <c r="X1027" s="47"/>
    </row>
    <row r="1028" spans="1:24" s="14" customFormat="1" ht="12.75" customHeight="1">
      <c r="A1028" s="40">
        <v>9</v>
      </c>
      <c r="B1028" s="41" t="s">
        <v>2869</v>
      </c>
      <c r="C1028" s="42">
        <v>3</v>
      </c>
      <c r="D1028" s="41" t="s">
        <v>482</v>
      </c>
      <c r="E1028" s="42">
        <v>5</v>
      </c>
      <c r="F1028" s="44" t="s">
        <v>739</v>
      </c>
      <c r="G1028" s="40">
        <v>3</v>
      </c>
      <c r="H1028" s="44" t="s">
        <v>2913</v>
      </c>
      <c r="I1028" s="45">
        <v>6</v>
      </c>
      <c r="J1028" s="43" t="s">
        <v>834</v>
      </c>
      <c r="K1028" s="42" t="s">
        <v>346</v>
      </c>
      <c r="L1028" s="50" t="s">
        <v>817</v>
      </c>
      <c r="M1028" s="42">
        <v>311</v>
      </c>
      <c r="N1028" s="43" t="s">
        <v>838</v>
      </c>
      <c r="O1028" s="13">
        <f t="shared" si="45"/>
        <v>60628424</v>
      </c>
      <c r="P1028" s="13">
        <f t="shared" si="46"/>
        <v>59128424</v>
      </c>
      <c r="Q1028" s="47">
        <v>40769821</v>
      </c>
      <c r="R1028" s="47">
        <v>18358603</v>
      </c>
      <c r="S1028" s="47"/>
      <c r="T1028" s="47"/>
      <c r="U1028" s="13">
        <f t="shared" si="47"/>
        <v>1500000</v>
      </c>
      <c r="V1028" s="47">
        <v>1500000</v>
      </c>
      <c r="W1028" s="47"/>
      <c r="X1028" s="47"/>
    </row>
    <row r="1029" spans="1:24" s="14" customFormat="1" ht="12.75" customHeight="1">
      <c r="A1029" s="40">
        <v>9</v>
      </c>
      <c r="B1029" s="41" t="s">
        <v>2869</v>
      </c>
      <c r="C1029" s="42">
        <v>3</v>
      </c>
      <c r="D1029" s="41" t="s">
        <v>482</v>
      </c>
      <c r="E1029" s="42">
        <v>5</v>
      </c>
      <c r="F1029" s="44" t="s">
        <v>739</v>
      </c>
      <c r="G1029" s="40">
        <v>3</v>
      </c>
      <c r="H1029" s="44" t="s">
        <v>2913</v>
      </c>
      <c r="I1029" s="45">
        <v>6</v>
      </c>
      <c r="J1029" s="43" t="s">
        <v>834</v>
      </c>
      <c r="K1029" s="42" t="s">
        <v>346</v>
      </c>
      <c r="L1029" s="50" t="s">
        <v>817</v>
      </c>
      <c r="M1029" s="42">
        <v>621</v>
      </c>
      <c r="N1029" s="43" t="s">
        <v>752</v>
      </c>
      <c r="O1029" s="13">
        <f t="shared" si="45"/>
        <v>746136</v>
      </c>
      <c r="P1029" s="13">
        <f t="shared" si="46"/>
        <v>746136</v>
      </c>
      <c r="Q1029" s="47">
        <v>552137</v>
      </c>
      <c r="R1029" s="47">
        <v>193999</v>
      </c>
      <c r="S1029" s="47"/>
      <c r="T1029" s="47"/>
      <c r="U1029" s="13">
        <f t="shared" si="47"/>
        <v>0</v>
      </c>
      <c r="V1029" s="47"/>
      <c r="W1029" s="47"/>
      <c r="X1029" s="47"/>
    </row>
    <row r="1030" spans="1:24" s="14" customFormat="1" ht="12.75" customHeight="1">
      <c r="A1030" s="40">
        <v>9</v>
      </c>
      <c r="B1030" s="41" t="s">
        <v>2869</v>
      </c>
      <c r="C1030" s="42">
        <v>3</v>
      </c>
      <c r="D1030" s="41" t="s">
        <v>482</v>
      </c>
      <c r="E1030" s="42">
        <v>5</v>
      </c>
      <c r="F1030" s="44" t="s">
        <v>739</v>
      </c>
      <c r="G1030" s="40">
        <v>3</v>
      </c>
      <c r="H1030" s="44" t="s">
        <v>2913</v>
      </c>
      <c r="I1030" s="45">
        <v>6</v>
      </c>
      <c r="J1030" s="43" t="s">
        <v>834</v>
      </c>
      <c r="K1030" s="42" t="s">
        <v>346</v>
      </c>
      <c r="L1030" s="50" t="s">
        <v>817</v>
      </c>
      <c r="M1030" s="42">
        <v>622</v>
      </c>
      <c r="N1030" s="43" t="s">
        <v>753</v>
      </c>
      <c r="O1030" s="13">
        <f t="shared" si="45"/>
        <v>866837</v>
      </c>
      <c r="P1030" s="13">
        <f t="shared" si="46"/>
        <v>866837</v>
      </c>
      <c r="Q1030" s="47">
        <v>584007</v>
      </c>
      <c r="R1030" s="47">
        <v>282830</v>
      </c>
      <c r="S1030" s="47"/>
      <c r="T1030" s="47"/>
      <c r="U1030" s="13">
        <f t="shared" si="47"/>
        <v>0</v>
      </c>
      <c r="V1030" s="47"/>
      <c r="W1030" s="47"/>
      <c r="X1030" s="47"/>
    </row>
    <row r="1031" spans="1:24" s="14" customFormat="1" ht="12.75" customHeight="1">
      <c r="A1031" s="40">
        <v>9</v>
      </c>
      <c r="B1031" s="41" t="s">
        <v>2869</v>
      </c>
      <c r="C1031" s="42">
        <v>3</v>
      </c>
      <c r="D1031" s="41" t="s">
        <v>482</v>
      </c>
      <c r="E1031" s="42">
        <v>5</v>
      </c>
      <c r="F1031" s="44" t="s">
        <v>739</v>
      </c>
      <c r="G1031" s="40">
        <v>3</v>
      </c>
      <c r="H1031" s="44" t="s">
        <v>2913</v>
      </c>
      <c r="I1031" s="45">
        <v>6</v>
      </c>
      <c r="J1031" s="43" t="s">
        <v>834</v>
      </c>
      <c r="K1031" s="42" t="s">
        <v>346</v>
      </c>
      <c r="L1031" s="50" t="s">
        <v>817</v>
      </c>
      <c r="M1031" s="42">
        <v>624</v>
      </c>
      <c r="N1031" s="43" t="s">
        <v>755</v>
      </c>
      <c r="O1031" s="13">
        <f t="shared" ref="O1031:O1094" si="48">P1031+U1031</f>
        <v>964620</v>
      </c>
      <c r="P1031" s="13">
        <f t="shared" ref="P1031:P1094" si="49">Q1031+R1031+S1031+T1031</f>
        <v>964620</v>
      </c>
      <c r="Q1031" s="47">
        <v>707637</v>
      </c>
      <c r="R1031" s="47">
        <v>256983</v>
      </c>
      <c r="S1031" s="47"/>
      <c r="T1031" s="47"/>
      <c r="U1031" s="13">
        <f t="shared" ref="U1031:U1094" si="50">V1031+W1031+X1031</f>
        <v>0</v>
      </c>
      <c r="V1031" s="47"/>
      <c r="W1031" s="47"/>
      <c r="X1031" s="47"/>
    </row>
    <row r="1032" spans="1:24" s="14" customFormat="1" ht="12.75" customHeight="1">
      <c r="A1032" s="40">
        <v>9</v>
      </c>
      <c r="B1032" s="41" t="s">
        <v>2869</v>
      </c>
      <c r="C1032" s="42">
        <v>3</v>
      </c>
      <c r="D1032" s="41" t="s">
        <v>482</v>
      </c>
      <c r="E1032" s="42">
        <v>5</v>
      </c>
      <c r="F1032" s="44" t="s">
        <v>739</v>
      </c>
      <c r="G1032" s="40">
        <v>3</v>
      </c>
      <c r="H1032" s="44" t="s">
        <v>2913</v>
      </c>
      <c r="I1032" s="45">
        <v>6</v>
      </c>
      <c r="J1032" s="43" t="s">
        <v>834</v>
      </c>
      <c r="K1032" s="42" t="s">
        <v>346</v>
      </c>
      <c r="L1032" s="50" t="s">
        <v>817</v>
      </c>
      <c r="M1032" s="42">
        <v>625</v>
      </c>
      <c r="N1032" s="43" t="s">
        <v>756</v>
      </c>
      <c r="O1032" s="13">
        <f t="shared" si="48"/>
        <v>1285108</v>
      </c>
      <c r="P1032" s="13">
        <f t="shared" si="49"/>
        <v>1285108</v>
      </c>
      <c r="Q1032" s="47">
        <v>549603</v>
      </c>
      <c r="R1032" s="47">
        <v>735505</v>
      </c>
      <c r="S1032" s="47"/>
      <c r="T1032" s="47"/>
      <c r="U1032" s="13">
        <f t="shared" si="50"/>
        <v>0</v>
      </c>
      <c r="V1032" s="47"/>
      <c r="W1032" s="47"/>
      <c r="X1032" s="47"/>
    </row>
    <row r="1033" spans="1:24" s="14" customFormat="1" ht="12.75" customHeight="1">
      <c r="A1033" s="40">
        <v>9</v>
      </c>
      <c r="B1033" s="41" t="s">
        <v>2869</v>
      </c>
      <c r="C1033" s="42">
        <v>3</v>
      </c>
      <c r="D1033" s="41" t="s">
        <v>482</v>
      </c>
      <c r="E1033" s="42">
        <v>5</v>
      </c>
      <c r="F1033" s="44" t="s">
        <v>739</v>
      </c>
      <c r="G1033" s="40">
        <v>3</v>
      </c>
      <c r="H1033" s="44" t="s">
        <v>2913</v>
      </c>
      <c r="I1033" s="45">
        <v>6</v>
      </c>
      <c r="J1033" s="43" t="s">
        <v>834</v>
      </c>
      <c r="K1033" s="42" t="s">
        <v>346</v>
      </c>
      <c r="L1033" s="50" t="s">
        <v>817</v>
      </c>
      <c r="M1033" s="42">
        <v>626</v>
      </c>
      <c r="N1033" s="43" t="s">
        <v>757</v>
      </c>
      <c r="O1033" s="13">
        <f t="shared" si="48"/>
        <v>635218</v>
      </c>
      <c r="P1033" s="13">
        <f t="shared" si="49"/>
        <v>635218</v>
      </c>
      <c r="Q1033" s="47">
        <v>435602</v>
      </c>
      <c r="R1033" s="47">
        <v>199616</v>
      </c>
      <c r="S1033" s="47"/>
      <c r="T1033" s="47"/>
      <c r="U1033" s="13">
        <f t="shared" si="50"/>
        <v>0</v>
      </c>
      <c r="V1033" s="47"/>
      <c r="W1033" s="47"/>
      <c r="X1033" s="47"/>
    </row>
    <row r="1034" spans="1:24" s="14" customFormat="1" ht="12.75" customHeight="1">
      <c r="A1034" s="40">
        <v>9</v>
      </c>
      <c r="B1034" s="41" t="s">
        <v>2869</v>
      </c>
      <c r="C1034" s="42">
        <v>3</v>
      </c>
      <c r="D1034" s="41" t="s">
        <v>482</v>
      </c>
      <c r="E1034" s="42">
        <v>5</v>
      </c>
      <c r="F1034" s="44" t="s">
        <v>739</v>
      </c>
      <c r="G1034" s="40">
        <v>3</v>
      </c>
      <c r="H1034" s="44" t="s">
        <v>2913</v>
      </c>
      <c r="I1034" s="45">
        <v>6</v>
      </c>
      <c r="J1034" s="43" t="s">
        <v>834</v>
      </c>
      <c r="K1034" s="42" t="s">
        <v>346</v>
      </c>
      <c r="L1034" s="50" t="s">
        <v>817</v>
      </c>
      <c r="M1034" s="42">
        <v>627</v>
      </c>
      <c r="N1034" s="43" t="s">
        <v>745</v>
      </c>
      <c r="O1034" s="13">
        <f t="shared" si="48"/>
        <v>959412</v>
      </c>
      <c r="P1034" s="13">
        <f t="shared" si="49"/>
        <v>959412</v>
      </c>
      <c r="Q1034" s="47">
        <v>564286</v>
      </c>
      <c r="R1034" s="47">
        <v>395126</v>
      </c>
      <c r="S1034" s="47"/>
      <c r="T1034" s="47"/>
      <c r="U1034" s="13">
        <f t="shared" si="50"/>
        <v>0</v>
      </c>
      <c r="V1034" s="47"/>
      <c r="W1034" s="47"/>
      <c r="X1034" s="47"/>
    </row>
    <row r="1035" spans="1:24" s="14" customFormat="1" ht="12.75" customHeight="1">
      <c r="A1035" s="40">
        <v>9</v>
      </c>
      <c r="B1035" s="41" t="s">
        <v>2869</v>
      </c>
      <c r="C1035" s="42">
        <v>3</v>
      </c>
      <c r="D1035" s="41" t="s">
        <v>482</v>
      </c>
      <c r="E1035" s="42">
        <v>5</v>
      </c>
      <c r="F1035" s="44" t="s">
        <v>739</v>
      </c>
      <c r="G1035" s="40">
        <v>3</v>
      </c>
      <c r="H1035" s="44" t="s">
        <v>2913</v>
      </c>
      <c r="I1035" s="45">
        <v>6</v>
      </c>
      <c r="J1035" s="43" t="s">
        <v>834</v>
      </c>
      <c r="K1035" s="42" t="s">
        <v>346</v>
      </c>
      <c r="L1035" s="50" t="s">
        <v>817</v>
      </c>
      <c r="M1035" s="42">
        <v>628</v>
      </c>
      <c r="N1035" s="43" t="s">
        <v>758</v>
      </c>
      <c r="O1035" s="13">
        <f t="shared" si="48"/>
        <v>1980196</v>
      </c>
      <c r="P1035" s="13">
        <f t="shared" si="49"/>
        <v>1980196</v>
      </c>
      <c r="Q1035" s="47">
        <v>1335366</v>
      </c>
      <c r="R1035" s="47">
        <v>644830</v>
      </c>
      <c r="S1035" s="47"/>
      <c r="T1035" s="47"/>
      <c r="U1035" s="13">
        <f t="shared" si="50"/>
        <v>0</v>
      </c>
      <c r="V1035" s="47"/>
      <c r="W1035" s="47"/>
      <c r="X1035" s="47"/>
    </row>
    <row r="1036" spans="1:24" s="14" customFormat="1" ht="12.75" customHeight="1">
      <c r="A1036" s="40">
        <v>9</v>
      </c>
      <c r="B1036" s="41" t="s">
        <v>2869</v>
      </c>
      <c r="C1036" s="42">
        <v>3</v>
      </c>
      <c r="D1036" s="41" t="s">
        <v>482</v>
      </c>
      <c r="E1036" s="42">
        <v>5</v>
      </c>
      <c r="F1036" s="44" t="s">
        <v>739</v>
      </c>
      <c r="G1036" s="40">
        <v>3</v>
      </c>
      <c r="H1036" s="44" t="s">
        <v>2913</v>
      </c>
      <c r="I1036" s="45">
        <v>6</v>
      </c>
      <c r="J1036" s="43" t="s">
        <v>834</v>
      </c>
      <c r="K1036" s="42" t="s">
        <v>346</v>
      </c>
      <c r="L1036" s="50" t="s">
        <v>817</v>
      </c>
      <c r="M1036" s="42">
        <v>630</v>
      </c>
      <c r="N1036" s="43" t="s">
        <v>759</v>
      </c>
      <c r="O1036" s="13">
        <f t="shared" si="48"/>
        <v>869824</v>
      </c>
      <c r="P1036" s="13">
        <f t="shared" si="49"/>
        <v>869824</v>
      </c>
      <c r="Q1036" s="47">
        <v>566513</v>
      </c>
      <c r="R1036" s="47">
        <v>303311</v>
      </c>
      <c r="S1036" s="47"/>
      <c r="T1036" s="47"/>
      <c r="U1036" s="13">
        <f t="shared" si="50"/>
        <v>0</v>
      </c>
      <c r="V1036" s="47"/>
      <c r="W1036" s="47"/>
      <c r="X1036" s="47"/>
    </row>
    <row r="1037" spans="1:24" s="14" customFormat="1" ht="12.75" customHeight="1">
      <c r="A1037" s="40">
        <v>9</v>
      </c>
      <c r="B1037" s="41" t="s">
        <v>2869</v>
      </c>
      <c r="C1037" s="42">
        <v>3</v>
      </c>
      <c r="D1037" s="41" t="s">
        <v>482</v>
      </c>
      <c r="E1037" s="42">
        <v>5</v>
      </c>
      <c r="F1037" s="44" t="s">
        <v>739</v>
      </c>
      <c r="G1037" s="40">
        <v>3</v>
      </c>
      <c r="H1037" s="44" t="s">
        <v>2913</v>
      </c>
      <c r="I1037" s="45">
        <v>6</v>
      </c>
      <c r="J1037" s="43" t="s">
        <v>834</v>
      </c>
      <c r="K1037" s="42" t="s">
        <v>346</v>
      </c>
      <c r="L1037" s="50" t="s">
        <v>817</v>
      </c>
      <c r="M1037" s="42">
        <v>631</v>
      </c>
      <c r="N1037" s="43" t="s">
        <v>746</v>
      </c>
      <c r="O1037" s="13">
        <f t="shared" si="48"/>
        <v>851717</v>
      </c>
      <c r="P1037" s="13">
        <f t="shared" si="49"/>
        <v>851717</v>
      </c>
      <c r="Q1037" s="47">
        <v>544949</v>
      </c>
      <c r="R1037" s="47">
        <v>306768</v>
      </c>
      <c r="S1037" s="47"/>
      <c r="T1037" s="47"/>
      <c r="U1037" s="13">
        <f t="shared" si="50"/>
        <v>0</v>
      </c>
      <c r="V1037" s="47"/>
      <c r="W1037" s="47"/>
      <c r="X1037" s="47"/>
    </row>
    <row r="1038" spans="1:24" s="14" customFormat="1" ht="12.75" customHeight="1">
      <c r="A1038" s="40">
        <v>9</v>
      </c>
      <c r="B1038" s="41" t="s">
        <v>2869</v>
      </c>
      <c r="C1038" s="42">
        <v>3</v>
      </c>
      <c r="D1038" s="41" t="s">
        <v>482</v>
      </c>
      <c r="E1038" s="42">
        <v>5</v>
      </c>
      <c r="F1038" s="44" t="s">
        <v>739</v>
      </c>
      <c r="G1038" s="40">
        <v>3</v>
      </c>
      <c r="H1038" s="44" t="s">
        <v>2913</v>
      </c>
      <c r="I1038" s="45">
        <v>6</v>
      </c>
      <c r="J1038" s="43" t="s">
        <v>834</v>
      </c>
      <c r="K1038" s="42" t="s">
        <v>346</v>
      </c>
      <c r="L1038" s="50" t="s">
        <v>817</v>
      </c>
      <c r="M1038" s="42">
        <v>633</v>
      </c>
      <c r="N1038" s="43" t="s">
        <v>761</v>
      </c>
      <c r="O1038" s="13">
        <f t="shared" si="48"/>
        <v>1164789</v>
      </c>
      <c r="P1038" s="13">
        <f t="shared" si="49"/>
        <v>1164789</v>
      </c>
      <c r="Q1038" s="47">
        <v>880181</v>
      </c>
      <c r="R1038" s="47">
        <v>284608</v>
      </c>
      <c r="S1038" s="47"/>
      <c r="T1038" s="47"/>
      <c r="U1038" s="13">
        <f t="shared" si="50"/>
        <v>0</v>
      </c>
      <c r="V1038" s="47"/>
      <c r="W1038" s="47"/>
      <c r="X1038" s="47"/>
    </row>
    <row r="1039" spans="1:24" s="14" customFormat="1" ht="12.75" customHeight="1">
      <c r="A1039" s="40">
        <v>9</v>
      </c>
      <c r="B1039" s="41" t="s">
        <v>2869</v>
      </c>
      <c r="C1039" s="42">
        <v>3</v>
      </c>
      <c r="D1039" s="41" t="s">
        <v>482</v>
      </c>
      <c r="E1039" s="42">
        <v>5</v>
      </c>
      <c r="F1039" s="44" t="s">
        <v>739</v>
      </c>
      <c r="G1039" s="40">
        <v>3</v>
      </c>
      <c r="H1039" s="44" t="s">
        <v>2913</v>
      </c>
      <c r="I1039" s="45">
        <v>6</v>
      </c>
      <c r="J1039" s="43" t="s">
        <v>834</v>
      </c>
      <c r="K1039" s="42" t="s">
        <v>346</v>
      </c>
      <c r="L1039" s="50" t="s">
        <v>817</v>
      </c>
      <c r="M1039" s="42">
        <v>634</v>
      </c>
      <c r="N1039" s="43" t="s">
        <v>723</v>
      </c>
      <c r="O1039" s="13">
        <f t="shared" si="48"/>
        <v>930254</v>
      </c>
      <c r="P1039" s="13">
        <f t="shared" si="49"/>
        <v>930254</v>
      </c>
      <c r="Q1039" s="47">
        <v>216906</v>
      </c>
      <c r="R1039" s="47">
        <v>713348</v>
      </c>
      <c r="S1039" s="47"/>
      <c r="T1039" s="47"/>
      <c r="U1039" s="13">
        <f t="shared" si="50"/>
        <v>0</v>
      </c>
      <c r="V1039" s="47"/>
      <c r="W1039" s="47"/>
      <c r="X1039" s="47"/>
    </row>
    <row r="1040" spans="1:24" s="14" customFormat="1" ht="12.75" customHeight="1">
      <c r="A1040" s="40">
        <v>9</v>
      </c>
      <c r="B1040" s="41" t="s">
        <v>2869</v>
      </c>
      <c r="C1040" s="42">
        <v>3</v>
      </c>
      <c r="D1040" s="41" t="s">
        <v>482</v>
      </c>
      <c r="E1040" s="42">
        <v>5</v>
      </c>
      <c r="F1040" s="44" t="s">
        <v>739</v>
      </c>
      <c r="G1040" s="40">
        <v>3</v>
      </c>
      <c r="H1040" s="44" t="s">
        <v>2913</v>
      </c>
      <c r="I1040" s="45">
        <v>6</v>
      </c>
      <c r="J1040" s="43" t="s">
        <v>834</v>
      </c>
      <c r="K1040" s="42" t="s">
        <v>346</v>
      </c>
      <c r="L1040" s="50" t="s">
        <v>817</v>
      </c>
      <c r="M1040" s="42">
        <v>635</v>
      </c>
      <c r="N1040" s="43" t="s">
        <v>762</v>
      </c>
      <c r="O1040" s="13">
        <f t="shared" si="48"/>
        <v>558879</v>
      </c>
      <c r="P1040" s="13">
        <f t="shared" si="49"/>
        <v>558879</v>
      </c>
      <c r="Q1040" s="47">
        <v>326253</v>
      </c>
      <c r="R1040" s="47">
        <v>232626</v>
      </c>
      <c r="S1040" s="47"/>
      <c r="T1040" s="47"/>
      <c r="U1040" s="13">
        <f t="shared" si="50"/>
        <v>0</v>
      </c>
      <c r="V1040" s="47"/>
      <c r="W1040" s="47"/>
      <c r="X1040" s="47"/>
    </row>
    <row r="1041" spans="1:24" s="14" customFormat="1" ht="12.75" customHeight="1">
      <c r="A1041" s="40">
        <v>9</v>
      </c>
      <c r="B1041" s="41" t="s">
        <v>2869</v>
      </c>
      <c r="C1041" s="42">
        <v>3</v>
      </c>
      <c r="D1041" s="41" t="s">
        <v>482</v>
      </c>
      <c r="E1041" s="42">
        <v>5</v>
      </c>
      <c r="F1041" s="44" t="s">
        <v>739</v>
      </c>
      <c r="G1041" s="40">
        <v>3</v>
      </c>
      <c r="H1041" s="44" t="s">
        <v>2913</v>
      </c>
      <c r="I1041" s="45">
        <v>6</v>
      </c>
      <c r="J1041" s="43" t="s">
        <v>834</v>
      </c>
      <c r="K1041" s="42" t="s">
        <v>346</v>
      </c>
      <c r="L1041" s="50" t="s">
        <v>817</v>
      </c>
      <c r="M1041" s="42">
        <v>636</v>
      </c>
      <c r="N1041" s="43" t="s">
        <v>747</v>
      </c>
      <c r="O1041" s="13">
        <f t="shared" si="48"/>
        <v>804553</v>
      </c>
      <c r="P1041" s="13">
        <f t="shared" si="49"/>
        <v>804553</v>
      </c>
      <c r="Q1041" s="47">
        <v>326253</v>
      </c>
      <c r="R1041" s="47">
        <v>478300</v>
      </c>
      <c r="S1041" s="47"/>
      <c r="T1041" s="47"/>
      <c r="U1041" s="13">
        <f t="shared" si="50"/>
        <v>0</v>
      </c>
      <c r="V1041" s="47"/>
      <c r="W1041" s="47"/>
      <c r="X1041" s="47"/>
    </row>
    <row r="1042" spans="1:24" s="14" customFormat="1" ht="12.75" customHeight="1">
      <c r="A1042" s="40">
        <v>9</v>
      </c>
      <c r="B1042" s="41" t="s">
        <v>2869</v>
      </c>
      <c r="C1042" s="42">
        <v>3</v>
      </c>
      <c r="D1042" s="41" t="s">
        <v>482</v>
      </c>
      <c r="E1042" s="42">
        <v>5</v>
      </c>
      <c r="F1042" s="44" t="s">
        <v>739</v>
      </c>
      <c r="G1042" s="40">
        <v>3</v>
      </c>
      <c r="H1042" s="44" t="s">
        <v>2913</v>
      </c>
      <c r="I1042" s="45">
        <v>6</v>
      </c>
      <c r="J1042" s="43" t="s">
        <v>834</v>
      </c>
      <c r="K1042" s="42" t="s">
        <v>346</v>
      </c>
      <c r="L1042" s="50" t="s">
        <v>817</v>
      </c>
      <c r="M1042" s="42">
        <v>637</v>
      </c>
      <c r="N1042" s="43" t="s">
        <v>763</v>
      </c>
      <c r="O1042" s="13">
        <f t="shared" si="48"/>
        <v>545568</v>
      </c>
      <c r="P1042" s="13">
        <f t="shared" si="49"/>
        <v>545568</v>
      </c>
      <c r="Q1042" s="47">
        <v>216906</v>
      </c>
      <c r="R1042" s="47">
        <v>328662</v>
      </c>
      <c r="S1042" s="47"/>
      <c r="T1042" s="47"/>
      <c r="U1042" s="13">
        <f t="shared" si="50"/>
        <v>0</v>
      </c>
      <c r="V1042" s="47"/>
      <c r="W1042" s="47"/>
      <c r="X1042" s="47"/>
    </row>
    <row r="1043" spans="1:24" s="14" customFormat="1" ht="12.75" customHeight="1">
      <c r="A1043" s="40">
        <v>9</v>
      </c>
      <c r="B1043" s="41" t="s">
        <v>2869</v>
      </c>
      <c r="C1043" s="42">
        <v>3</v>
      </c>
      <c r="D1043" s="41" t="s">
        <v>482</v>
      </c>
      <c r="E1043" s="42">
        <v>5</v>
      </c>
      <c r="F1043" s="44" t="s">
        <v>739</v>
      </c>
      <c r="G1043" s="40">
        <v>3</v>
      </c>
      <c r="H1043" s="44" t="s">
        <v>2913</v>
      </c>
      <c r="I1043" s="45">
        <v>6</v>
      </c>
      <c r="J1043" s="43" t="s">
        <v>834</v>
      </c>
      <c r="K1043" s="42" t="s">
        <v>346</v>
      </c>
      <c r="L1043" s="50" t="s">
        <v>817</v>
      </c>
      <c r="M1043" s="42">
        <v>638</v>
      </c>
      <c r="N1043" s="43" t="s">
        <v>764</v>
      </c>
      <c r="O1043" s="13">
        <f t="shared" si="48"/>
        <v>415399</v>
      </c>
      <c r="P1043" s="13">
        <f t="shared" si="49"/>
        <v>415399</v>
      </c>
      <c r="Q1043" s="47">
        <v>216906</v>
      </c>
      <c r="R1043" s="47">
        <v>198493</v>
      </c>
      <c r="S1043" s="47"/>
      <c r="T1043" s="47"/>
      <c r="U1043" s="13">
        <f t="shared" si="50"/>
        <v>0</v>
      </c>
      <c r="V1043" s="47"/>
      <c r="W1043" s="47"/>
      <c r="X1043" s="47"/>
    </row>
    <row r="1044" spans="1:24" s="14" customFormat="1" ht="12.75" customHeight="1">
      <c r="A1044" s="40">
        <v>9</v>
      </c>
      <c r="B1044" s="41" t="s">
        <v>2869</v>
      </c>
      <c r="C1044" s="42">
        <v>3</v>
      </c>
      <c r="D1044" s="41" t="s">
        <v>482</v>
      </c>
      <c r="E1044" s="42">
        <v>5</v>
      </c>
      <c r="F1044" s="44" t="s">
        <v>739</v>
      </c>
      <c r="G1044" s="40">
        <v>3</v>
      </c>
      <c r="H1044" s="44" t="s">
        <v>2913</v>
      </c>
      <c r="I1044" s="45">
        <v>6</v>
      </c>
      <c r="J1044" s="43" t="s">
        <v>834</v>
      </c>
      <c r="K1044" s="42" t="s">
        <v>346</v>
      </c>
      <c r="L1044" s="50" t="s">
        <v>817</v>
      </c>
      <c r="M1044" s="42">
        <v>639</v>
      </c>
      <c r="N1044" s="43" t="s">
        <v>724</v>
      </c>
      <c r="O1044" s="13">
        <f t="shared" si="48"/>
        <v>1441613</v>
      </c>
      <c r="P1044" s="13">
        <f t="shared" si="49"/>
        <v>1441613</v>
      </c>
      <c r="Q1044" s="47">
        <v>559326</v>
      </c>
      <c r="R1044" s="47">
        <v>882287</v>
      </c>
      <c r="S1044" s="47"/>
      <c r="T1044" s="47"/>
      <c r="U1044" s="13">
        <f t="shared" si="50"/>
        <v>0</v>
      </c>
      <c r="V1044" s="47"/>
      <c r="W1044" s="47"/>
      <c r="X1044" s="47"/>
    </row>
    <row r="1045" spans="1:24" s="14" customFormat="1" ht="12.75" customHeight="1">
      <c r="A1045" s="40">
        <v>9</v>
      </c>
      <c r="B1045" s="41" t="s">
        <v>2869</v>
      </c>
      <c r="C1045" s="42">
        <v>3</v>
      </c>
      <c r="D1045" s="41" t="s">
        <v>482</v>
      </c>
      <c r="E1045" s="42">
        <v>5</v>
      </c>
      <c r="F1045" s="44" t="s">
        <v>739</v>
      </c>
      <c r="G1045" s="40">
        <v>3</v>
      </c>
      <c r="H1045" s="44" t="s">
        <v>2913</v>
      </c>
      <c r="I1045" s="45">
        <v>6</v>
      </c>
      <c r="J1045" s="43" t="s">
        <v>834</v>
      </c>
      <c r="K1045" s="42" t="s">
        <v>346</v>
      </c>
      <c r="L1045" s="50" t="s">
        <v>817</v>
      </c>
      <c r="M1045" s="42">
        <v>640</v>
      </c>
      <c r="N1045" s="43" t="s">
        <v>748</v>
      </c>
      <c r="O1045" s="13">
        <f t="shared" si="48"/>
        <v>509344</v>
      </c>
      <c r="P1045" s="13">
        <f t="shared" si="49"/>
        <v>509344</v>
      </c>
      <c r="Q1045" s="47">
        <v>216906</v>
      </c>
      <c r="R1045" s="47">
        <v>292438</v>
      </c>
      <c r="S1045" s="47"/>
      <c r="T1045" s="47"/>
      <c r="U1045" s="13">
        <f t="shared" si="50"/>
        <v>0</v>
      </c>
      <c r="V1045" s="47"/>
      <c r="W1045" s="47"/>
      <c r="X1045" s="47"/>
    </row>
    <row r="1046" spans="1:24" s="14" customFormat="1" ht="12.75" customHeight="1">
      <c r="A1046" s="40">
        <v>9</v>
      </c>
      <c r="B1046" s="41" t="s">
        <v>2869</v>
      </c>
      <c r="C1046" s="42">
        <v>3</v>
      </c>
      <c r="D1046" s="41" t="s">
        <v>482</v>
      </c>
      <c r="E1046" s="42">
        <v>5</v>
      </c>
      <c r="F1046" s="44" t="s">
        <v>739</v>
      </c>
      <c r="G1046" s="40">
        <v>3</v>
      </c>
      <c r="H1046" s="44" t="s">
        <v>2913</v>
      </c>
      <c r="I1046" s="45">
        <v>6</v>
      </c>
      <c r="J1046" s="43" t="s">
        <v>834</v>
      </c>
      <c r="K1046" s="42" t="s">
        <v>346</v>
      </c>
      <c r="L1046" s="50" t="s">
        <v>817</v>
      </c>
      <c r="M1046" s="42">
        <v>641</v>
      </c>
      <c r="N1046" s="43" t="s">
        <v>725</v>
      </c>
      <c r="O1046" s="13">
        <f t="shared" si="48"/>
        <v>518490</v>
      </c>
      <c r="P1046" s="13">
        <f t="shared" si="49"/>
        <v>518490</v>
      </c>
      <c r="Q1046" s="47">
        <v>216906</v>
      </c>
      <c r="R1046" s="47">
        <v>301584</v>
      </c>
      <c r="S1046" s="47"/>
      <c r="T1046" s="47"/>
      <c r="U1046" s="13">
        <f t="shared" si="50"/>
        <v>0</v>
      </c>
      <c r="V1046" s="47"/>
      <c r="W1046" s="47"/>
      <c r="X1046" s="47"/>
    </row>
    <row r="1047" spans="1:24" s="14" customFormat="1" ht="12.75" customHeight="1">
      <c r="A1047" s="40">
        <v>9</v>
      </c>
      <c r="B1047" s="41" t="s">
        <v>2869</v>
      </c>
      <c r="C1047" s="42">
        <v>3</v>
      </c>
      <c r="D1047" s="41" t="s">
        <v>482</v>
      </c>
      <c r="E1047" s="42">
        <v>5</v>
      </c>
      <c r="F1047" s="44" t="s">
        <v>739</v>
      </c>
      <c r="G1047" s="40">
        <v>3</v>
      </c>
      <c r="H1047" s="44" t="s">
        <v>2913</v>
      </c>
      <c r="I1047" s="45">
        <v>6</v>
      </c>
      <c r="J1047" s="43" t="s">
        <v>834</v>
      </c>
      <c r="K1047" s="42" t="s">
        <v>346</v>
      </c>
      <c r="L1047" s="50" t="s">
        <v>817</v>
      </c>
      <c r="M1047" s="42">
        <v>642</v>
      </c>
      <c r="N1047" s="43" t="s">
        <v>765</v>
      </c>
      <c r="O1047" s="13">
        <f t="shared" si="48"/>
        <v>738360</v>
      </c>
      <c r="P1047" s="13">
        <f t="shared" si="49"/>
        <v>738360</v>
      </c>
      <c r="Q1047" s="47">
        <v>552137</v>
      </c>
      <c r="R1047" s="47">
        <v>186223</v>
      </c>
      <c r="S1047" s="47"/>
      <c r="T1047" s="47"/>
      <c r="U1047" s="13">
        <f t="shared" si="50"/>
        <v>0</v>
      </c>
      <c r="V1047" s="47"/>
      <c r="W1047" s="47"/>
      <c r="X1047" s="47"/>
    </row>
    <row r="1048" spans="1:24" s="14" customFormat="1" ht="12.75" customHeight="1">
      <c r="A1048" s="40">
        <v>9</v>
      </c>
      <c r="B1048" s="41" t="s">
        <v>2869</v>
      </c>
      <c r="C1048" s="42">
        <v>3</v>
      </c>
      <c r="D1048" s="41" t="s">
        <v>482</v>
      </c>
      <c r="E1048" s="42">
        <v>5</v>
      </c>
      <c r="F1048" s="44" t="s">
        <v>739</v>
      </c>
      <c r="G1048" s="40">
        <v>3</v>
      </c>
      <c r="H1048" s="44" t="s">
        <v>2913</v>
      </c>
      <c r="I1048" s="45">
        <v>6</v>
      </c>
      <c r="J1048" s="43" t="s">
        <v>834</v>
      </c>
      <c r="K1048" s="42" t="s">
        <v>346</v>
      </c>
      <c r="L1048" s="50" t="s">
        <v>817</v>
      </c>
      <c r="M1048" s="42">
        <v>644</v>
      </c>
      <c r="N1048" s="43" t="s">
        <v>749</v>
      </c>
      <c r="O1048" s="13">
        <f t="shared" si="48"/>
        <v>1045987</v>
      </c>
      <c r="P1048" s="13">
        <f t="shared" si="49"/>
        <v>1045987</v>
      </c>
      <c r="Q1048" s="47">
        <v>792397</v>
      </c>
      <c r="R1048" s="47">
        <v>253590</v>
      </c>
      <c r="S1048" s="47"/>
      <c r="T1048" s="47"/>
      <c r="U1048" s="13">
        <f t="shared" si="50"/>
        <v>0</v>
      </c>
      <c r="V1048" s="47"/>
      <c r="W1048" s="47"/>
      <c r="X1048" s="47"/>
    </row>
    <row r="1049" spans="1:24" s="14" customFormat="1" ht="12.75" customHeight="1">
      <c r="A1049" s="40">
        <v>9</v>
      </c>
      <c r="B1049" s="41" t="s">
        <v>2869</v>
      </c>
      <c r="C1049" s="42">
        <v>3</v>
      </c>
      <c r="D1049" s="41" t="s">
        <v>482</v>
      </c>
      <c r="E1049" s="42">
        <v>5</v>
      </c>
      <c r="F1049" s="44" t="s">
        <v>739</v>
      </c>
      <c r="G1049" s="40">
        <v>3</v>
      </c>
      <c r="H1049" s="44" t="s">
        <v>2913</v>
      </c>
      <c r="I1049" s="45">
        <v>6</v>
      </c>
      <c r="J1049" s="43" t="s">
        <v>834</v>
      </c>
      <c r="K1049" s="42" t="s">
        <v>346</v>
      </c>
      <c r="L1049" s="50" t="s">
        <v>817</v>
      </c>
      <c r="M1049" s="42">
        <v>645</v>
      </c>
      <c r="N1049" s="43" t="s">
        <v>767</v>
      </c>
      <c r="O1049" s="13">
        <f t="shared" si="48"/>
        <v>955466</v>
      </c>
      <c r="P1049" s="13">
        <f t="shared" si="49"/>
        <v>955466</v>
      </c>
      <c r="Q1049" s="47">
        <v>661486</v>
      </c>
      <c r="R1049" s="47">
        <v>293980</v>
      </c>
      <c r="S1049" s="47"/>
      <c r="T1049" s="47"/>
      <c r="U1049" s="13">
        <f t="shared" si="50"/>
        <v>0</v>
      </c>
      <c r="V1049" s="47"/>
      <c r="W1049" s="47"/>
      <c r="X1049" s="47"/>
    </row>
    <row r="1050" spans="1:24" s="14" customFormat="1" ht="12.75" customHeight="1">
      <c r="A1050" s="40">
        <v>9</v>
      </c>
      <c r="B1050" s="41" t="s">
        <v>2869</v>
      </c>
      <c r="C1050" s="42">
        <v>3</v>
      </c>
      <c r="D1050" s="41" t="s">
        <v>482</v>
      </c>
      <c r="E1050" s="42">
        <v>5</v>
      </c>
      <c r="F1050" s="44" t="s">
        <v>739</v>
      </c>
      <c r="G1050" s="40">
        <v>3</v>
      </c>
      <c r="H1050" s="44" t="s">
        <v>2913</v>
      </c>
      <c r="I1050" s="45">
        <v>6</v>
      </c>
      <c r="J1050" s="43" t="s">
        <v>834</v>
      </c>
      <c r="K1050" s="42" t="s">
        <v>346</v>
      </c>
      <c r="L1050" s="50" t="s">
        <v>817</v>
      </c>
      <c r="M1050" s="42">
        <v>646</v>
      </c>
      <c r="N1050" s="43" t="s">
        <v>768</v>
      </c>
      <c r="O1050" s="13">
        <f t="shared" si="48"/>
        <v>866140</v>
      </c>
      <c r="P1050" s="13">
        <f t="shared" si="49"/>
        <v>866140</v>
      </c>
      <c r="Q1050" s="47">
        <v>569741</v>
      </c>
      <c r="R1050" s="47">
        <v>296399</v>
      </c>
      <c r="S1050" s="47"/>
      <c r="T1050" s="47"/>
      <c r="U1050" s="13">
        <f t="shared" si="50"/>
        <v>0</v>
      </c>
      <c r="V1050" s="47"/>
      <c r="W1050" s="47"/>
      <c r="X1050" s="47"/>
    </row>
    <row r="1051" spans="1:24" s="14" customFormat="1" ht="12.75" customHeight="1">
      <c r="A1051" s="40">
        <v>9</v>
      </c>
      <c r="B1051" s="41" t="s">
        <v>2869</v>
      </c>
      <c r="C1051" s="42">
        <v>3</v>
      </c>
      <c r="D1051" s="41" t="s">
        <v>482</v>
      </c>
      <c r="E1051" s="42">
        <v>5</v>
      </c>
      <c r="F1051" s="44" t="s">
        <v>739</v>
      </c>
      <c r="G1051" s="40">
        <v>3</v>
      </c>
      <c r="H1051" s="44" t="s">
        <v>2913</v>
      </c>
      <c r="I1051" s="45">
        <v>6</v>
      </c>
      <c r="J1051" s="43" t="s">
        <v>834</v>
      </c>
      <c r="K1051" s="42" t="s">
        <v>346</v>
      </c>
      <c r="L1051" s="50" t="s">
        <v>817</v>
      </c>
      <c r="M1051" s="42">
        <v>647</v>
      </c>
      <c r="N1051" s="43" t="s">
        <v>769</v>
      </c>
      <c r="O1051" s="13">
        <f t="shared" si="48"/>
        <v>879903</v>
      </c>
      <c r="P1051" s="13">
        <f t="shared" si="49"/>
        <v>879903</v>
      </c>
      <c r="Q1051" s="47">
        <v>464164</v>
      </c>
      <c r="R1051" s="47">
        <v>415739</v>
      </c>
      <c r="S1051" s="47"/>
      <c r="T1051" s="47"/>
      <c r="U1051" s="13">
        <f t="shared" si="50"/>
        <v>0</v>
      </c>
      <c r="V1051" s="47"/>
      <c r="W1051" s="47"/>
      <c r="X1051" s="47"/>
    </row>
    <row r="1052" spans="1:24" s="14" customFormat="1" ht="12.75" customHeight="1">
      <c r="A1052" s="40">
        <v>9</v>
      </c>
      <c r="B1052" s="41" t="s">
        <v>2869</v>
      </c>
      <c r="C1052" s="42">
        <v>3</v>
      </c>
      <c r="D1052" s="41" t="s">
        <v>482</v>
      </c>
      <c r="E1052" s="42">
        <v>5</v>
      </c>
      <c r="F1052" s="44" t="s">
        <v>739</v>
      </c>
      <c r="G1052" s="40">
        <v>3</v>
      </c>
      <c r="H1052" s="44" t="s">
        <v>2913</v>
      </c>
      <c r="I1052" s="45">
        <v>6</v>
      </c>
      <c r="J1052" s="43" t="s">
        <v>834</v>
      </c>
      <c r="K1052" s="42" t="s">
        <v>346</v>
      </c>
      <c r="L1052" s="50" t="s">
        <v>817</v>
      </c>
      <c r="M1052" s="42">
        <v>648</v>
      </c>
      <c r="N1052" s="43" t="s">
        <v>770</v>
      </c>
      <c r="O1052" s="13">
        <f t="shared" si="48"/>
        <v>521604</v>
      </c>
      <c r="P1052" s="13">
        <f t="shared" si="49"/>
        <v>521604</v>
      </c>
      <c r="Q1052" s="47">
        <v>216906</v>
      </c>
      <c r="R1052" s="47">
        <v>304698</v>
      </c>
      <c r="S1052" s="47"/>
      <c r="T1052" s="47"/>
      <c r="U1052" s="13">
        <f t="shared" si="50"/>
        <v>0</v>
      </c>
      <c r="V1052" s="47"/>
      <c r="W1052" s="47"/>
      <c r="X1052" s="47"/>
    </row>
    <row r="1053" spans="1:24" s="14" customFormat="1" ht="12.75" customHeight="1">
      <c r="A1053" s="40">
        <v>9</v>
      </c>
      <c r="B1053" s="41" t="s">
        <v>2869</v>
      </c>
      <c r="C1053" s="42">
        <v>3</v>
      </c>
      <c r="D1053" s="41" t="s">
        <v>482</v>
      </c>
      <c r="E1053" s="42">
        <v>5</v>
      </c>
      <c r="F1053" s="44" t="s">
        <v>739</v>
      </c>
      <c r="G1053" s="40">
        <v>3</v>
      </c>
      <c r="H1053" s="44" t="s">
        <v>2913</v>
      </c>
      <c r="I1053" s="45">
        <v>6</v>
      </c>
      <c r="J1053" s="43" t="s">
        <v>834</v>
      </c>
      <c r="K1053" s="42" t="s">
        <v>346</v>
      </c>
      <c r="L1053" s="50" t="s">
        <v>817</v>
      </c>
      <c r="M1053" s="42">
        <v>649</v>
      </c>
      <c r="N1053" s="43" t="s">
        <v>771</v>
      </c>
      <c r="O1053" s="13">
        <f t="shared" si="48"/>
        <v>616138</v>
      </c>
      <c r="P1053" s="13">
        <f t="shared" si="49"/>
        <v>616138</v>
      </c>
      <c r="Q1053" s="47">
        <v>216906</v>
      </c>
      <c r="R1053" s="47">
        <v>399232</v>
      </c>
      <c r="S1053" s="47"/>
      <c r="T1053" s="47"/>
      <c r="U1053" s="13">
        <f t="shared" si="50"/>
        <v>0</v>
      </c>
      <c r="V1053" s="47"/>
      <c r="W1053" s="47"/>
      <c r="X1053" s="47"/>
    </row>
    <row r="1054" spans="1:24" s="14" customFormat="1" ht="12.75" customHeight="1">
      <c r="A1054" s="40">
        <v>9</v>
      </c>
      <c r="B1054" s="41" t="s">
        <v>2869</v>
      </c>
      <c r="C1054" s="42">
        <v>3</v>
      </c>
      <c r="D1054" s="41" t="s">
        <v>482</v>
      </c>
      <c r="E1054" s="42">
        <v>5</v>
      </c>
      <c r="F1054" s="44" t="s">
        <v>739</v>
      </c>
      <c r="G1054" s="40">
        <v>3</v>
      </c>
      <c r="H1054" s="44" t="s">
        <v>2913</v>
      </c>
      <c r="I1054" s="45">
        <v>6</v>
      </c>
      <c r="J1054" s="43" t="s">
        <v>834</v>
      </c>
      <c r="K1054" s="42" t="s">
        <v>346</v>
      </c>
      <c r="L1054" s="50" t="s">
        <v>817</v>
      </c>
      <c r="M1054" s="42">
        <v>650</v>
      </c>
      <c r="N1054" s="43" t="s">
        <v>772</v>
      </c>
      <c r="O1054" s="13">
        <f t="shared" si="48"/>
        <v>1870492</v>
      </c>
      <c r="P1054" s="13">
        <f t="shared" si="49"/>
        <v>1870492</v>
      </c>
      <c r="Q1054" s="47">
        <v>1136406</v>
      </c>
      <c r="R1054" s="47">
        <v>734086</v>
      </c>
      <c r="S1054" s="47"/>
      <c r="T1054" s="47"/>
      <c r="U1054" s="13">
        <f t="shared" si="50"/>
        <v>0</v>
      </c>
      <c r="V1054" s="47"/>
      <c r="W1054" s="47"/>
      <c r="X1054" s="47"/>
    </row>
    <row r="1055" spans="1:24" s="14" customFormat="1" ht="12.75" customHeight="1">
      <c r="A1055" s="40">
        <v>9</v>
      </c>
      <c r="B1055" s="41" t="s">
        <v>2869</v>
      </c>
      <c r="C1055" s="42">
        <v>3</v>
      </c>
      <c r="D1055" s="41" t="s">
        <v>482</v>
      </c>
      <c r="E1055" s="42">
        <v>5</v>
      </c>
      <c r="F1055" s="44" t="s">
        <v>739</v>
      </c>
      <c r="G1055" s="40">
        <v>3</v>
      </c>
      <c r="H1055" s="44" t="s">
        <v>2913</v>
      </c>
      <c r="I1055" s="45">
        <v>6</v>
      </c>
      <c r="J1055" s="43" t="s">
        <v>834</v>
      </c>
      <c r="K1055" s="42" t="s">
        <v>346</v>
      </c>
      <c r="L1055" s="50" t="s">
        <v>817</v>
      </c>
      <c r="M1055" s="42">
        <v>651</v>
      </c>
      <c r="N1055" s="43" t="s">
        <v>773</v>
      </c>
      <c r="O1055" s="13">
        <f t="shared" si="48"/>
        <v>718108</v>
      </c>
      <c r="P1055" s="13">
        <f t="shared" si="49"/>
        <v>718108</v>
      </c>
      <c r="Q1055" s="47">
        <v>216906</v>
      </c>
      <c r="R1055" s="47">
        <v>501202</v>
      </c>
      <c r="S1055" s="47"/>
      <c r="T1055" s="47"/>
      <c r="U1055" s="13">
        <f t="shared" si="50"/>
        <v>0</v>
      </c>
      <c r="V1055" s="47"/>
      <c r="W1055" s="47"/>
      <c r="X1055" s="47"/>
    </row>
    <row r="1056" spans="1:24" s="14" customFormat="1" ht="12.75" customHeight="1">
      <c r="A1056" s="40">
        <v>9</v>
      </c>
      <c r="B1056" s="41" t="s">
        <v>2869</v>
      </c>
      <c r="C1056" s="42">
        <v>3</v>
      </c>
      <c r="D1056" s="41" t="s">
        <v>482</v>
      </c>
      <c r="E1056" s="42">
        <v>5</v>
      </c>
      <c r="F1056" s="44" t="s">
        <v>739</v>
      </c>
      <c r="G1056" s="40">
        <v>3</v>
      </c>
      <c r="H1056" s="44" t="s">
        <v>2913</v>
      </c>
      <c r="I1056" s="45">
        <v>6</v>
      </c>
      <c r="J1056" s="43" t="s">
        <v>834</v>
      </c>
      <c r="K1056" s="42" t="s">
        <v>346</v>
      </c>
      <c r="L1056" s="50" t="s">
        <v>817</v>
      </c>
      <c r="M1056" s="42">
        <v>652</v>
      </c>
      <c r="N1056" s="43" t="s">
        <v>774</v>
      </c>
      <c r="O1056" s="13">
        <f t="shared" si="48"/>
        <v>660536</v>
      </c>
      <c r="P1056" s="13">
        <f t="shared" si="49"/>
        <v>660536</v>
      </c>
      <c r="Q1056" s="47">
        <v>435602</v>
      </c>
      <c r="R1056" s="47">
        <v>224934</v>
      </c>
      <c r="S1056" s="47"/>
      <c r="T1056" s="47"/>
      <c r="U1056" s="13">
        <f t="shared" si="50"/>
        <v>0</v>
      </c>
      <c r="V1056" s="47"/>
      <c r="W1056" s="47"/>
      <c r="X1056" s="47"/>
    </row>
    <row r="1057" spans="1:24" s="14" customFormat="1" ht="12.75" customHeight="1">
      <c r="A1057" s="40">
        <v>9</v>
      </c>
      <c r="B1057" s="41" t="s">
        <v>2869</v>
      </c>
      <c r="C1057" s="42">
        <v>3</v>
      </c>
      <c r="D1057" s="41" t="s">
        <v>482</v>
      </c>
      <c r="E1057" s="42">
        <v>5</v>
      </c>
      <c r="F1057" s="44" t="s">
        <v>739</v>
      </c>
      <c r="G1057" s="40">
        <v>3</v>
      </c>
      <c r="H1057" s="44" t="s">
        <v>2913</v>
      </c>
      <c r="I1057" s="45">
        <v>6</v>
      </c>
      <c r="J1057" s="43" t="s">
        <v>834</v>
      </c>
      <c r="K1057" s="42" t="s">
        <v>33</v>
      </c>
      <c r="L1057" s="50" t="s">
        <v>34</v>
      </c>
      <c r="M1057" s="42">
        <v>311</v>
      </c>
      <c r="N1057" s="43" t="s">
        <v>838</v>
      </c>
      <c r="O1057" s="13">
        <f t="shared" si="48"/>
        <v>3039931295</v>
      </c>
      <c r="P1057" s="13">
        <f t="shared" si="49"/>
        <v>0</v>
      </c>
      <c r="Q1057" s="47"/>
      <c r="R1057" s="47"/>
      <c r="S1057" s="47"/>
      <c r="T1057" s="47"/>
      <c r="U1057" s="13">
        <f t="shared" si="50"/>
        <v>3039931295</v>
      </c>
      <c r="V1057" s="47">
        <v>3039931295</v>
      </c>
      <c r="W1057" s="47"/>
      <c r="X1057" s="47"/>
    </row>
    <row r="1058" spans="1:24" s="14" customFormat="1" ht="12.75" customHeight="1">
      <c r="A1058" s="40">
        <v>9</v>
      </c>
      <c r="B1058" s="41" t="s">
        <v>2869</v>
      </c>
      <c r="C1058" s="42">
        <v>3</v>
      </c>
      <c r="D1058" s="41" t="s">
        <v>482</v>
      </c>
      <c r="E1058" s="42">
        <v>5</v>
      </c>
      <c r="F1058" s="44" t="s">
        <v>739</v>
      </c>
      <c r="G1058" s="40">
        <v>3</v>
      </c>
      <c r="H1058" s="44" t="s">
        <v>2913</v>
      </c>
      <c r="I1058" s="45">
        <v>6</v>
      </c>
      <c r="J1058" s="43" t="s">
        <v>834</v>
      </c>
      <c r="K1058" s="42" t="s">
        <v>839</v>
      </c>
      <c r="L1058" s="50" t="s">
        <v>840</v>
      </c>
      <c r="M1058" s="42">
        <v>311</v>
      </c>
      <c r="N1058" s="43" t="s">
        <v>838</v>
      </c>
      <c r="O1058" s="13">
        <f t="shared" si="48"/>
        <v>21000000</v>
      </c>
      <c r="P1058" s="13">
        <f t="shared" si="49"/>
        <v>0</v>
      </c>
      <c r="Q1058" s="47"/>
      <c r="R1058" s="47"/>
      <c r="S1058" s="47"/>
      <c r="T1058" s="47"/>
      <c r="U1058" s="13">
        <f t="shared" si="50"/>
        <v>21000000</v>
      </c>
      <c r="V1058" s="47">
        <v>21000000</v>
      </c>
      <c r="W1058" s="47"/>
      <c r="X1058" s="47"/>
    </row>
    <row r="1059" spans="1:24" s="14" customFormat="1" ht="12.75" customHeight="1">
      <c r="A1059" s="40">
        <v>9</v>
      </c>
      <c r="B1059" s="41" t="s">
        <v>2869</v>
      </c>
      <c r="C1059" s="42">
        <v>3</v>
      </c>
      <c r="D1059" s="41" t="s">
        <v>482</v>
      </c>
      <c r="E1059" s="42">
        <v>5</v>
      </c>
      <c r="F1059" s="44" t="s">
        <v>739</v>
      </c>
      <c r="G1059" s="40">
        <v>3</v>
      </c>
      <c r="H1059" s="44" t="s">
        <v>2913</v>
      </c>
      <c r="I1059" s="45">
        <v>6</v>
      </c>
      <c r="J1059" s="43" t="s">
        <v>834</v>
      </c>
      <c r="K1059" s="42" t="s">
        <v>839</v>
      </c>
      <c r="L1059" s="50" t="s">
        <v>840</v>
      </c>
      <c r="M1059" s="42">
        <v>626</v>
      </c>
      <c r="N1059" s="43" t="s">
        <v>757</v>
      </c>
      <c r="O1059" s="13">
        <f t="shared" si="48"/>
        <v>933700000</v>
      </c>
      <c r="P1059" s="13">
        <f t="shared" si="49"/>
        <v>0</v>
      </c>
      <c r="Q1059" s="47"/>
      <c r="R1059" s="47"/>
      <c r="S1059" s="47"/>
      <c r="T1059" s="47"/>
      <c r="U1059" s="13">
        <f t="shared" si="50"/>
        <v>933700000</v>
      </c>
      <c r="V1059" s="47">
        <v>933700000</v>
      </c>
      <c r="W1059" s="47"/>
      <c r="X1059" s="47"/>
    </row>
    <row r="1060" spans="1:24" s="14" customFormat="1" ht="12.75" customHeight="1">
      <c r="A1060" s="40">
        <v>9</v>
      </c>
      <c r="B1060" s="41" t="s">
        <v>2869</v>
      </c>
      <c r="C1060" s="42">
        <v>3</v>
      </c>
      <c r="D1060" s="41" t="s">
        <v>482</v>
      </c>
      <c r="E1060" s="42">
        <v>5</v>
      </c>
      <c r="F1060" s="44" t="s">
        <v>739</v>
      </c>
      <c r="G1060" s="40">
        <v>3</v>
      </c>
      <c r="H1060" s="44" t="s">
        <v>2913</v>
      </c>
      <c r="I1060" s="45">
        <v>6</v>
      </c>
      <c r="J1060" s="43" t="s">
        <v>834</v>
      </c>
      <c r="K1060" s="42" t="s">
        <v>839</v>
      </c>
      <c r="L1060" s="50" t="s">
        <v>840</v>
      </c>
      <c r="M1060" s="42">
        <v>628</v>
      </c>
      <c r="N1060" s="43" t="s">
        <v>758</v>
      </c>
      <c r="O1060" s="13">
        <f t="shared" si="48"/>
        <v>67000000</v>
      </c>
      <c r="P1060" s="13">
        <f t="shared" si="49"/>
        <v>0</v>
      </c>
      <c r="Q1060" s="47"/>
      <c r="R1060" s="47"/>
      <c r="S1060" s="47"/>
      <c r="T1060" s="47"/>
      <c r="U1060" s="13">
        <f t="shared" si="50"/>
        <v>67000000</v>
      </c>
      <c r="V1060" s="47">
        <v>67000000</v>
      </c>
      <c r="W1060" s="47"/>
      <c r="X1060" s="47"/>
    </row>
    <row r="1061" spans="1:24" s="14" customFormat="1" ht="12.75" customHeight="1">
      <c r="A1061" s="40">
        <v>9</v>
      </c>
      <c r="B1061" s="41" t="s">
        <v>2869</v>
      </c>
      <c r="C1061" s="42">
        <v>3</v>
      </c>
      <c r="D1061" s="41" t="s">
        <v>482</v>
      </c>
      <c r="E1061" s="42">
        <v>5</v>
      </c>
      <c r="F1061" s="44" t="s">
        <v>739</v>
      </c>
      <c r="G1061" s="40">
        <v>3</v>
      </c>
      <c r="H1061" s="44" t="s">
        <v>2913</v>
      </c>
      <c r="I1061" s="45">
        <v>6</v>
      </c>
      <c r="J1061" s="43" t="s">
        <v>834</v>
      </c>
      <c r="K1061" s="42" t="s">
        <v>839</v>
      </c>
      <c r="L1061" s="50" t="s">
        <v>840</v>
      </c>
      <c r="M1061" s="42">
        <v>631</v>
      </c>
      <c r="N1061" s="43" t="s">
        <v>746</v>
      </c>
      <c r="O1061" s="13">
        <f t="shared" si="48"/>
        <v>728500000</v>
      </c>
      <c r="P1061" s="13">
        <f t="shared" si="49"/>
        <v>0</v>
      </c>
      <c r="Q1061" s="47"/>
      <c r="R1061" s="47"/>
      <c r="S1061" s="47"/>
      <c r="T1061" s="47"/>
      <c r="U1061" s="13">
        <f t="shared" si="50"/>
        <v>728500000</v>
      </c>
      <c r="V1061" s="47">
        <v>728500000</v>
      </c>
      <c r="W1061" s="47"/>
      <c r="X1061" s="47"/>
    </row>
    <row r="1062" spans="1:24" s="14" customFormat="1" ht="12.75" customHeight="1">
      <c r="A1062" s="40">
        <v>9</v>
      </c>
      <c r="B1062" s="41" t="s">
        <v>2869</v>
      </c>
      <c r="C1062" s="42">
        <v>3</v>
      </c>
      <c r="D1062" s="41" t="s">
        <v>482</v>
      </c>
      <c r="E1062" s="42">
        <v>5</v>
      </c>
      <c r="F1062" s="44" t="s">
        <v>739</v>
      </c>
      <c r="G1062" s="40">
        <v>3</v>
      </c>
      <c r="H1062" s="44" t="s">
        <v>2913</v>
      </c>
      <c r="I1062" s="45">
        <v>6</v>
      </c>
      <c r="J1062" s="43" t="s">
        <v>834</v>
      </c>
      <c r="K1062" s="42" t="s">
        <v>839</v>
      </c>
      <c r="L1062" s="50" t="s">
        <v>840</v>
      </c>
      <c r="M1062" s="42">
        <v>636</v>
      </c>
      <c r="N1062" s="43" t="s">
        <v>747</v>
      </c>
      <c r="O1062" s="13">
        <f t="shared" si="48"/>
        <v>705600000</v>
      </c>
      <c r="P1062" s="13">
        <f t="shared" si="49"/>
        <v>0</v>
      </c>
      <c r="Q1062" s="47"/>
      <c r="R1062" s="47"/>
      <c r="S1062" s="47"/>
      <c r="T1062" s="47"/>
      <c r="U1062" s="13">
        <f t="shared" si="50"/>
        <v>705600000</v>
      </c>
      <c r="V1062" s="47">
        <v>705600000</v>
      </c>
      <c r="W1062" s="47"/>
      <c r="X1062" s="47"/>
    </row>
    <row r="1063" spans="1:24" s="14" customFormat="1" ht="12.75" customHeight="1">
      <c r="A1063" s="40">
        <v>9</v>
      </c>
      <c r="B1063" s="41" t="s">
        <v>2869</v>
      </c>
      <c r="C1063" s="42">
        <v>3</v>
      </c>
      <c r="D1063" s="41" t="s">
        <v>482</v>
      </c>
      <c r="E1063" s="42">
        <v>5</v>
      </c>
      <c r="F1063" s="44" t="s">
        <v>739</v>
      </c>
      <c r="G1063" s="40">
        <v>3</v>
      </c>
      <c r="H1063" s="44" t="s">
        <v>2913</v>
      </c>
      <c r="I1063" s="45">
        <v>6</v>
      </c>
      <c r="J1063" s="43" t="s">
        <v>834</v>
      </c>
      <c r="K1063" s="42" t="s">
        <v>841</v>
      </c>
      <c r="L1063" s="50" t="s">
        <v>842</v>
      </c>
      <c r="M1063" s="42">
        <v>311</v>
      </c>
      <c r="N1063" s="43" t="s">
        <v>838</v>
      </c>
      <c r="O1063" s="13">
        <f t="shared" si="48"/>
        <v>1000000000</v>
      </c>
      <c r="P1063" s="13">
        <f t="shared" si="49"/>
        <v>0</v>
      </c>
      <c r="Q1063" s="47"/>
      <c r="R1063" s="47"/>
      <c r="S1063" s="47"/>
      <c r="T1063" s="47"/>
      <c r="U1063" s="13">
        <f t="shared" si="50"/>
        <v>1000000000</v>
      </c>
      <c r="V1063" s="47">
        <v>1000000000</v>
      </c>
      <c r="W1063" s="47"/>
      <c r="X1063" s="47"/>
    </row>
    <row r="1064" spans="1:24" s="14" customFormat="1" ht="12.75" customHeight="1">
      <c r="A1064" s="40">
        <v>9</v>
      </c>
      <c r="B1064" s="41" t="s">
        <v>2869</v>
      </c>
      <c r="C1064" s="42">
        <v>3</v>
      </c>
      <c r="D1064" s="41" t="s">
        <v>482</v>
      </c>
      <c r="E1064" s="42">
        <v>5</v>
      </c>
      <c r="F1064" s="44" t="s">
        <v>739</v>
      </c>
      <c r="G1064" s="40">
        <v>3</v>
      </c>
      <c r="H1064" s="44" t="s">
        <v>2913</v>
      </c>
      <c r="I1064" s="45">
        <v>6</v>
      </c>
      <c r="J1064" s="43" t="s">
        <v>834</v>
      </c>
      <c r="K1064" s="42" t="s">
        <v>180</v>
      </c>
      <c r="L1064" s="50" t="s">
        <v>843</v>
      </c>
      <c r="M1064" s="42">
        <v>311</v>
      </c>
      <c r="N1064" s="43" t="s">
        <v>838</v>
      </c>
      <c r="O1064" s="13">
        <f t="shared" si="48"/>
        <v>13000000</v>
      </c>
      <c r="P1064" s="13">
        <f t="shared" si="49"/>
        <v>13000000</v>
      </c>
      <c r="Q1064" s="47"/>
      <c r="R1064" s="47"/>
      <c r="S1064" s="47">
        <v>13000000</v>
      </c>
      <c r="T1064" s="47"/>
      <c r="U1064" s="13">
        <f t="shared" si="50"/>
        <v>0</v>
      </c>
      <c r="V1064" s="47"/>
      <c r="W1064" s="47"/>
      <c r="X1064" s="47"/>
    </row>
    <row r="1065" spans="1:24" s="14" customFormat="1" ht="12.75" customHeight="1">
      <c r="A1065" s="40">
        <v>9</v>
      </c>
      <c r="B1065" s="41" t="s">
        <v>2869</v>
      </c>
      <c r="C1065" s="42">
        <v>3</v>
      </c>
      <c r="D1065" s="41" t="s">
        <v>482</v>
      </c>
      <c r="E1065" s="42">
        <v>5</v>
      </c>
      <c r="F1065" s="44" t="s">
        <v>739</v>
      </c>
      <c r="G1065" s="40">
        <v>4</v>
      </c>
      <c r="H1065" s="44" t="s">
        <v>2914</v>
      </c>
      <c r="I1065" s="45">
        <v>2</v>
      </c>
      <c r="J1065" s="43" t="s">
        <v>811</v>
      </c>
      <c r="K1065" s="42" t="s">
        <v>47</v>
      </c>
      <c r="L1065" s="50" t="s">
        <v>48</v>
      </c>
      <c r="M1065" s="42" t="s">
        <v>302</v>
      </c>
      <c r="N1065" s="43" t="s">
        <v>726</v>
      </c>
      <c r="O1065" s="13">
        <f t="shared" si="48"/>
        <v>185772404</v>
      </c>
      <c r="P1065" s="13">
        <f t="shared" si="49"/>
        <v>185772404</v>
      </c>
      <c r="Q1065" s="47">
        <v>166271201</v>
      </c>
      <c r="R1065" s="47">
        <v>19501203</v>
      </c>
      <c r="S1065" s="47"/>
      <c r="T1065" s="47"/>
      <c r="U1065" s="13">
        <f t="shared" si="50"/>
        <v>0</v>
      </c>
      <c r="V1065" s="47"/>
      <c r="W1065" s="47"/>
      <c r="X1065" s="47"/>
    </row>
    <row r="1066" spans="1:24" s="14" customFormat="1" ht="12.75" customHeight="1">
      <c r="A1066" s="40">
        <v>9</v>
      </c>
      <c r="B1066" s="41" t="s">
        <v>2869</v>
      </c>
      <c r="C1066" s="42">
        <v>3</v>
      </c>
      <c r="D1066" s="41" t="s">
        <v>482</v>
      </c>
      <c r="E1066" s="42">
        <v>5</v>
      </c>
      <c r="F1066" s="44" t="s">
        <v>739</v>
      </c>
      <c r="G1066" s="40">
        <v>4</v>
      </c>
      <c r="H1066" s="44" t="s">
        <v>2914</v>
      </c>
      <c r="I1066" s="45">
        <v>5</v>
      </c>
      <c r="J1066" s="43" t="s">
        <v>844</v>
      </c>
      <c r="K1066" s="42" t="s">
        <v>94</v>
      </c>
      <c r="L1066" s="50" t="s">
        <v>845</v>
      </c>
      <c r="M1066" s="42" t="s">
        <v>302</v>
      </c>
      <c r="N1066" s="43" t="s">
        <v>726</v>
      </c>
      <c r="O1066" s="13">
        <f t="shared" si="48"/>
        <v>1845474401</v>
      </c>
      <c r="P1066" s="13">
        <f t="shared" si="49"/>
        <v>1630474401</v>
      </c>
      <c r="Q1066" s="47">
        <v>1350701204</v>
      </c>
      <c r="R1066" s="47">
        <v>274168492</v>
      </c>
      <c r="S1066" s="47"/>
      <c r="T1066" s="47">
        <v>5604705</v>
      </c>
      <c r="U1066" s="13">
        <f t="shared" si="50"/>
        <v>215000000</v>
      </c>
      <c r="V1066" s="47">
        <v>215000000</v>
      </c>
      <c r="W1066" s="47"/>
      <c r="X1066" s="47"/>
    </row>
    <row r="1067" spans="1:24" s="14" customFormat="1" ht="12.75" customHeight="1">
      <c r="A1067" s="40">
        <v>9</v>
      </c>
      <c r="B1067" s="41" t="s">
        <v>2869</v>
      </c>
      <c r="C1067" s="42">
        <v>3</v>
      </c>
      <c r="D1067" s="41" t="s">
        <v>482</v>
      </c>
      <c r="E1067" s="42">
        <v>5</v>
      </c>
      <c r="F1067" s="44" t="s">
        <v>739</v>
      </c>
      <c r="G1067" s="40">
        <v>4</v>
      </c>
      <c r="H1067" s="44" t="s">
        <v>2914</v>
      </c>
      <c r="I1067" s="45">
        <v>5</v>
      </c>
      <c r="J1067" s="43" t="s">
        <v>844</v>
      </c>
      <c r="K1067" s="42" t="s">
        <v>346</v>
      </c>
      <c r="L1067" s="50" t="s">
        <v>817</v>
      </c>
      <c r="M1067" s="42">
        <v>310</v>
      </c>
      <c r="N1067" s="43" t="s">
        <v>846</v>
      </c>
      <c r="O1067" s="13">
        <f t="shared" si="48"/>
        <v>462575518</v>
      </c>
      <c r="P1067" s="13">
        <f t="shared" si="49"/>
        <v>393075518</v>
      </c>
      <c r="Q1067" s="47">
        <v>219535034</v>
      </c>
      <c r="R1067" s="47">
        <v>173540484</v>
      </c>
      <c r="S1067" s="47"/>
      <c r="T1067" s="47"/>
      <c r="U1067" s="13">
        <f t="shared" si="50"/>
        <v>69500000</v>
      </c>
      <c r="V1067" s="47">
        <v>69500000</v>
      </c>
      <c r="W1067" s="47"/>
      <c r="X1067" s="47"/>
    </row>
    <row r="1068" spans="1:24" s="14" customFormat="1" ht="12.75" customHeight="1">
      <c r="A1068" s="40">
        <v>9</v>
      </c>
      <c r="B1068" s="41" t="s">
        <v>2869</v>
      </c>
      <c r="C1068" s="42">
        <v>3</v>
      </c>
      <c r="D1068" s="41" t="s">
        <v>482</v>
      </c>
      <c r="E1068" s="42">
        <v>5</v>
      </c>
      <c r="F1068" s="44" t="s">
        <v>739</v>
      </c>
      <c r="G1068" s="40">
        <v>4</v>
      </c>
      <c r="H1068" s="44" t="s">
        <v>2914</v>
      </c>
      <c r="I1068" s="45">
        <v>5</v>
      </c>
      <c r="J1068" s="43" t="s">
        <v>844</v>
      </c>
      <c r="K1068" s="42" t="s">
        <v>346</v>
      </c>
      <c r="L1068" s="50" t="s">
        <v>817</v>
      </c>
      <c r="M1068" s="42">
        <v>621</v>
      </c>
      <c r="N1068" s="43" t="s">
        <v>752</v>
      </c>
      <c r="O1068" s="13">
        <f t="shared" si="48"/>
        <v>2349631</v>
      </c>
      <c r="P1068" s="13">
        <f t="shared" si="49"/>
        <v>2233131</v>
      </c>
      <c r="Q1068" s="47">
        <v>678131</v>
      </c>
      <c r="R1068" s="47">
        <v>1555000</v>
      </c>
      <c r="S1068" s="47"/>
      <c r="T1068" s="47"/>
      <c r="U1068" s="13">
        <f t="shared" si="50"/>
        <v>116500</v>
      </c>
      <c r="V1068" s="47">
        <v>116500</v>
      </c>
      <c r="W1068" s="47"/>
      <c r="X1068" s="47"/>
    </row>
    <row r="1069" spans="1:24" s="14" customFormat="1" ht="12.75" customHeight="1">
      <c r="A1069" s="40">
        <v>9</v>
      </c>
      <c r="B1069" s="41" t="s">
        <v>2869</v>
      </c>
      <c r="C1069" s="42">
        <v>3</v>
      </c>
      <c r="D1069" s="41" t="s">
        <v>482</v>
      </c>
      <c r="E1069" s="42">
        <v>5</v>
      </c>
      <c r="F1069" s="44" t="s">
        <v>739</v>
      </c>
      <c r="G1069" s="40">
        <v>4</v>
      </c>
      <c r="H1069" s="44" t="s">
        <v>2914</v>
      </c>
      <c r="I1069" s="45">
        <v>5</v>
      </c>
      <c r="J1069" s="43" t="s">
        <v>844</v>
      </c>
      <c r="K1069" s="42" t="s">
        <v>346</v>
      </c>
      <c r="L1069" s="50" t="s">
        <v>817</v>
      </c>
      <c r="M1069" s="42">
        <v>622</v>
      </c>
      <c r="N1069" s="43" t="s">
        <v>753</v>
      </c>
      <c r="O1069" s="13">
        <f t="shared" si="48"/>
        <v>5809320</v>
      </c>
      <c r="P1069" s="13">
        <f t="shared" si="49"/>
        <v>5584120</v>
      </c>
      <c r="Q1069" s="47">
        <v>1604620</v>
      </c>
      <c r="R1069" s="47">
        <v>3979500</v>
      </c>
      <c r="S1069" s="47"/>
      <c r="T1069" s="47"/>
      <c r="U1069" s="13">
        <f t="shared" si="50"/>
        <v>225200</v>
      </c>
      <c r="V1069" s="47">
        <v>225200</v>
      </c>
      <c r="W1069" s="47"/>
      <c r="X1069" s="47"/>
    </row>
    <row r="1070" spans="1:24" s="14" customFormat="1" ht="12.75" customHeight="1">
      <c r="A1070" s="40">
        <v>9</v>
      </c>
      <c r="B1070" s="41" t="s">
        <v>2869</v>
      </c>
      <c r="C1070" s="42">
        <v>3</v>
      </c>
      <c r="D1070" s="41" t="s">
        <v>482</v>
      </c>
      <c r="E1070" s="42">
        <v>5</v>
      </c>
      <c r="F1070" s="44" t="s">
        <v>739</v>
      </c>
      <c r="G1070" s="40">
        <v>4</v>
      </c>
      <c r="H1070" s="44" t="s">
        <v>2914</v>
      </c>
      <c r="I1070" s="45">
        <v>5</v>
      </c>
      <c r="J1070" s="43" t="s">
        <v>844</v>
      </c>
      <c r="K1070" s="42" t="s">
        <v>346</v>
      </c>
      <c r="L1070" s="50" t="s">
        <v>817</v>
      </c>
      <c r="M1070" s="42">
        <v>623</v>
      </c>
      <c r="N1070" s="43" t="s">
        <v>754</v>
      </c>
      <c r="O1070" s="13">
        <f t="shared" si="48"/>
        <v>6083794</v>
      </c>
      <c r="P1070" s="13">
        <f t="shared" si="49"/>
        <v>6048794</v>
      </c>
      <c r="Q1070" s="47">
        <v>1330794</v>
      </c>
      <c r="R1070" s="47">
        <v>4718000</v>
      </c>
      <c r="S1070" s="47"/>
      <c r="T1070" s="47"/>
      <c r="U1070" s="13">
        <f t="shared" si="50"/>
        <v>35000</v>
      </c>
      <c r="V1070" s="47">
        <v>35000</v>
      </c>
      <c r="W1070" s="47"/>
      <c r="X1070" s="47"/>
    </row>
    <row r="1071" spans="1:24" s="14" customFormat="1" ht="12.75" customHeight="1">
      <c r="A1071" s="40">
        <v>9</v>
      </c>
      <c r="B1071" s="41" t="s">
        <v>2869</v>
      </c>
      <c r="C1071" s="42">
        <v>3</v>
      </c>
      <c r="D1071" s="41" t="s">
        <v>482</v>
      </c>
      <c r="E1071" s="42">
        <v>5</v>
      </c>
      <c r="F1071" s="44" t="s">
        <v>739</v>
      </c>
      <c r="G1071" s="40">
        <v>4</v>
      </c>
      <c r="H1071" s="44" t="s">
        <v>2914</v>
      </c>
      <c r="I1071" s="45">
        <v>5</v>
      </c>
      <c r="J1071" s="43" t="s">
        <v>844</v>
      </c>
      <c r="K1071" s="42" t="s">
        <v>346</v>
      </c>
      <c r="L1071" s="50" t="s">
        <v>817</v>
      </c>
      <c r="M1071" s="42">
        <v>624</v>
      </c>
      <c r="N1071" s="43" t="s">
        <v>755</v>
      </c>
      <c r="O1071" s="13">
        <f t="shared" si="48"/>
        <v>2441251</v>
      </c>
      <c r="P1071" s="13">
        <f t="shared" si="49"/>
        <v>2349251</v>
      </c>
      <c r="Q1071" s="47">
        <v>695751</v>
      </c>
      <c r="R1071" s="47">
        <v>1653500</v>
      </c>
      <c r="S1071" s="47"/>
      <c r="T1071" s="47"/>
      <c r="U1071" s="13">
        <f t="shared" si="50"/>
        <v>92000</v>
      </c>
      <c r="V1071" s="47">
        <v>92000</v>
      </c>
      <c r="W1071" s="47"/>
      <c r="X1071" s="47"/>
    </row>
    <row r="1072" spans="1:24" s="14" customFormat="1" ht="12.75" customHeight="1">
      <c r="A1072" s="40">
        <v>9</v>
      </c>
      <c r="B1072" s="41" t="s">
        <v>2869</v>
      </c>
      <c r="C1072" s="42">
        <v>3</v>
      </c>
      <c r="D1072" s="41" t="s">
        <v>482</v>
      </c>
      <c r="E1072" s="42">
        <v>5</v>
      </c>
      <c r="F1072" s="44" t="s">
        <v>739</v>
      </c>
      <c r="G1072" s="40">
        <v>4</v>
      </c>
      <c r="H1072" s="44" t="s">
        <v>2914</v>
      </c>
      <c r="I1072" s="45">
        <v>5</v>
      </c>
      <c r="J1072" s="43" t="s">
        <v>844</v>
      </c>
      <c r="K1072" s="42" t="s">
        <v>346</v>
      </c>
      <c r="L1072" s="50" t="s">
        <v>817</v>
      </c>
      <c r="M1072" s="42">
        <v>625</v>
      </c>
      <c r="N1072" s="43" t="s">
        <v>756</v>
      </c>
      <c r="O1072" s="13">
        <f t="shared" si="48"/>
        <v>13315701</v>
      </c>
      <c r="P1072" s="13">
        <f t="shared" si="49"/>
        <v>11977501</v>
      </c>
      <c r="Q1072" s="47">
        <v>1464765</v>
      </c>
      <c r="R1072" s="47">
        <v>10512736</v>
      </c>
      <c r="S1072" s="47"/>
      <c r="T1072" s="47"/>
      <c r="U1072" s="13">
        <f t="shared" si="50"/>
        <v>1338200</v>
      </c>
      <c r="V1072" s="47">
        <v>1338200</v>
      </c>
      <c r="W1072" s="47"/>
      <c r="X1072" s="47"/>
    </row>
    <row r="1073" spans="1:24" s="14" customFormat="1" ht="12.75" customHeight="1">
      <c r="A1073" s="40">
        <v>9</v>
      </c>
      <c r="B1073" s="41" t="s">
        <v>2869</v>
      </c>
      <c r="C1073" s="42">
        <v>3</v>
      </c>
      <c r="D1073" s="41" t="s">
        <v>482</v>
      </c>
      <c r="E1073" s="42">
        <v>5</v>
      </c>
      <c r="F1073" s="44" t="s">
        <v>739</v>
      </c>
      <c r="G1073" s="40">
        <v>4</v>
      </c>
      <c r="H1073" s="44" t="s">
        <v>2914</v>
      </c>
      <c r="I1073" s="45">
        <v>5</v>
      </c>
      <c r="J1073" s="43" t="s">
        <v>844</v>
      </c>
      <c r="K1073" s="42" t="s">
        <v>346</v>
      </c>
      <c r="L1073" s="50" t="s">
        <v>817</v>
      </c>
      <c r="M1073" s="42">
        <v>626</v>
      </c>
      <c r="N1073" s="43" t="s">
        <v>757</v>
      </c>
      <c r="O1073" s="13">
        <f t="shared" si="48"/>
        <v>3528706</v>
      </c>
      <c r="P1073" s="13">
        <f t="shared" si="49"/>
        <v>3497506</v>
      </c>
      <c r="Q1073" s="47">
        <v>652506</v>
      </c>
      <c r="R1073" s="47">
        <v>2845000</v>
      </c>
      <c r="S1073" s="47"/>
      <c r="T1073" s="47"/>
      <c r="U1073" s="13">
        <f t="shared" si="50"/>
        <v>31200</v>
      </c>
      <c r="V1073" s="47">
        <v>31200</v>
      </c>
      <c r="W1073" s="47"/>
      <c r="X1073" s="47"/>
    </row>
    <row r="1074" spans="1:24" s="14" customFormat="1" ht="12.75" customHeight="1">
      <c r="A1074" s="40">
        <v>9</v>
      </c>
      <c r="B1074" s="41" t="s">
        <v>2869</v>
      </c>
      <c r="C1074" s="42">
        <v>3</v>
      </c>
      <c r="D1074" s="41" t="s">
        <v>482</v>
      </c>
      <c r="E1074" s="42">
        <v>5</v>
      </c>
      <c r="F1074" s="44" t="s">
        <v>739</v>
      </c>
      <c r="G1074" s="40">
        <v>4</v>
      </c>
      <c r="H1074" s="44" t="s">
        <v>2914</v>
      </c>
      <c r="I1074" s="45">
        <v>5</v>
      </c>
      <c r="J1074" s="43" t="s">
        <v>844</v>
      </c>
      <c r="K1074" s="42" t="s">
        <v>346</v>
      </c>
      <c r="L1074" s="50" t="s">
        <v>817</v>
      </c>
      <c r="M1074" s="42">
        <v>627</v>
      </c>
      <c r="N1074" s="43" t="s">
        <v>745</v>
      </c>
      <c r="O1074" s="13">
        <f t="shared" si="48"/>
        <v>7418091</v>
      </c>
      <c r="P1074" s="13">
        <f t="shared" si="49"/>
        <v>6966350</v>
      </c>
      <c r="Q1074" s="47">
        <v>1937951</v>
      </c>
      <c r="R1074" s="47">
        <v>5028399</v>
      </c>
      <c r="S1074" s="47"/>
      <c r="T1074" s="47"/>
      <c r="U1074" s="13">
        <f t="shared" si="50"/>
        <v>451741</v>
      </c>
      <c r="V1074" s="47">
        <v>451741</v>
      </c>
      <c r="W1074" s="47"/>
      <c r="X1074" s="47"/>
    </row>
    <row r="1075" spans="1:24" s="14" customFormat="1" ht="12.75" customHeight="1">
      <c r="A1075" s="40">
        <v>9</v>
      </c>
      <c r="B1075" s="41" t="s">
        <v>2869</v>
      </c>
      <c r="C1075" s="42">
        <v>3</v>
      </c>
      <c r="D1075" s="41" t="s">
        <v>482</v>
      </c>
      <c r="E1075" s="42">
        <v>5</v>
      </c>
      <c r="F1075" s="44" t="s">
        <v>739</v>
      </c>
      <c r="G1075" s="40">
        <v>4</v>
      </c>
      <c r="H1075" s="44" t="s">
        <v>2914</v>
      </c>
      <c r="I1075" s="45">
        <v>5</v>
      </c>
      <c r="J1075" s="43" t="s">
        <v>844</v>
      </c>
      <c r="K1075" s="42" t="s">
        <v>346</v>
      </c>
      <c r="L1075" s="50" t="s">
        <v>817</v>
      </c>
      <c r="M1075" s="42">
        <v>628</v>
      </c>
      <c r="N1075" s="43" t="s">
        <v>758</v>
      </c>
      <c r="O1075" s="13">
        <f t="shared" si="48"/>
        <v>4978253</v>
      </c>
      <c r="P1075" s="13">
        <f t="shared" si="49"/>
        <v>4806153</v>
      </c>
      <c r="Q1075" s="47">
        <v>891928</v>
      </c>
      <c r="R1075" s="47">
        <v>3914225</v>
      </c>
      <c r="S1075" s="47"/>
      <c r="T1075" s="47"/>
      <c r="U1075" s="13">
        <f t="shared" si="50"/>
        <v>172100</v>
      </c>
      <c r="V1075" s="47">
        <v>172100</v>
      </c>
      <c r="W1075" s="47"/>
      <c r="X1075" s="47"/>
    </row>
    <row r="1076" spans="1:24" s="14" customFormat="1" ht="12.75" customHeight="1">
      <c r="A1076" s="40">
        <v>9</v>
      </c>
      <c r="B1076" s="41" t="s">
        <v>2869</v>
      </c>
      <c r="C1076" s="42">
        <v>3</v>
      </c>
      <c r="D1076" s="41" t="s">
        <v>482</v>
      </c>
      <c r="E1076" s="42">
        <v>5</v>
      </c>
      <c r="F1076" s="44" t="s">
        <v>739</v>
      </c>
      <c r="G1076" s="40">
        <v>4</v>
      </c>
      <c r="H1076" s="44" t="s">
        <v>2914</v>
      </c>
      <c r="I1076" s="45">
        <v>5</v>
      </c>
      <c r="J1076" s="43" t="s">
        <v>844</v>
      </c>
      <c r="K1076" s="42" t="s">
        <v>346</v>
      </c>
      <c r="L1076" s="50" t="s">
        <v>817</v>
      </c>
      <c r="M1076" s="42">
        <v>630</v>
      </c>
      <c r="N1076" s="43" t="s">
        <v>759</v>
      </c>
      <c r="O1076" s="13">
        <f t="shared" si="48"/>
        <v>2172288</v>
      </c>
      <c r="P1076" s="13">
        <f t="shared" si="49"/>
        <v>2128388</v>
      </c>
      <c r="Q1076" s="47">
        <v>674376</v>
      </c>
      <c r="R1076" s="47">
        <v>1454012</v>
      </c>
      <c r="S1076" s="47"/>
      <c r="T1076" s="47"/>
      <c r="U1076" s="13">
        <f t="shared" si="50"/>
        <v>43900</v>
      </c>
      <c r="V1076" s="47">
        <v>43900</v>
      </c>
      <c r="W1076" s="47"/>
      <c r="X1076" s="47"/>
    </row>
    <row r="1077" spans="1:24" s="14" customFormat="1" ht="12.75" customHeight="1">
      <c r="A1077" s="40">
        <v>9</v>
      </c>
      <c r="B1077" s="41" t="s">
        <v>2869</v>
      </c>
      <c r="C1077" s="42">
        <v>3</v>
      </c>
      <c r="D1077" s="41" t="s">
        <v>482</v>
      </c>
      <c r="E1077" s="42">
        <v>5</v>
      </c>
      <c r="F1077" s="44" t="s">
        <v>739</v>
      </c>
      <c r="G1077" s="40">
        <v>4</v>
      </c>
      <c r="H1077" s="44" t="s">
        <v>2914</v>
      </c>
      <c r="I1077" s="45">
        <v>5</v>
      </c>
      <c r="J1077" s="43" t="s">
        <v>844</v>
      </c>
      <c r="K1077" s="42" t="s">
        <v>346</v>
      </c>
      <c r="L1077" s="50" t="s">
        <v>817</v>
      </c>
      <c r="M1077" s="42">
        <v>631</v>
      </c>
      <c r="N1077" s="43" t="s">
        <v>746</v>
      </c>
      <c r="O1077" s="13">
        <f t="shared" si="48"/>
        <v>3752922</v>
      </c>
      <c r="P1077" s="13">
        <f t="shared" si="49"/>
        <v>3650322</v>
      </c>
      <c r="Q1077" s="47">
        <v>1007322</v>
      </c>
      <c r="R1077" s="47">
        <v>2643000</v>
      </c>
      <c r="S1077" s="47"/>
      <c r="T1077" s="47"/>
      <c r="U1077" s="13">
        <f t="shared" si="50"/>
        <v>102600</v>
      </c>
      <c r="V1077" s="47">
        <v>102600</v>
      </c>
      <c r="W1077" s="47"/>
      <c r="X1077" s="47"/>
    </row>
    <row r="1078" spans="1:24" s="14" customFormat="1" ht="12.75" customHeight="1">
      <c r="A1078" s="40">
        <v>9</v>
      </c>
      <c r="B1078" s="41" t="s">
        <v>2869</v>
      </c>
      <c r="C1078" s="42">
        <v>3</v>
      </c>
      <c r="D1078" s="41" t="s">
        <v>482</v>
      </c>
      <c r="E1078" s="42">
        <v>5</v>
      </c>
      <c r="F1078" s="44" t="s">
        <v>739</v>
      </c>
      <c r="G1078" s="40">
        <v>4</v>
      </c>
      <c r="H1078" s="44" t="s">
        <v>2914</v>
      </c>
      <c r="I1078" s="45">
        <v>5</v>
      </c>
      <c r="J1078" s="43" t="s">
        <v>844</v>
      </c>
      <c r="K1078" s="42" t="s">
        <v>346</v>
      </c>
      <c r="L1078" s="50" t="s">
        <v>817</v>
      </c>
      <c r="M1078" s="42">
        <v>632</v>
      </c>
      <c r="N1078" s="43" t="s">
        <v>760</v>
      </c>
      <c r="O1078" s="13">
        <f t="shared" si="48"/>
        <v>3777797</v>
      </c>
      <c r="P1078" s="13">
        <f t="shared" si="49"/>
        <v>3568097</v>
      </c>
      <c r="Q1078" s="47">
        <v>665397</v>
      </c>
      <c r="R1078" s="47">
        <v>2902700</v>
      </c>
      <c r="S1078" s="47"/>
      <c r="T1078" s="47"/>
      <c r="U1078" s="13">
        <f t="shared" si="50"/>
        <v>209700</v>
      </c>
      <c r="V1078" s="47">
        <v>209700</v>
      </c>
      <c r="W1078" s="47"/>
      <c r="X1078" s="47"/>
    </row>
    <row r="1079" spans="1:24" s="14" customFormat="1" ht="12.75" customHeight="1">
      <c r="A1079" s="40">
        <v>9</v>
      </c>
      <c r="B1079" s="41" t="s">
        <v>2869</v>
      </c>
      <c r="C1079" s="42">
        <v>3</v>
      </c>
      <c r="D1079" s="41" t="s">
        <v>482</v>
      </c>
      <c r="E1079" s="42">
        <v>5</v>
      </c>
      <c r="F1079" s="44" t="s">
        <v>739</v>
      </c>
      <c r="G1079" s="40">
        <v>4</v>
      </c>
      <c r="H1079" s="44" t="s">
        <v>2914</v>
      </c>
      <c r="I1079" s="45">
        <v>5</v>
      </c>
      <c r="J1079" s="43" t="s">
        <v>844</v>
      </c>
      <c r="K1079" s="42" t="s">
        <v>346</v>
      </c>
      <c r="L1079" s="50" t="s">
        <v>817</v>
      </c>
      <c r="M1079" s="42">
        <v>633</v>
      </c>
      <c r="N1079" s="43" t="s">
        <v>761</v>
      </c>
      <c r="O1079" s="13">
        <f t="shared" si="48"/>
        <v>1397753</v>
      </c>
      <c r="P1079" s="13">
        <f t="shared" si="49"/>
        <v>1318253</v>
      </c>
      <c r="Q1079" s="47">
        <v>326253</v>
      </c>
      <c r="R1079" s="47">
        <v>992000</v>
      </c>
      <c r="S1079" s="47"/>
      <c r="T1079" s="47"/>
      <c r="U1079" s="13">
        <f t="shared" si="50"/>
        <v>79500</v>
      </c>
      <c r="V1079" s="47">
        <v>79500</v>
      </c>
      <c r="W1079" s="47"/>
      <c r="X1079" s="47"/>
    </row>
    <row r="1080" spans="1:24" s="14" customFormat="1" ht="12.75" customHeight="1">
      <c r="A1080" s="40">
        <v>9</v>
      </c>
      <c r="B1080" s="41" t="s">
        <v>2869</v>
      </c>
      <c r="C1080" s="42">
        <v>3</v>
      </c>
      <c r="D1080" s="41" t="s">
        <v>482</v>
      </c>
      <c r="E1080" s="42">
        <v>5</v>
      </c>
      <c r="F1080" s="44" t="s">
        <v>739</v>
      </c>
      <c r="G1080" s="40">
        <v>4</v>
      </c>
      <c r="H1080" s="44" t="s">
        <v>2914</v>
      </c>
      <c r="I1080" s="45">
        <v>5</v>
      </c>
      <c r="J1080" s="43" t="s">
        <v>844</v>
      </c>
      <c r="K1080" s="42" t="s">
        <v>346</v>
      </c>
      <c r="L1080" s="50" t="s">
        <v>817</v>
      </c>
      <c r="M1080" s="42">
        <v>634</v>
      </c>
      <c r="N1080" s="43" t="s">
        <v>723</v>
      </c>
      <c r="O1080" s="13">
        <f t="shared" si="48"/>
        <v>6746761</v>
      </c>
      <c r="P1080" s="13">
        <f t="shared" si="49"/>
        <v>6579861</v>
      </c>
      <c r="Q1080" s="47">
        <v>1335861</v>
      </c>
      <c r="R1080" s="47">
        <v>5244000</v>
      </c>
      <c r="S1080" s="47"/>
      <c r="T1080" s="47"/>
      <c r="U1080" s="13">
        <f t="shared" si="50"/>
        <v>166900</v>
      </c>
      <c r="V1080" s="47">
        <v>166900</v>
      </c>
      <c r="W1080" s="47"/>
      <c r="X1080" s="47"/>
    </row>
    <row r="1081" spans="1:24" s="14" customFormat="1" ht="12.75" customHeight="1">
      <c r="A1081" s="40">
        <v>9</v>
      </c>
      <c r="B1081" s="41" t="s">
        <v>2869</v>
      </c>
      <c r="C1081" s="42">
        <v>3</v>
      </c>
      <c r="D1081" s="41" t="s">
        <v>482</v>
      </c>
      <c r="E1081" s="42">
        <v>5</v>
      </c>
      <c r="F1081" s="44" t="s">
        <v>739</v>
      </c>
      <c r="G1081" s="40">
        <v>4</v>
      </c>
      <c r="H1081" s="44" t="s">
        <v>2914</v>
      </c>
      <c r="I1081" s="45">
        <v>5</v>
      </c>
      <c r="J1081" s="43" t="s">
        <v>844</v>
      </c>
      <c r="K1081" s="42" t="s">
        <v>346</v>
      </c>
      <c r="L1081" s="50" t="s">
        <v>817</v>
      </c>
      <c r="M1081" s="42">
        <v>635</v>
      </c>
      <c r="N1081" s="43" t="s">
        <v>762</v>
      </c>
      <c r="O1081" s="13">
        <f t="shared" si="48"/>
        <v>6562118</v>
      </c>
      <c r="P1081" s="13">
        <f t="shared" si="49"/>
        <v>6343118</v>
      </c>
      <c r="Q1081" s="47">
        <v>1779118</v>
      </c>
      <c r="R1081" s="47">
        <v>4564000</v>
      </c>
      <c r="S1081" s="47"/>
      <c r="T1081" s="47"/>
      <c r="U1081" s="13">
        <f t="shared" si="50"/>
        <v>219000</v>
      </c>
      <c r="V1081" s="47">
        <v>219000</v>
      </c>
      <c r="W1081" s="47"/>
      <c r="X1081" s="47"/>
    </row>
    <row r="1082" spans="1:24" s="14" customFormat="1" ht="12.75" customHeight="1">
      <c r="A1082" s="40">
        <v>9</v>
      </c>
      <c r="B1082" s="41" t="s">
        <v>2869</v>
      </c>
      <c r="C1082" s="42">
        <v>3</v>
      </c>
      <c r="D1082" s="41" t="s">
        <v>482</v>
      </c>
      <c r="E1082" s="42">
        <v>5</v>
      </c>
      <c r="F1082" s="44" t="s">
        <v>739</v>
      </c>
      <c r="G1082" s="40">
        <v>4</v>
      </c>
      <c r="H1082" s="44" t="s">
        <v>2914</v>
      </c>
      <c r="I1082" s="45">
        <v>5</v>
      </c>
      <c r="J1082" s="43" t="s">
        <v>844</v>
      </c>
      <c r="K1082" s="42" t="s">
        <v>346</v>
      </c>
      <c r="L1082" s="50" t="s">
        <v>817</v>
      </c>
      <c r="M1082" s="42">
        <v>636</v>
      </c>
      <c r="N1082" s="43" t="s">
        <v>747</v>
      </c>
      <c r="O1082" s="13">
        <f t="shared" si="48"/>
        <v>5086782</v>
      </c>
      <c r="P1082" s="13">
        <f t="shared" si="49"/>
        <v>5047382</v>
      </c>
      <c r="Q1082" s="47">
        <v>2105982</v>
      </c>
      <c r="R1082" s="47">
        <v>2941400</v>
      </c>
      <c r="S1082" s="47"/>
      <c r="T1082" s="47"/>
      <c r="U1082" s="13">
        <f t="shared" si="50"/>
        <v>39400</v>
      </c>
      <c r="V1082" s="47">
        <v>39400</v>
      </c>
      <c r="W1082" s="47"/>
      <c r="X1082" s="47"/>
    </row>
    <row r="1083" spans="1:24" s="14" customFormat="1" ht="12.75" customHeight="1">
      <c r="A1083" s="40">
        <v>9</v>
      </c>
      <c r="B1083" s="41" t="s">
        <v>2869</v>
      </c>
      <c r="C1083" s="42">
        <v>3</v>
      </c>
      <c r="D1083" s="41" t="s">
        <v>482</v>
      </c>
      <c r="E1083" s="42">
        <v>5</v>
      </c>
      <c r="F1083" s="44" t="s">
        <v>739</v>
      </c>
      <c r="G1083" s="40">
        <v>4</v>
      </c>
      <c r="H1083" s="44" t="s">
        <v>2914</v>
      </c>
      <c r="I1083" s="45">
        <v>5</v>
      </c>
      <c r="J1083" s="43" t="s">
        <v>844</v>
      </c>
      <c r="K1083" s="42" t="s">
        <v>346</v>
      </c>
      <c r="L1083" s="50" t="s">
        <v>817</v>
      </c>
      <c r="M1083" s="42">
        <v>637</v>
      </c>
      <c r="N1083" s="43" t="s">
        <v>763</v>
      </c>
      <c r="O1083" s="13">
        <f t="shared" si="48"/>
        <v>1411401</v>
      </c>
      <c r="P1083" s="13">
        <f t="shared" si="49"/>
        <v>1380901</v>
      </c>
      <c r="Q1083" s="47">
        <v>326253</v>
      </c>
      <c r="R1083" s="47">
        <v>1054648</v>
      </c>
      <c r="S1083" s="47"/>
      <c r="T1083" s="47"/>
      <c r="U1083" s="13">
        <f t="shared" si="50"/>
        <v>30500</v>
      </c>
      <c r="V1083" s="47">
        <v>30500</v>
      </c>
      <c r="W1083" s="47"/>
      <c r="X1083" s="47"/>
    </row>
    <row r="1084" spans="1:24" s="14" customFormat="1" ht="12.75" customHeight="1">
      <c r="A1084" s="40">
        <v>9</v>
      </c>
      <c r="B1084" s="41" t="s">
        <v>2869</v>
      </c>
      <c r="C1084" s="42">
        <v>3</v>
      </c>
      <c r="D1084" s="41" t="s">
        <v>482</v>
      </c>
      <c r="E1084" s="42">
        <v>5</v>
      </c>
      <c r="F1084" s="44" t="s">
        <v>739</v>
      </c>
      <c r="G1084" s="40">
        <v>4</v>
      </c>
      <c r="H1084" s="44" t="s">
        <v>2914</v>
      </c>
      <c r="I1084" s="45">
        <v>5</v>
      </c>
      <c r="J1084" s="43" t="s">
        <v>844</v>
      </c>
      <c r="K1084" s="42" t="s">
        <v>346</v>
      </c>
      <c r="L1084" s="50" t="s">
        <v>817</v>
      </c>
      <c r="M1084" s="42">
        <v>638</v>
      </c>
      <c r="N1084" s="43" t="s">
        <v>764</v>
      </c>
      <c r="O1084" s="13">
        <f t="shared" si="48"/>
        <v>1767149</v>
      </c>
      <c r="P1084" s="13">
        <f t="shared" si="49"/>
        <v>1726749</v>
      </c>
      <c r="Q1084" s="47">
        <v>544949</v>
      </c>
      <c r="R1084" s="47">
        <v>1181800</v>
      </c>
      <c r="S1084" s="47"/>
      <c r="T1084" s="47"/>
      <c r="U1084" s="13">
        <f t="shared" si="50"/>
        <v>40400</v>
      </c>
      <c r="V1084" s="47">
        <v>40400</v>
      </c>
      <c r="W1084" s="47"/>
      <c r="X1084" s="47"/>
    </row>
    <row r="1085" spans="1:24" s="14" customFormat="1" ht="12.75" customHeight="1">
      <c r="A1085" s="40">
        <v>9</v>
      </c>
      <c r="B1085" s="41" t="s">
        <v>2869</v>
      </c>
      <c r="C1085" s="42">
        <v>3</v>
      </c>
      <c r="D1085" s="41" t="s">
        <v>482</v>
      </c>
      <c r="E1085" s="42">
        <v>5</v>
      </c>
      <c r="F1085" s="44" t="s">
        <v>739</v>
      </c>
      <c r="G1085" s="40">
        <v>4</v>
      </c>
      <c r="H1085" s="44" t="s">
        <v>2914</v>
      </c>
      <c r="I1085" s="45">
        <v>5</v>
      </c>
      <c r="J1085" s="43" t="s">
        <v>844</v>
      </c>
      <c r="K1085" s="42" t="s">
        <v>346</v>
      </c>
      <c r="L1085" s="50" t="s">
        <v>817</v>
      </c>
      <c r="M1085" s="42">
        <v>639</v>
      </c>
      <c r="N1085" s="43" t="s">
        <v>724</v>
      </c>
      <c r="O1085" s="13">
        <f t="shared" si="48"/>
        <v>5254466</v>
      </c>
      <c r="P1085" s="13">
        <f t="shared" si="49"/>
        <v>4989366</v>
      </c>
      <c r="Q1085" s="47">
        <v>885483</v>
      </c>
      <c r="R1085" s="47">
        <v>4103883</v>
      </c>
      <c r="S1085" s="47"/>
      <c r="T1085" s="47"/>
      <c r="U1085" s="13">
        <f t="shared" si="50"/>
        <v>265100</v>
      </c>
      <c r="V1085" s="47">
        <v>265100</v>
      </c>
      <c r="W1085" s="47"/>
      <c r="X1085" s="47"/>
    </row>
    <row r="1086" spans="1:24" s="14" customFormat="1" ht="12.75" customHeight="1">
      <c r="A1086" s="40">
        <v>9</v>
      </c>
      <c r="B1086" s="41" t="s">
        <v>2869</v>
      </c>
      <c r="C1086" s="42">
        <v>3</v>
      </c>
      <c r="D1086" s="41" t="s">
        <v>482</v>
      </c>
      <c r="E1086" s="42">
        <v>5</v>
      </c>
      <c r="F1086" s="44" t="s">
        <v>739</v>
      </c>
      <c r="G1086" s="40">
        <v>4</v>
      </c>
      <c r="H1086" s="44" t="s">
        <v>2914</v>
      </c>
      <c r="I1086" s="45">
        <v>5</v>
      </c>
      <c r="J1086" s="43" t="s">
        <v>844</v>
      </c>
      <c r="K1086" s="42" t="s">
        <v>346</v>
      </c>
      <c r="L1086" s="50" t="s">
        <v>817</v>
      </c>
      <c r="M1086" s="42">
        <v>640</v>
      </c>
      <c r="N1086" s="43" t="s">
        <v>748</v>
      </c>
      <c r="O1086" s="13">
        <f t="shared" si="48"/>
        <v>4645459</v>
      </c>
      <c r="P1086" s="13">
        <f t="shared" si="49"/>
        <v>4629259</v>
      </c>
      <c r="Q1086" s="47">
        <v>978759</v>
      </c>
      <c r="R1086" s="47">
        <v>3650500</v>
      </c>
      <c r="S1086" s="47"/>
      <c r="T1086" s="47"/>
      <c r="U1086" s="13">
        <f t="shared" si="50"/>
        <v>16200</v>
      </c>
      <c r="V1086" s="47">
        <v>16200</v>
      </c>
      <c r="W1086" s="47"/>
      <c r="X1086" s="47"/>
    </row>
    <row r="1087" spans="1:24" s="14" customFormat="1" ht="12.75" customHeight="1">
      <c r="A1087" s="40">
        <v>9</v>
      </c>
      <c r="B1087" s="41" t="s">
        <v>2869</v>
      </c>
      <c r="C1087" s="42">
        <v>3</v>
      </c>
      <c r="D1087" s="41" t="s">
        <v>482</v>
      </c>
      <c r="E1087" s="42">
        <v>5</v>
      </c>
      <c r="F1087" s="44" t="s">
        <v>739</v>
      </c>
      <c r="G1087" s="40">
        <v>4</v>
      </c>
      <c r="H1087" s="44" t="s">
        <v>2914</v>
      </c>
      <c r="I1087" s="45">
        <v>5</v>
      </c>
      <c r="J1087" s="43" t="s">
        <v>844</v>
      </c>
      <c r="K1087" s="42" t="s">
        <v>346</v>
      </c>
      <c r="L1087" s="50" t="s">
        <v>817</v>
      </c>
      <c r="M1087" s="42">
        <v>641</v>
      </c>
      <c r="N1087" s="43" t="s">
        <v>725</v>
      </c>
      <c r="O1087" s="13">
        <f t="shared" si="48"/>
        <v>2941730</v>
      </c>
      <c r="P1087" s="13">
        <f t="shared" si="49"/>
        <v>2693730</v>
      </c>
      <c r="Q1087" s="47">
        <v>776230</v>
      </c>
      <c r="R1087" s="47">
        <v>1917500</v>
      </c>
      <c r="S1087" s="47"/>
      <c r="T1087" s="47"/>
      <c r="U1087" s="13">
        <f t="shared" si="50"/>
        <v>248000</v>
      </c>
      <c r="V1087" s="47">
        <v>248000</v>
      </c>
      <c r="W1087" s="47"/>
      <c r="X1087" s="47"/>
    </row>
    <row r="1088" spans="1:24" s="14" customFormat="1" ht="12.75" customHeight="1">
      <c r="A1088" s="40">
        <v>9</v>
      </c>
      <c r="B1088" s="41" t="s">
        <v>2869</v>
      </c>
      <c r="C1088" s="42">
        <v>3</v>
      </c>
      <c r="D1088" s="41" t="s">
        <v>482</v>
      </c>
      <c r="E1088" s="42">
        <v>5</v>
      </c>
      <c r="F1088" s="44" t="s">
        <v>739</v>
      </c>
      <c r="G1088" s="40">
        <v>4</v>
      </c>
      <c r="H1088" s="44" t="s">
        <v>2914</v>
      </c>
      <c r="I1088" s="45">
        <v>5</v>
      </c>
      <c r="J1088" s="43" t="s">
        <v>844</v>
      </c>
      <c r="K1088" s="42" t="s">
        <v>346</v>
      </c>
      <c r="L1088" s="50" t="s">
        <v>817</v>
      </c>
      <c r="M1088" s="42">
        <v>642</v>
      </c>
      <c r="N1088" s="43" t="s">
        <v>765</v>
      </c>
      <c r="O1088" s="13">
        <f t="shared" si="48"/>
        <v>2656702</v>
      </c>
      <c r="P1088" s="13">
        <f t="shared" si="49"/>
        <v>2516602</v>
      </c>
      <c r="Q1088" s="47">
        <v>435602</v>
      </c>
      <c r="R1088" s="47">
        <v>2081000</v>
      </c>
      <c r="S1088" s="47"/>
      <c r="T1088" s="47"/>
      <c r="U1088" s="13">
        <f t="shared" si="50"/>
        <v>140100</v>
      </c>
      <c r="V1088" s="47">
        <v>140100</v>
      </c>
      <c r="W1088" s="47"/>
      <c r="X1088" s="47"/>
    </row>
    <row r="1089" spans="1:24" s="14" customFormat="1" ht="12.75" customHeight="1">
      <c r="A1089" s="40">
        <v>9</v>
      </c>
      <c r="B1089" s="41" t="s">
        <v>2869</v>
      </c>
      <c r="C1089" s="42">
        <v>3</v>
      </c>
      <c r="D1089" s="41" t="s">
        <v>482</v>
      </c>
      <c r="E1089" s="42">
        <v>5</v>
      </c>
      <c r="F1089" s="44" t="s">
        <v>739</v>
      </c>
      <c r="G1089" s="40">
        <v>4</v>
      </c>
      <c r="H1089" s="44" t="s">
        <v>2914</v>
      </c>
      <c r="I1089" s="45">
        <v>5</v>
      </c>
      <c r="J1089" s="43" t="s">
        <v>844</v>
      </c>
      <c r="K1089" s="42" t="s">
        <v>346</v>
      </c>
      <c r="L1089" s="50" t="s">
        <v>817</v>
      </c>
      <c r="M1089" s="42">
        <v>643</v>
      </c>
      <c r="N1089" s="43" t="s">
        <v>766</v>
      </c>
      <c r="O1089" s="13">
        <f t="shared" si="48"/>
        <v>5355482</v>
      </c>
      <c r="P1089" s="13">
        <f t="shared" si="49"/>
        <v>5230082</v>
      </c>
      <c r="Q1089" s="47">
        <v>1229682</v>
      </c>
      <c r="R1089" s="47">
        <v>4000400</v>
      </c>
      <c r="S1089" s="47"/>
      <c r="T1089" s="47"/>
      <c r="U1089" s="13">
        <f t="shared" si="50"/>
        <v>125400</v>
      </c>
      <c r="V1089" s="47">
        <v>125400</v>
      </c>
      <c r="W1089" s="47"/>
      <c r="X1089" s="47"/>
    </row>
    <row r="1090" spans="1:24" s="14" customFormat="1" ht="12.75" customHeight="1">
      <c r="A1090" s="40">
        <v>9</v>
      </c>
      <c r="B1090" s="41" t="s">
        <v>2869</v>
      </c>
      <c r="C1090" s="42">
        <v>3</v>
      </c>
      <c r="D1090" s="41" t="s">
        <v>482</v>
      </c>
      <c r="E1090" s="42">
        <v>5</v>
      </c>
      <c r="F1090" s="44" t="s">
        <v>739</v>
      </c>
      <c r="G1090" s="40">
        <v>4</v>
      </c>
      <c r="H1090" s="44" t="s">
        <v>2914</v>
      </c>
      <c r="I1090" s="45">
        <v>5</v>
      </c>
      <c r="J1090" s="43" t="s">
        <v>844</v>
      </c>
      <c r="K1090" s="42" t="s">
        <v>346</v>
      </c>
      <c r="L1090" s="50" t="s">
        <v>817</v>
      </c>
      <c r="M1090" s="42">
        <v>644</v>
      </c>
      <c r="N1090" s="43" t="s">
        <v>749</v>
      </c>
      <c r="O1090" s="13">
        <f t="shared" si="48"/>
        <v>2192453</v>
      </c>
      <c r="P1090" s="13">
        <f t="shared" si="49"/>
        <v>1878253</v>
      </c>
      <c r="Q1090" s="47">
        <v>326253</v>
      </c>
      <c r="R1090" s="47">
        <v>1552000</v>
      </c>
      <c r="S1090" s="47"/>
      <c r="T1090" s="47"/>
      <c r="U1090" s="13">
        <f t="shared" si="50"/>
        <v>314200</v>
      </c>
      <c r="V1090" s="47">
        <v>314200</v>
      </c>
      <c r="W1090" s="47"/>
      <c r="X1090" s="47"/>
    </row>
    <row r="1091" spans="1:24" s="14" customFormat="1" ht="12.75" customHeight="1">
      <c r="A1091" s="40">
        <v>9</v>
      </c>
      <c r="B1091" s="41" t="s">
        <v>2869</v>
      </c>
      <c r="C1091" s="42">
        <v>3</v>
      </c>
      <c r="D1091" s="41" t="s">
        <v>482</v>
      </c>
      <c r="E1091" s="42">
        <v>5</v>
      </c>
      <c r="F1091" s="44" t="s">
        <v>739</v>
      </c>
      <c r="G1091" s="40">
        <v>4</v>
      </c>
      <c r="H1091" s="44" t="s">
        <v>2914</v>
      </c>
      <c r="I1091" s="45">
        <v>5</v>
      </c>
      <c r="J1091" s="43" t="s">
        <v>844</v>
      </c>
      <c r="K1091" s="42" t="s">
        <v>346</v>
      </c>
      <c r="L1091" s="50" t="s">
        <v>817</v>
      </c>
      <c r="M1091" s="42">
        <v>645</v>
      </c>
      <c r="N1091" s="43" t="s">
        <v>767</v>
      </c>
      <c r="O1091" s="13">
        <f t="shared" si="48"/>
        <v>7475738</v>
      </c>
      <c r="P1091" s="13">
        <f t="shared" si="49"/>
        <v>7369738</v>
      </c>
      <c r="Q1091" s="47">
        <v>1645946</v>
      </c>
      <c r="R1091" s="47">
        <v>5723792</v>
      </c>
      <c r="S1091" s="47"/>
      <c r="T1091" s="47"/>
      <c r="U1091" s="13">
        <f t="shared" si="50"/>
        <v>106000</v>
      </c>
      <c r="V1091" s="47">
        <v>106000</v>
      </c>
      <c r="W1091" s="47"/>
      <c r="X1091" s="47"/>
    </row>
    <row r="1092" spans="1:24" s="14" customFormat="1" ht="12.75" customHeight="1">
      <c r="A1092" s="40">
        <v>9</v>
      </c>
      <c r="B1092" s="41" t="s">
        <v>2869</v>
      </c>
      <c r="C1092" s="42">
        <v>3</v>
      </c>
      <c r="D1092" s="41" t="s">
        <v>482</v>
      </c>
      <c r="E1092" s="42">
        <v>5</v>
      </c>
      <c r="F1092" s="44" t="s">
        <v>739</v>
      </c>
      <c r="G1092" s="40">
        <v>4</v>
      </c>
      <c r="H1092" s="44" t="s">
        <v>2914</v>
      </c>
      <c r="I1092" s="45">
        <v>5</v>
      </c>
      <c r="J1092" s="43" t="s">
        <v>844</v>
      </c>
      <c r="K1092" s="42" t="s">
        <v>346</v>
      </c>
      <c r="L1092" s="50" t="s">
        <v>817</v>
      </c>
      <c r="M1092" s="42">
        <v>646</v>
      </c>
      <c r="N1092" s="43" t="s">
        <v>768</v>
      </c>
      <c r="O1092" s="13">
        <f t="shared" si="48"/>
        <v>7667722</v>
      </c>
      <c r="P1092" s="13">
        <f t="shared" si="49"/>
        <v>7588722</v>
      </c>
      <c r="Q1092" s="47">
        <v>1568246</v>
      </c>
      <c r="R1092" s="47">
        <v>6020476</v>
      </c>
      <c r="S1092" s="47"/>
      <c r="T1092" s="47"/>
      <c r="U1092" s="13">
        <f t="shared" si="50"/>
        <v>79000</v>
      </c>
      <c r="V1092" s="47">
        <v>79000</v>
      </c>
      <c r="W1092" s="47"/>
      <c r="X1092" s="47"/>
    </row>
    <row r="1093" spans="1:24" s="14" customFormat="1" ht="12.75" customHeight="1">
      <c r="A1093" s="40">
        <v>9</v>
      </c>
      <c r="B1093" s="41" t="s">
        <v>2869</v>
      </c>
      <c r="C1093" s="42">
        <v>3</v>
      </c>
      <c r="D1093" s="41" t="s">
        <v>482</v>
      </c>
      <c r="E1093" s="42">
        <v>5</v>
      </c>
      <c r="F1093" s="44" t="s">
        <v>739</v>
      </c>
      <c r="G1093" s="40">
        <v>4</v>
      </c>
      <c r="H1093" s="44" t="s">
        <v>2914</v>
      </c>
      <c r="I1093" s="45">
        <v>5</v>
      </c>
      <c r="J1093" s="43" t="s">
        <v>844</v>
      </c>
      <c r="K1093" s="42" t="s">
        <v>346</v>
      </c>
      <c r="L1093" s="50" t="s">
        <v>817</v>
      </c>
      <c r="M1093" s="42">
        <v>647</v>
      </c>
      <c r="N1093" s="43" t="s">
        <v>769</v>
      </c>
      <c r="O1093" s="13">
        <f t="shared" si="48"/>
        <v>2302791</v>
      </c>
      <c r="P1093" s="13">
        <f t="shared" si="49"/>
        <v>2274291</v>
      </c>
      <c r="Q1093" s="47">
        <v>441291</v>
      </c>
      <c r="R1093" s="47">
        <v>1833000</v>
      </c>
      <c r="S1093" s="47"/>
      <c r="T1093" s="47"/>
      <c r="U1093" s="13">
        <f t="shared" si="50"/>
        <v>28500</v>
      </c>
      <c r="V1093" s="47">
        <v>28500</v>
      </c>
      <c r="W1093" s="47"/>
      <c r="X1093" s="47"/>
    </row>
    <row r="1094" spans="1:24" s="14" customFormat="1" ht="12.75" customHeight="1">
      <c r="A1094" s="40">
        <v>9</v>
      </c>
      <c r="B1094" s="41" t="s">
        <v>2869</v>
      </c>
      <c r="C1094" s="42">
        <v>3</v>
      </c>
      <c r="D1094" s="41" t="s">
        <v>482</v>
      </c>
      <c r="E1094" s="42">
        <v>5</v>
      </c>
      <c r="F1094" s="44" t="s">
        <v>739</v>
      </c>
      <c r="G1094" s="40">
        <v>4</v>
      </c>
      <c r="H1094" s="44" t="s">
        <v>2914</v>
      </c>
      <c r="I1094" s="45">
        <v>5</v>
      </c>
      <c r="J1094" s="43" t="s">
        <v>844</v>
      </c>
      <c r="K1094" s="42" t="s">
        <v>346</v>
      </c>
      <c r="L1094" s="50" t="s">
        <v>817</v>
      </c>
      <c r="M1094" s="42">
        <v>648</v>
      </c>
      <c r="N1094" s="43" t="s">
        <v>770</v>
      </c>
      <c r="O1094" s="13">
        <f t="shared" si="48"/>
        <v>7173955</v>
      </c>
      <c r="P1094" s="13">
        <f t="shared" si="49"/>
        <v>6851955</v>
      </c>
      <c r="Q1094" s="47">
        <v>2341010</v>
      </c>
      <c r="R1094" s="47">
        <v>4510945</v>
      </c>
      <c r="S1094" s="47"/>
      <c r="T1094" s="47"/>
      <c r="U1094" s="13">
        <f t="shared" si="50"/>
        <v>322000</v>
      </c>
      <c r="V1094" s="47">
        <v>322000</v>
      </c>
      <c r="W1094" s="47"/>
      <c r="X1094" s="47"/>
    </row>
    <row r="1095" spans="1:24" s="14" customFormat="1" ht="12.75" customHeight="1">
      <c r="A1095" s="40">
        <v>9</v>
      </c>
      <c r="B1095" s="41" t="s">
        <v>2869</v>
      </c>
      <c r="C1095" s="42">
        <v>3</v>
      </c>
      <c r="D1095" s="41" t="s">
        <v>482</v>
      </c>
      <c r="E1095" s="42">
        <v>5</v>
      </c>
      <c r="F1095" s="44" t="s">
        <v>739</v>
      </c>
      <c r="G1095" s="40">
        <v>4</v>
      </c>
      <c r="H1095" s="44" t="s">
        <v>2914</v>
      </c>
      <c r="I1095" s="45">
        <v>5</v>
      </c>
      <c r="J1095" s="43" t="s">
        <v>844</v>
      </c>
      <c r="K1095" s="42" t="s">
        <v>346</v>
      </c>
      <c r="L1095" s="50" t="s">
        <v>817</v>
      </c>
      <c r="M1095" s="42">
        <v>650</v>
      </c>
      <c r="N1095" s="43" t="s">
        <v>772</v>
      </c>
      <c r="O1095" s="13">
        <f t="shared" ref="O1095:O1158" si="51">P1095+U1095</f>
        <v>8719731</v>
      </c>
      <c r="P1095" s="13">
        <f t="shared" ref="P1095:P1158" si="52">Q1095+R1095+S1095+T1095</f>
        <v>8089167</v>
      </c>
      <c r="Q1095" s="47">
        <v>2698067</v>
      </c>
      <c r="R1095" s="47">
        <v>5381100</v>
      </c>
      <c r="S1095" s="47"/>
      <c r="T1095" s="47">
        <v>10000</v>
      </c>
      <c r="U1095" s="13">
        <f t="shared" ref="U1095:U1158" si="53">V1095+W1095+X1095</f>
        <v>630564</v>
      </c>
      <c r="V1095" s="47">
        <v>630564</v>
      </c>
      <c r="W1095" s="47"/>
      <c r="X1095" s="47"/>
    </row>
    <row r="1096" spans="1:24" s="14" customFormat="1" ht="12.75" customHeight="1">
      <c r="A1096" s="40">
        <v>9</v>
      </c>
      <c r="B1096" s="41" t="s">
        <v>2869</v>
      </c>
      <c r="C1096" s="42">
        <v>3</v>
      </c>
      <c r="D1096" s="41" t="s">
        <v>482</v>
      </c>
      <c r="E1096" s="42">
        <v>5</v>
      </c>
      <c r="F1096" s="44" t="s">
        <v>739</v>
      </c>
      <c r="G1096" s="40">
        <v>4</v>
      </c>
      <c r="H1096" s="44" t="s">
        <v>2914</v>
      </c>
      <c r="I1096" s="45">
        <v>5</v>
      </c>
      <c r="J1096" s="43" t="s">
        <v>844</v>
      </c>
      <c r="K1096" s="42" t="s">
        <v>346</v>
      </c>
      <c r="L1096" s="50" t="s">
        <v>817</v>
      </c>
      <c r="M1096" s="42">
        <v>651</v>
      </c>
      <c r="N1096" s="43" t="s">
        <v>773</v>
      </c>
      <c r="O1096" s="13">
        <f t="shared" si="51"/>
        <v>2326397</v>
      </c>
      <c r="P1096" s="13">
        <f t="shared" si="52"/>
        <v>2326397</v>
      </c>
      <c r="Q1096" s="47">
        <v>665397</v>
      </c>
      <c r="R1096" s="47">
        <v>1661000</v>
      </c>
      <c r="S1096" s="47"/>
      <c r="T1096" s="47"/>
      <c r="U1096" s="13">
        <f t="shared" si="53"/>
        <v>0</v>
      </c>
      <c r="V1096" s="47"/>
      <c r="W1096" s="47"/>
      <c r="X1096" s="47"/>
    </row>
    <row r="1097" spans="1:24" s="14" customFormat="1" ht="12.75" customHeight="1">
      <c r="A1097" s="40">
        <v>9</v>
      </c>
      <c r="B1097" s="41" t="s">
        <v>2869</v>
      </c>
      <c r="C1097" s="42">
        <v>3</v>
      </c>
      <c r="D1097" s="41" t="s">
        <v>482</v>
      </c>
      <c r="E1097" s="42">
        <v>5</v>
      </c>
      <c r="F1097" s="44" t="s">
        <v>739</v>
      </c>
      <c r="G1097" s="40">
        <v>4</v>
      </c>
      <c r="H1097" s="44" t="s">
        <v>2914</v>
      </c>
      <c r="I1097" s="45">
        <v>5</v>
      </c>
      <c r="J1097" s="43" t="s">
        <v>844</v>
      </c>
      <c r="K1097" s="42" t="s">
        <v>346</v>
      </c>
      <c r="L1097" s="50" t="s">
        <v>817</v>
      </c>
      <c r="M1097" s="42">
        <v>652</v>
      </c>
      <c r="N1097" s="43" t="s">
        <v>774</v>
      </c>
      <c r="O1097" s="13">
        <f t="shared" si="51"/>
        <v>2474749</v>
      </c>
      <c r="P1097" s="13">
        <f t="shared" si="52"/>
        <v>2374949</v>
      </c>
      <c r="Q1097" s="47">
        <v>544949</v>
      </c>
      <c r="R1097" s="47">
        <v>1830000</v>
      </c>
      <c r="S1097" s="47"/>
      <c r="T1097" s="47"/>
      <c r="U1097" s="13">
        <f t="shared" si="53"/>
        <v>99800</v>
      </c>
      <c r="V1097" s="47">
        <v>99800</v>
      </c>
      <c r="W1097" s="47"/>
      <c r="X1097" s="47"/>
    </row>
    <row r="1098" spans="1:24" s="14" customFormat="1" ht="12.75" customHeight="1">
      <c r="A1098" s="40">
        <v>9</v>
      </c>
      <c r="B1098" s="41" t="s">
        <v>2869</v>
      </c>
      <c r="C1098" s="42">
        <v>3</v>
      </c>
      <c r="D1098" s="41" t="s">
        <v>482</v>
      </c>
      <c r="E1098" s="42">
        <v>5</v>
      </c>
      <c r="F1098" s="44" t="s">
        <v>739</v>
      </c>
      <c r="G1098" s="40">
        <v>4</v>
      </c>
      <c r="H1098" s="44" t="s">
        <v>2914</v>
      </c>
      <c r="I1098" s="45">
        <v>5</v>
      </c>
      <c r="J1098" s="43" t="s">
        <v>844</v>
      </c>
      <c r="K1098" s="42" t="s">
        <v>33</v>
      </c>
      <c r="L1098" s="50" t="s">
        <v>34</v>
      </c>
      <c r="M1098" s="42">
        <v>310</v>
      </c>
      <c r="N1098" s="43" t="s">
        <v>846</v>
      </c>
      <c r="O1098" s="13">
        <f t="shared" si="51"/>
        <v>14000000</v>
      </c>
      <c r="P1098" s="13">
        <f t="shared" si="52"/>
        <v>0</v>
      </c>
      <c r="Q1098" s="47"/>
      <c r="R1098" s="47"/>
      <c r="S1098" s="47"/>
      <c r="T1098" s="47"/>
      <c r="U1098" s="13">
        <f t="shared" si="53"/>
        <v>14000000</v>
      </c>
      <c r="V1098" s="47">
        <v>14000000</v>
      </c>
      <c r="W1098" s="47"/>
      <c r="X1098" s="47"/>
    </row>
    <row r="1099" spans="1:24" s="14" customFormat="1" ht="12.75" customHeight="1">
      <c r="A1099" s="40">
        <v>9</v>
      </c>
      <c r="B1099" s="41" t="s">
        <v>2869</v>
      </c>
      <c r="C1099" s="42">
        <v>3</v>
      </c>
      <c r="D1099" s="41" t="s">
        <v>482</v>
      </c>
      <c r="E1099" s="42">
        <v>5</v>
      </c>
      <c r="F1099" s="44" t="s">
        <v>739</v>
      </c>
      <c r="G1099" s="40">
        <v>4</v>
      </c>
      <c r="H1099" s="44" t="s">
        <v>2914</v>
      </c>
      <c r="I1099" s="45">
        <v>5</v>
      </c>
      <c r="J1099" s="43" t="s">
        <v>844</v>
      </c>
      <c r="K1099" s="42" t="s">
        <v>33</v>
      </c>
      <c r="L1099" s="50" t="s">
        <v>34</v>
      </c>
      <c r="M1099" s="42">
        <v>631</v>
      </c>
      <c r="N1099" s="43" t="s">
        <v>746</v>
      </c>
      <c r="O1099" s="13">
        <f t="shared" si="51"/>
        <v>800000</v>
      </c>
      <c r="P1099" s="13">
        <f t="shared" si="52"/>
        <v>0</v>
      </c>
      <c r="Q1099" s="47"/>
      <c r="R1099" s="47"/>
      <c r="S1099" s="47"/>
      <c r="T1099" s="47"/>
      <c r="U1099" s="13">
        <f t="shared" si="53"/>
        <v>800000</v>
      </c>
      <c r="V1099" s="47">
        <v>800000</v>
      </c>
      <c r="W1099" s="47"/>
      <c r="X1099" s="47"/>
    </row>
    <row r="1100" spans="1:24" s="14" customFormat="1" ht="12.75" customHeight="1">
      <c r="A1100" s="40">
        <v>9</v>
      </c>
      <c r="B1100" s="41" t="s">
        <v>2869</v>
      </c>
      <c r="C1100" s="42">
        <v>3</v>
      </c>
      <c r="D1100" s="41" t="s">
        <v>482</v>
      </c>
      <c r="E1100" s="42">
        <v>5</v>
      </c>
      <c r="F1100" s="44" t="s">
        <v>739</v>
      </c>
      <c r="G1100" s="40">
        <v>4</v>
      </c>
      <c r="H1100" s="44" t="s">
        <v>2914</v>
      </c>
      <c r="I1100" s="45">
        <v>5</v>
      </c>
      <c r="J1100" s="43" t="s">
        <v>844</v>
      </c>
      <c r="K1100" s="42" t="s">
        <v>33</v>
      </c>
      <c r="L1100" s="50" t="s">
        <v>34</v>
      </c>
      <c r="M1100" s="42">
        <v>632</v>
      </c>
      <c r="N1100" s="43" t="s">
        <v>760</v>
      </c>
      <c r="O1100" s="13">
        <f t="shared" si="51"/>
        <v>1100000</v>
      </c>
      <c r="P1100" s="13">
        <f t="shared" si="52"/>
        <v>0</v>
      </c>
      <c r="Q1100" s="47"/>
      <c r="R1100" s="47"/>
      <c r="S1100" s="47"/>
      <c r="T1100" s="47"/>
      <c r="U1100" s="13">
        <f t="shared" si="53"/>
        <v>1100000</v>
      </c>
      <c r="V1100" s="47">
        <v>1100000</v>
      </c>
      <c r="W1100" s="47"/>
      <c r="X1100" s="47"/>
    </row>
    <row r="1101" spans="1:24" s="14" customFormat="1" ht="12.75" customHeight="1">
      <c r="A1101" s="40">
        <v>9</v>
      </c>
      <c r="B1101" s="41" t="s">
        <v>2869</v>
      </c>
      <c r="C1101" s="42">
        <v>3</v>
      </c>
      <c r="D1101" s="41" t="s">
        <v>482</v>
      </c>
      <c r="E1101" s="42">
        <v>5</v>
      </c>
      <c r="F1101" s="44" t="s">
        <v>739</v>
      </c>
      <c r="G1101" s="40">
        <v>4</v>
      </c>
      <c r="H1101" s="44" t="s">
        <v>2914</v>
      </c>
      <c r="I1101" s="45">
        <v>5</v>
      </c>
      <c r="J1101" s="43" t="s">
        <v>844</v>
      </c>
      <c r="K1101" s="42" t="s">
        <v>33</v>
      </c>
      <c r="L1101" s="50" t="s">
        <v>34</v>
      </c>
      <c r="M1101" s="42">
        <v>639</v>
      </c>
      <c r="N1101" s="43" t="s">
        <v>724</v>
      </c>
      <c r="O1101" s="13">
        <f t="shared" si="51"/>
        <v>800000</v>
      </c>
      <c r="P1101" s="13">
        <f t="shared" si="52"/>
        <v>0</v>
      </c>
      <c r="Q1101" s="47"/>
      <c r="R1101" s="47"/>
      <c r="S1101" s="47"/>
      <c r="T1101" s="47"/>
      <c r="U1101" s="13">
        <f t="shared" si="53"/>
        <v>800000</v>
      </c>
      <c r="V1101" s="47">
        <v>800000</v>
      </c>
      <c r="W1101" s="47"/>
      <c r="X1101" s="47"/>
    </row>
    <row r="1102" spans="1:24" s="14" customFormat="1" ht="12.75" customHeight="1">
      <c r="A1102" s="40">
        <v>9</v>
      </c>
      <c r="B1102" s="41" t="s">
        <v>2869</v>
      </c>
      <c r="C1102" s="42">
        <v>3</v>
      </c>
      <c r="D1102" s="41" t="s">
        <v>482</v>
      </c>
      <c r="E1102" s="42">
        <v>5</v>
      </c>
      <c r="F1102" s="44" t="s">
        <v>739</v>
      </c>
      <c r="G1102" s="40">
        <v>4</v>
      </c>
      <c r="H1102" s="44" t="s">
        <v>2914</v>
      </c>
      <c r="I1102" s="45">
        <v>5</v>
      </c>
      <c r="J1102" s="43" t="s">
        <v>844</v>
      </c>
      <c r="K1102" s="42" t="s">
        <v>33</v>
      </c>
      <c r="L1102" s="50" t="s">
        <v>34</v>
      </c>
      <c r="M1102" s="42">
        <v>640</v>
      </c>
      <c r="N1102" s="43" t="s">
        <v>748</v>
      </c>
      <c r="O1102" s="13">
        <f t="shared" si="51"/>
        <v>500000</v>
      </c>
      <c r="P1102" s="13">
        <f t="shared" si="52"/>
        <v>0</v>
      </c>
      <c r="Q1102" s="47"/>
      <c r="R1102" s="47"/>
      <c r="S1102" s="47"/>
      <c r="T1102" s="47"/>
      <c r="U1102" s="13">
        <f t="shared" si="53"/>
        <v>500000</v>
      </c>
      <c r="V1102" s="47">
        <v>500000</v>
      </c>
      <c r="W1102" s="47"/>
      <c r="X1102" s="47"/>
    </row>
    <row r="1103" spans="1:24" s="14" customFormat="1" ht="12.75" customHeight="1">
      <c r="A1103" s="40">
        <v>9</v>
      </c>
      <c r="B1103" s="41" t="s">
        <v>2869</v>
      </c>
      <c r="C1103" s="42">
        <v>3</v>
      </c>
      <c r="D1103" s="41" t="s">
        <v>482</v>
      </c>
      <c r="E1103" s="42">
        <v>5</v>
      </c>
      <c r="F1103" s="44" t="s">
        <v>739</v>
      </c>
      <c r="G1103" s="40">
        <v>4</v>
      </c>
      <c r="H1103" s="44" t="s">
        <v>2914</v>
      </c>
      <c r="I1103" s="45">
        <v>5</v>
      </c>
      <c r="J1103" s="43" t="s">
        <v>844</v>
      </c>
      <c r="K1103" s="42" t="s">
        <v>33</v>
      </c>
      <c r="L1103" s="50" t="s">
        <v>34</v>
      </c>
      <c r="M1103" s="42">
        <v>646</v>
      </c>
      <c r="N1103" s="43" t="s">
        <v>768</v>
      </c>
      <c r="O1103" s="13">
        <f t="shared" si="51"/>
        <v>1000000</v>
      </c>
      <c r="P1103" s="13">
        <f t="shared" si="52"/>
        <v>0</v>
      </c>
      <c r="Q1103" s="47"/>
      <c r="R1103" s="47"/>
      <c r="S1103" s="47"/>
      <c r="T1103" s="47"/>
      <c r="U1103" s="13">
        <f t="shared" si="53"/>
        <v>1000000</v>
      </c>
      <c r="V1103" s="47">
        <v>1000000</v>
      </c>
      <c r="W1103" s="47"/>
      <c r="X1103" s="47"/>
    </row>
    <row r="1104" spans="1:24" s="14" customFormat="1" ht="12.75" customHeight="1">
      <c r="A1104" s="40">
        <v>9</v>
      </c>
      <c r="B1104" s="41" t="s">
        <v>2869</v>
      </c>
      <c r="C1104" s="42">
        <v>3</v>
      </c>
      <c r="D1104" s="41" t="s">
        <v>482</v>
      </c>
      <c r="E1104" s="42">
        <v>5</v>
      </c>
      <c r="F1104" s="44" t="s">
        <v>739</v>
      </c>
      <c r="G1104" s="40">
        <v>4</v>
      </c>
      <c r="H1104" s="44" t="s">
        <v>2914</v>
      </c>
      <c r="I1104" s="45">
        <v>5</v>
      </c>
      <c r="J1104" s="43" t="s">
        <v>844</v>
      </c>
      <c r="K1104" s="42" t="s">
        <v>33</v>
      </c>
      <c r="L1104" s="50" t="s">
        <v>34</v>
      </c>
      <c r="M1104" s="42">
        <v>648</v>
      </c>
      <c r="N1104" s="43" t="s">
        <v>770</v>
      </c>
      <c r="O1104" s="13">
        <f t="shared" si="51"/>
        <v>1325000</v>
      </c>
      <c r="P1104" s="13">
        <f t="shared" si="52"/>
        <v>0</v>
      </c>
      <c r="Q1104" s="47"/>
      <c r="R1104" s="47"/>
      <c r="S1104" s="47"/>
      <c r="T1104" s="47"/>
      <c r="U1104" s="13">
        <f t="shared" si="53"/>
        <v>1325000</v>
      </c>
      <c r="V1104" s="47">
        <v>1325000</v>
      </c>
      <c r="W1104" s="47"/>
      <c r="X1104" s="47"/>
    </row>
    <row r="1105" spans="1:24" s="14" customFormat="1" ht="12.75" customHeight="1">
      <c r="A1105" s="40">
        <v>9</v>
      </c>
      <c r="B1105" s="41" t="s">
        <v>2869</v>
      </c>
      <c r="C1105" s="42">
        <v>3</v>
      </c>
      <c r="D1105" s="41" t="s">
        <v>482</v>
      </c>
      <c r="E1105" s="42">
        <v>5</v>
      </c>
      <c r="F1105" s="44" t="s">
        <v>739</v>
      </c>
      <c r="G1105" s="40">
        <v>4</v>
      </c>
      <c r="H1105" s="44" t="s">
        <v>2914</v>
      </c>
      <c r="I1105" s="45">
        <v>5</v>
      </c>
      <c r="J1105" s="43" t="s">
        <v>844</v>
      </c>
      <c r="K1105" s="42" t="s">
        <v>33</v>
      </c>
      <c r="L1105" s="50" t="s">
        <v>34</v>
      </c>
      <c r="M1105" s="42">
        <v>650</v>
      </c>
      <c r="N1105" s="43" t="s">
        <v>772</v>
      </c>
      <c r="O1105" s="13">
        <f t="shared" si="51"/>
        <v>475000</v>
      </c>
      <c r="P1105" s="13">
        <f t="shared" si="52"/>
        <v>0</v>
      </c>
      <c r="Q1105" s="47"/>
      <c r="R1105" s="47"/>
      <c r="S1105" s="47"/>
      <c r="T1105" s="47"/>
      <c r="U1105" s="13">
        <f t="shared" si="53"/>
        <v>475000</v>
      </c>
      <c r="V1105" s="47">
        <v>475000</v>
      </c>
      <c r="W1105" s="47"/>
      <c r="X1105" s="47"/>
    </row>
    <row r="1106" spans="1:24" s="14" customFormat="1" ht="12.75" customHeight="1">
      <c r="A1106" s="40">
        <v>9</v>
      </c>
      <c r="B1106" s="41" t="s">
        <v>2869</v>
      </c>
      <c r="C1106" s="42">
        <v>3</v>
      </c>
      <c r="D1106" s="41" t="s">
        <v>482</v>
      </c>
      <c r="E1106" s="42">
        <v>5</v>
      </c>
      <c r="F1106" s="44" t="s">
        <v>739</v>
      </c>
      <c r="G1106" s="40">
        <v>4</v>
      </c>
      <c r="H1106" s="44" t="s">
        <v>2914</v>
      </c>
      <c r="I1106" s="45">
        <v>5</v>
      </c>
      <c r="J1106" s="43" t="s">
        <v>844</v>
      </c>
      <c r="K1106" s="42" t="s">
        <v>797</v>
      </c>
      <c r="L1106" s="50" t="s">
        <v>847</v>
      </c>
      <c r="M1106" s="42">
        <v>310</v>
      </c>
      <c r="N1106" s="43" t="s">
        <v>846</v>
      </c>
      <c r="O1106" s="13">
        <f t="shared" si="51"/>
        <v>25000000</v>
      </c>
      <c r="P1106" s="13">
        <f t="shared" si="52"/>
        <v>25000000</v>
      </c>
      <c r="Q1106" s="47"/>
      <c r="R1106" s="47"/>
      <c r="S1106" s="47"/>
      <c r="T1106" s="47">
        <v>25000000</v>
      </c>
      <c r="U1106" s="13">
        <f t="shared" si="53"/>
        <v>0</v>
      </c>
      <c r="V1106" s="47"/>
      <c r="W1106" s="47"/>
      <c r="X1106" s="47"/>
    </row>
    <row r="1107" spans="1:24" s="14" customFormat="1" ht="12.75" customHeight="1">
      <c r="A1107" s="40">
        <v>9</v>
      </c>
      <c r="B1107" s="41" t="s">
        <v>2869</v>
      </c>
      <c r="C1107" s="42">
        <v>3</v>
      </c>
      <c r="D1107" s="41" t="s">
        <v>482</v>
      </c>
      <c r="E1107" s="42">
        <v>5</v>
      </c>
      <c r="F1107" s="44" t="s">
        <v>739</v>
      </c>
      <c r="G1107" s="40">
        <v>4</v>
      </c>
      <c r="H1107" s="44" t="s">
        <v>2914</v>
      </c>
      <c r="I1107" s="45">
        <v>8</v>
      </c>
      <c r="J1107" s="43" t="s">
        <v>848</v>
      </c>
      <c r="K1107" s="42" t="s">
        <v>72</v>
      </c>
      <c r="L1107" s="50" t="s">
        <v>831</v>
      </c>
      <c r="M1107" s="42">
        <v>621</v>
      </c>
      <c r="N1107" s="43" t="s">
        <v>752</v>
      </c>
      <c r="O1107" s="13">
        <f t="shared" si="51"/>
        <v>119800</v>
      </c>
      <c r="P1107" s="13">
        <f t="shared" si="52"/>
        <v>119800</v>
      </c>
      <c r="Q1107" s="47"/>
      <c r="R1107" s="47">
        <v>119800</v>
      </c>
      <c r="S1107" s="47"/>
      <c r="T1107" s="47"/>
      <c r="U1107" s="13">
        <f t="shared" si="53"/>
        <v>0</v>
      </c>
      <c r="V1107" s="47"/>
      <c r="W1107" s="47"/>
      <c r="X1107" s="47"/>
    </row>
    <row r="1108" spans="1:24" s="14" customFormat="1" ht="12.75" customHeight="1">
      <c r="A1108" s="40">
        <v>9</v>
      </c>
      <c r="B1108" s="41" t="s">
        <v>2869</v>
      </c>
      <c r="C1108" s="42">
        <v>3</v>
      </c>
      <c r="D1108" s="41" t="s">
        <v>482</v>
      </c>
      <c r="E1108" s="42">
        <v>5</v>
      </c>
      <c r="F1108" s="44" t="s">
        <v>739</v>
      </c>
      <c r="G1108" s="40">
        <v>4</v>
      </c>
      <c r="H1108" s="44" t="s">
        <v>2914</v>
      </c>
      <c r="I1108" s="45">
        <v>8</v>
      </c>
      <c r="J1108" s="43" t="s">
        <v>848</v>
      </c>
      <c r="K1108" s="42" t="s">
        <v>72</v>
      </c>
      <c r="L1108" s="50" t="s">
        <v>831</v>
      </c>
      <c r="M1108" s="42">
        <v>622</v>
      </c>
      <c r="N1108" s="43" t="s">
        <v>753</v>
      </c>
      <c r="O1108" s="13">
        <f t="shared" si="51"/>
        <v>156584</v>
      </c>
      <c r="P1108" s="13">
        <f t="shared" si="52"/>
        <v>156584</v>
      </c>
      <c r="Q1108" s="47"/>
      <c r="R1108" s="47">
        <v>156584</v>
      </c>
      <c r="S1108" s="47"/>
      <c r="T1108" s="47"/>
      <c r="U1108" s="13">
        <f t="shared" si="53"/>
        <v>0</v>
      </c>
      <c r="V1108" s="47"/>
      <c r="W1108" s="47"/>
      <c r="X1108" s="47"/>
    </row>
    <row r="1109" spans="1:24" s="14" customFormat="1" ht="12.75" customHeight="1">
      <c r="A1109" s="40">
        <v>9</v>
      </c>
      <c r="B1109" s="41" t="s">
        <v>2869</v>
      </c>
      <c r="C1109" s="42">
        <v>3</v>
      </c>
      <c r="D1109" s="41" t="s">
        <v>482</v>
      </c>
      <c r="E1109" s="42">
        <v>5</v>
      </c>
      <c r="F1109" s="44" t="s">
        <v>739</v>
      </c>
      <c r="G1109" s="40">
        <v>4</v>
      </c>
      <c r="H1109" s="44" t="s">
        <v>2914</v>
      </c>
      <c r="I1109" s="45">
        <v>8</v>
      </c>
      <c r="J1109" s="43" t="s">
        <v>848</v>
      </c>
      <c r="K1109" s="42" t="s">
        <v>72</v>
      </c>
      <c r="L1109" s="50" t="s">
        <v>831</v>
      </c>
      <c r="M1109" s="42">
        <v>623</v>
      </c>
      <c r="N1109" s="43" t="s">
        <v>754</v>
      </c>
      <c r="O1109" s="13">
        <f t="shared" si="51"/>
        <v>129623</v>
      </c>
      <c r="P1109" s="13">
        <f t="shared" si="52"/>
        <v>129623</v>
      </c>
      <c r="Q1109" s="47"/>
      <c r="R1109" s="47">
        <v>129623</v>
      </c>
      <c r="S1109" s="47"/>
      <c r="T1109" s="47"/>
      <c r="U1109" s="13">
        <f t="shared" si="53"/>
        <v>0</v>
      </c>
      <c r="V1109" s="47"/>
      <c r="W1109" s="47"/>
      <c r="X1109" s="47"/>
    </row>
    <row r="1110" spans="1:24" s="14" customFormat="1" ht="12.75" customHeight="1">
      <c r="A1110" s="40">
        <v>9</v>
      </c>
      <c r="B1110" s="41" t="s">
        <v>2869</v>
      </c>
      <c r="C1110" s="42">
        <v>3</v>
      </c>
      <c r="D1110" s="41" t="s">
        <v>482</v>
      </c>
      <c r="E1110" s="42">
        <v>5</v>
      </c>
      <c r="F1110" s="44" t="s">
        <v>739</v>
      </c>
      <c r="G1110" s="40">
        <v>4</v>
      </c>
      <c r="H1110" s="44" t="s">
        <v>2914</v>
      </c>
      <c r="I1110" s="45">
        <v>8</v>
      </c>
      <c r="J1110" s="43" t="s">
        <v>848</v>
      </c>
      <c r="K1110" s="42" t="s">
        <v>72</v>
      </c>
      <c r="L1110" s="50" t="s">
        <v>831</v>
      </c>
      <c r="M1110" s="42">
        <v>624</v>
      </c>
      <c r="N1110" s="43" t="s">
        <v>755</v>
      </c>
      <c r="O1110" s="13">
        <f t="shared" si="51"/>
        <v>139611</v>
      </c>
      <c r="P1110" s="13">
        <f t="shared" si="52"/>
        <v>139611</v>
      </c>
      <c r="Q1110" s="47"/>
      <c r="R1110" s="47">
        <v>139611</v>
      </c>
      <c r="S1110" s="47"/>
      <c r="T1110" s="47"/>
      <c r="U1110" s="13">
        <f t="shared" si="53"/>
        <v>0</v>
      </c>
      <c r="V1110" s="47"/>
      <c r="W1110" s="47"/>
      <c r="X1110" s="47"/>
    </row>
    <row r="1111" spans="1:24" s="14" customFormat="1" ht="12.75" customHeight="1">
      <c r="A1111" s="40">
        <v>9</v>
      </c>
      <c r="B1111" s="41" t="s">
        <v>2869</v>
      </c>
      <c r="C1111" s="42">
        <v>3</v>
      </c>
      <c r="D1111" s="41" t="s">
        <v>482</v>
      </c>
      <c r="E1111" s="42">
        <v>5</v>
      </c>
      <c r="F1111" s="44" t="s">
        <v>739</v>
      </c>
      <c r="G1111" s="40">
        <v>4</v>
      </c>
      <c r="H1111" s="44" t="s">
        <v>2914</v>
      </c>
      <c r="I1111" s="45">
        <v>8</v>
      </c>
      <c r="J1111" s="43" t="s">
        <v>848</v>
      </c>
      <c r="K1111" s="42" t="s">
        <v>72</v>
      </c>
      <c r="L1111" s="50" t="s">
        <v>831</v>
      </c>
      <c r="M1111" s="42">
        <v>625</v>
      </c>
      <c r="N1111" s="43" t="s">
        <v>756</v>
      </c>
      <c r="O1111" s="13">
        <f t="shared" si="51"/>
        <v>168247</v>
      </c>
      <c r="P1111" s="13">
        <f t="shared" si="52"/>
        <v>168247</v>
      </c>
      <c r="Q1111" s="47"/>
      <c r="R1111" s="47">
        <v>168247</v>
      </c>
      <c r="S1111" s="47"/>
      <c r="T1111" s="47"/>
      <c r="U1111" s="13">
        <f t="shared" si="53"/>
        <v>0</v>
      </c>
      <c r="V1111" s="47"/>
      <c r="W1111" s="47"/>
      <c r="X1111" s="47"/>
    </row>
    <row r="1112" spans="1:24" s="14" customFormat="1" ht="12.75" customHeight="1">
      <c r="A1112" s="40">
        <v>9</v>
      </c>
      <c r="B1112" s="41" t="s">
        <v>2869</v>
      </c>
      <c r="C1112" s="42">
        <v>3</v>
      </c>
      <c r="D1112" s="41" t="s">
        <v>482</v>
      </c>
      <c r="E1112" s="42">
        <v>5</v>
      </c>
      <c r="F1112" s="44" t="s">
        <v>739</v>
      </c>
      <c r="G1112" s="40">
        <v>4</v>
      </c>
      <c r="H1112" s="44" t="s">
        <v>2914</v>
      </c>
      <c r="I1112" s="45">
        <v>8</v>
      </c>
      <c r="J1112" s="43" t="s">
        <v>848</v>
      </c>
      <c r="K1112" s="42" t="s">
        <v>72</v>
      </c>
      <c r="L1112" s="50" t="s">
        <v>831</v>
      </c>
      <c r="M1112" s="42">
        <v>626</v>
      </c>
      <c r="N1112" s="43" t="s">
        <v>757</v>
      </c>
      <c r="O1112" s="13">
        <f t="shared" si="51"/>
        <v>126164</v>
      </c>
      <c r="P1112" s="13">
        <f t="shared" si="52"/>
        <v>126164</v>
      </c>
      <c r="Q1112" s="47"/>
      <c r="R1112" s="47">
        <v>126164</v>
      </c>
      <c r="S1112" s="47"/>
      <c r="T1112" s="47"/>
      <c r="U1112" s="13">
        <f t="shared" si="53"/>
        <v>0</v>
      </c>
      <c r="V1112" s="47"/>
      <c r="W1112" s="47"/>
      <c r="X1112" s="47"/>
    </row>
    <row r="1113" spans="1:24" s="14" customFormat="1" ht="12.75" customHeight="1">
      <c r="A1113" s="40">
        <v>9</v>
      </c>
      <c r="B1113" s="41" t="s">
        <v>2869</v>
      </c>
      <c r="C1113" s="42">
        <v>3</v>
      </c>
      <c r="D1113" s="41" t="s">
        <v>482</v>
      </c>
      <c r="E1113" s="42">
        <v>5</v>
      </c>
      <c r="F1113" s="44" t="s">
        <v>739</v>
      </c>
      <c r="G1113" s="40">
        <v>4</v>
      </c>
      <c r="H1113" s="44" t="s">
        <v>2914</v>
      </c>
      <c r="I1113" s="45">
        <v>8</v>
      </c>
      <c r="J1113" s="43" t="s">
        <v>848</v>
      </c>
      <c r="K1113" s="42" t="s">
        <v>72</v>
      </c>
      <c r="L1113" s="50" t="s">
        <v>831</v>
      </c>
      <c r="M1113" s="42">
        <v>627</v>
      </c>
      <c r="N1113" s="43" t="s">
        <v>745</v>
      </c>
      <c r="O1113" s="13">
        <f t="shared" si="51"/>
        <v>141028</v>
      </c>
      <c r="P1113" s="13">
        <f t="shared" si="52"/>
        <v>141028</v>
      </c>
      <c r="Q1113" s="47"/>
      <c r="R1113" s="47">
        <v>141028</v>
      </c>
      <c r="S1113" s="47"/>
      <c r="T1113" s="47"/>
      <c r="U1113" s="13">
        <f t="shared" si="53"/>
        <v>0</v>
      </c>
      <c r="V1113" s="47"/>
      <c r="W1113" s="47"/>
      <c r="X1113" s="47"/>
    </row>
    <row r="1114" spans="1:24" s="14" customFormat="1" ht="12.75" customHeight="1">
      <c r="A1114" s="40">
        <v>9</v>
      </c>
      <c r="B1114" s="41" t="s">
        <v>2869</v>
      </c>
      <c r="C1114" s="42">
        <v>3</v>
      </c>
      <c r="D1114" s="41" t="s">
        <v>482</v>
      </c>
      <c r="E1114" s="42">
        <v>5</v>
      </c>
      <c r="F1114" s="44" t="s">
        <v>739</v>
      </c>
      <c r="G1114" s="40">
        <v>4</v>
      </c>
      <c r="H1114" s="44" t="s">
        <v>2914</v>
      </c>
      <c r="I1114" s="45">
        <v>8</v>
      </c>
      <c r="J1114" s="43" t="s">
        <v>848</v>
      </c>
      <c r="K1114" s="42" t="s">
        <v>72</v>
      </c>
      <c r="L1114" s="50" t="s">
        <v>831</v>
      </c>
      <c r="M1114" s="42">
        <v>628</v>
      </c>
      <c r="N1114" s="43" t="s">
        <v>758</v>
      </c>
      <c r="O1114" s="13">
        <f t="shared" si="51"/>
        <v>156497</v>
      </c>
      <c r="P1114" s="13">
        <f t="shared" si="52"/>
        <v>156497</v>
      </c>
      <c r="Q1114" s="47"/>
      <c r="R1114" s="47">
        <v>156497</v>
      </c>
      <c r="S1114" s="47"/>
      <c r="T1114" s="47"/>
      <c r="U1114" s="13">
        <f t="shared" si="53"/>
        <v>0</v>
      </c>
      <c r="V1114" s="47"/>
      <c r="W1114" s="47"/>
      <c r="X1114" s="47"/>
    </row>
    <row r="1115" spans="1:24" s="14" customFormat="1" ht="12.75" customHeight="1">
      <c r="A1115" s="40">
        <v>9</v>
      </c>
      <c r="B1115" s="41" t="s">
        <v>2869</v>
      </c>
      <c r="C1115" s="42">
        <v>3</v>
      </c>
      <c r="D1115" s="41" t="s">
        <v>482</v>
      </c>
      <c r="E1115" s="42">
        <v>5</v>
      </c>
      <c r="F1115" s="44" t="s">
        <v>739</v>
      </c>
      <c r="G1115" s="40">
        <v>4</v>
      </c>
      <c r="H1115" s="44" t="s">
        <v>2914</v>
      </c>
      <c r="I1115" s="45">
        <v>8</v>
      </c>
      <c r="J1115" s="43" t="s">
        <v>848</v>
      </c>
      <c r="K1115" s="42" t="s">
        <v>72</v>
      </c>
      <c r="L1115" s="50" t="s">
        <v>831</v>
      </c>
      <c r="M1115" s="42">
        <v>630</v>
      </c>
      <c r="N1115" s="43" t="s">
        <v>759</v>
      </c>
      <c r="O1115" s="13">
        <f t="shared" si="51"/>
        <v>135930</v>
      </c>
      <c r="P1115" s="13">
        <f t="shared" si="52"/>
        <v>135930</v>
      </c>
      <c r="Q1115" s="47"/>
      <c r="R1115" s="47">
        <v>135930</v>
      </c>
      <c r="S1115" s="47"/>
      <c r="T1115" s="47"/>
      <c r="U1115" s="13">
        <f t="shared" si="53"/>
        <v>0</v>
      </c>
      <c r="V1115" s="47"/>
      <c r="W1115" s="47"/>
      <c r="X1115" s="47"/>
    </row>
    <row r="1116" spans="1:24" s="14" customFormat="1" ht="12.75" customHeight="1">
      <c r="A1116" s="40">
        <v>9</v>
      </c>
      <c r="B1116" s="41" t="s">
        <v>2869</v>
      </c>
      <c r="C1116" s="42">
        <v>3</v>
      </c>
      <c r="D1116" s="41" t="s">
        <v>482</v>
      </c>
      <c r="E1116" s="42">
        <v>5</v>
      </c>
      <c r="F1116" s="44" t="s">
        <v>739</v>
      </c>
      <c r="G1116" s="40">
        <v>4</v>
      </c>
      <c r="H1116" s="44" t="s">
        <v>2914</v>
      </c>
      <c r="I1116" s="45">
        <v>8</v>
      </c>
      <c r="J1116" s="43" t="s">
        <v>848</v>
      </c>
      <c r="K1116" s="42" t="s">
        <v>72</v>
      </c>
      <c r="L1116" s="50" t="s">
        <v>831</v>
      </c>
      <c r="M1116" s="42">
        <v>631</v>
      </c>
      <c r="N1116" s="43" t="s">
        <v>746</v>
      </c>
      <c r="O1116" s="13">
        <f t="shared" si="51"/>
        <v>138609</v>
      </c>
      <c r="P1116" s="13">
        <f t="shared" si="52"/>
        <v>138609</v>
      </c>
      <c r="Q1116" s="47"/>
      <c r="R1116" s="47">
        <v>138609</v>
      </c>
      <c r="S1116" s="47"/>
      <c r="T1116" s="47"/>
      <c r="U1116" s="13">
        <f t="shared" si="53"/>
        <v>0</v>
      </c>
      <c r="V1116" s="47"/>
      <c r="W1116" s="47"/>
      <c r="X1116" s="47"/>
    </row>
    <row r="1117" spans="1:24" s="14" customFormat="1" ht="12.75" customHeight="1">
      <c r="A1117" s="40">
        <v>9</v>
      </c>
      <c r="B1117" s="41" t="s">
        <v>2869</v>
      </c>
      <c r="C1117" s="42">
        <v>3</v>
      </c>
      <c r="D1117" s="41" t="s">
        <v>482</v>
      </c>
      <c r="E1117" s="42">
        <v>5</v>
      </c>
      <c r="F1117" s="44" t="s">
        <v>739</v>
      </c>
      <c r="G1117" s="40">
        <v>4</v>
      </c>
      <c r="H1117" s="44" t="s">
        <v>2914</v>
      </c>
      <c r="I1117" s="45">
        <v>8</v>
      </c>
      <c r="J1117" s="43" t="s">
        <v>848</v>
      </c>
      <c r="K1117" s="42" t="s">
        <v>72</v>
      </c>
      <c r="L1117" s="50" t="s">
        <v>831</v>
      </c>
      <c r="M1117" s="42">
        <v>632</v>
      </c>
      <c r="N1117" s="43" t="s">
        <v>760</v>
      </c>
      <c r="O1117" s="13">
        <f t="shared" si="51"/>
        <v>134720</v>
      </c>
      <c r="P1117" s="13">
        <f t="shared" si="52"/>
        <v>134720</v>
      </c>
      <c r="Q1117" s="47"/>
      <c r="R1117" s="47">
        <v>134720</v>
      </c>
      <c r="S1117" s="47"/>
      <c r="T1117" s="47"/>
      <c r="U1117" s="13">
        <f t="shared" si="53"/>
        <v>0</v>
      </c>
      <c r="V1117" s="47"/>
      <c r="W1117" s="47"/>
      <c r="X1117" s="47"/>
    </row>
    <row r="1118" spans="1:24" s="14" customFormat="1" ht="12.75" customHeight="1">
      <c r="A1118" s="40">
        <v>9</v>
      </c>
      <c r="B1118" s="41" t="s">
        <v>2869</v>
      </c>
      <c r="C1118" s="42">
        <v>3</v>
      </c>
      <c r="D1118" s="41" t="s">
        <v>482</v>
      </c>
      <c r="E1118" s="42">
        <v>5</v>
      </c>
      <c r="F1118" s="44" t="s">
        <v>739</v>
      </c>
      <c r="G1118" s="40">
        <v>4</v>
      </c>
      <c r="H1118" s="44" t="s">
        <v>2914</v>
      </c>
      <c r="I1118" s="45">
        <v>8</v>
      </c>
      <c r="J1118" s="43" t="s">
        <v>848</v>
      </c>
      <c r="K1118" s="42" t="s">
        <v>72</v>
      </c>
      <c r="L1118" s="50" t="s">
        <v>831</v>
      </c>
      <c r="M1118" s="42">
        <v>633</v>
      </c>
      <c r="N1118" s="43" t="s">
        <v>761</v>
      </c>
      <c r="O1118" s="13">
        <f t="shared" si="51"/>
        <v>124609</v>
      </c>
      <c r="P1118" s="13">
        <f t="shared" si="52"/>
        <v>124609</v>
      </c>
      <c r="Q1118" s="47"/>
      <c r="R1118" s="47">
        <v>124609</v>
      </c>
      <c r="S1118" s="47"/>
      <c r="T1118" s="47"/>
      <c r="U1118" s="13">
        <f t="shared" si="53"/>
        <v>0</v>
      </c>
      <c r="V1118" s="47"/>
      <c r="W1118" s="47"/>
      <c r="X1118" s="47"/>
    </row>
    <row r="1119" spans="1:24" s="14" customFormat="1" ht="12.75" customHeight="1">
      <c r="A1119" s="40">
        <v>9</v>
      </c>
      <c r="B1119" s="41" t="s">
        <v>2869</v>
      </c>
      <c r="C1119" s="42">
        <v>3</v>
      </c>
      <c r="D1119" s="41" t="s">
        <v>482</v>
      </c>
      <c r="E1119" s="42">
        <v>5</v>
      </c>
      <c r="F1119" s="44" t="s">
        <v>739</v>
      </c>
      <c r="G1119" s="40">
        <v>4</v>
      </c>
      <c r="H1119" s="44" t="s">
        <v>2914</v>
      </c>
      <c r="I1119" s="45">
        <v>8</v>
      </c>
      <c r="J1119" s="43" t="s">
        <v>848</v>
      </c>
      <c r="K1119" s="42" t="s">
        <v>72</v>
      </c>
      <c r="L1119" s="50" t="s">
        <v>831</v>
      </c>
      <c r="M1119" s="42">
        <v>634</v>
      </c>
      <c r="N1119" s="43" t="s">
        <v>723</v>
      </c>
      <c r="O1119" s="13">
        <f t="shared" si="51"/>
        <v>155718</v>
      </c>
      <c r="P1119" s="13">
        <f t="shared" si="52"/>
        <v>155718</v>
      </c>
      <c r="Q1119" s="47"/>
      <c r="R1119" s="47">
        <v>155718</v>
      </c>
      <c r="S1119" s="47"/>
      <c r="T1119" s="47"/>
      <c r="U1119" s="13">
        <f t="shared" si="53"/>
        <v>0</v>
      </c>
      <c r="V1119" s="47"/>
      <c r="W1119" s="47"/>
      <c r="X1119" s="47"/>
    </row>
    <row r="1120" spans="1:24" s="14" customFormat="1" ht="12.75" customHeight="1">
      <c r="A1120" s="40">
        <v>9</v>
      </c>
      <c r="B1120" s="41" t="s">
        <v>2869</v>
      </c>
      <c r="C1120" s="42">
        <v>3</v>
      </c>
      <c r="D1120" s="41" t="s">
        <v>482</v>
      </c>
      <c r="E1120" s="42">
        <v>5</v>
      </c>
      <c r="F1120" s="44" t="s">
        <v>739</v>
      </c>
      <c r="G1120" s="40">
        <v>4</v>
      </c>
      <c r="H1120" s="44" t="s">
        <v>2914</v>
      </c>
      <c r="I1120" s="45">
        <v>8</v>
      </c>
      <c r="J1120" s="43" t="s">
        <v>848</v>
      </c>
      <c r="K1120" s="42" t="s">
        <v>72</v>
      </c>
      <c r="L1120" s="50" t="s">
        <v>831</v>
      </c>
      <c r="M1120" s="42">
        <v>635</v>
      </c>
      <c r="N1120" s="43" t="s">
        <v>762</v>
      </c>
      <c r="O1120" s="13">
        <f t="shared" si="51"/>
        <v>190284</v>
      </c>
      <c r="P1120" s="13">
        <f t="shared" si="52"/>
        <v>190284</v>
      </c>
      <c r="Q1120" s="47"/>
      <c r="R1120" s="47">
        <v>190284</v>
      </c>
      <c r="S1120" s="47"/>
      <c r="T1120" s="47"/>
      <c r="U1120" s="13">
        <f t="shared" si="53"/>
        <v>0</v>
      </c>
      <c r="V1120" s="47"/>
      <c r="W1120" s="47"/>
      <c r="X1120" s="47"/>
    </row>
    <row r="1121" spans="1:24" s="14" customFormat="1" ht="12.75" customHeight="1">
      <c r="A1121" s="40">
        <v>9</v>
      </c>
      <c r="B1121" s="41" t="s">
        <v>2869</v>
      </c>
      <c r="C1121" s="42">
        <v>3</v>
      </c>
      <c r="D1121" s="41" t="s">
        <v>482</v>
      </c>
      <c r="E1121" s="42">
        <v>5</v>
      </c>
      <c r="F1121" s="44" t="s">
        <v>739</v>
      </c>
      <c r="G1121" s="40">
        <v>4</v>
      </c>
      <c r="H1121" s="44" t="s">
        <v>2914</v>
      </c>
      <c r="I1121" s="45">
        <v>8</v>
      </c>
      <c r="J1121" s="43" t="s">
        <v>848</v>
      </c>
      <c r="K1121" s="42" t="s">
        <v>72</v>
      </c>
      <c r="L1121" s="50" t="s">
        <v>831</v>
      </c>
      <c r="M1121" s="42">
        <v>636</v>
      </c>
      <c r="N1121" s="43" t="s">
        <v>747</v>
      </c>
      <c r="O1121" s="13">
        <f t="shared" si="51"/>
        <v>149324</v>
      </c>
      <c r="P1121" s="13">
        <f t="shared" si="52"/>
        <v>149324</v>
      </c>
      <c r="Q1121" s="47"/>
      <c r="R1121" s="47">
        <v>149324</v>
      </c>
      <c r="S1121" s="47"/>
      <c r="T1121" s="47"/>
      <c r="U1121" s="13">
        <f t="shared" si="53"/>
        <v>0</v>
      </c>
      <c r="V1121" s="47"/>
      <c r="W1121" s="47"/>
      <c r="X1121" s="47"/>
    </row>
    <row r="1122" spans="1:24" s="14" customFormat="1" ht="12.75" customHeight="1">
      <c r="A1122" s="40">
        <v>9</v>
      </c>
      <c r="B1122" s="41" t="s">
        <v>2869</v>
      </c>
      <c r="C1122" s="42">
        <v>3</v>
      </c>
      <c r="D1122" s="41" t="s">
        <v>482</v>
      </c>
      <c r="E1122" s="42">
        <v>5</v>
      </c>
      <c r="F1122" s="44" t="s">
        <v>739</v>
      </c>
      <c r="G1122" s="40">
        <v>4</v>
      </c>
      <c r="H1122" s="44" t="s">
        <v>2914</v>
      </c>
      <c r="I1122" s="45">
        <v>8</v>
      </c>
      <c r="J1122" s="43" t="s">
        <v>848</v>
      </c>
      <c r="K1122" s="42" t="s">
        <v>72</v>
      </c>
      <c r="L1122" s="50" t="s">
        <v>831</v>
      </c>
      <c r="M1122" s="42">
        <v>637</v>
      </c>
      <c r="N1122" s="43" t="s">
        <v>763</v>
      </c>
      <c r="O1122" s="13">
        <f t="shared" si="51"/>
        <v>133598</v>
      </c>
      <c r="P1122" s="13">
        <f t="shared" si="52"/>
        <v>133598</v>
      </c>
      <c r="Q1122" s="47"/>
      <c r="R1122" s="47">
        <v>133598</v>
      </c>
      <c r="S1122" s="47"/>
      <c r="T1122" s="47"/>
      <c r="U1122" s="13">
        <f t="shared" si="53"/>
        <v>0</v>
      </c>
      <c r="V1122" s="47"/>
      <c r="W1122" s="47"/>
      <c r="X1122" s="47"/>
    </row>
    <row r="1123" spans="1:24" s="14" customFormat="1" ht="12.75" customHeight="1">
      <c r="A1123" s="40">
        <v>9</v>
      </c>
      <c r="B1123" s="41" t="s">
        <v>2869</v>
      </c>
      <c r="C1123" s="42">
        <v>3</v>
      </c>
      <c r="D1123" s="41" t="s">
        <v>482</v>
      </c>
      <c r="E1123" s="42">
        <v>5</v>
      </c>
      <c r="F1123" s="44" t="s">
        <v>739</v>
      </c>
      <c r="G1123" s="40">
        <v>4</v>
      </c>
      <c r="H1123" s="44" t="s">
        <v>2914</v>
      </c>
      <c r="I1123" s="45">
        <v>8</v>
      </c>
      <c r="J1123" s="43" t="s">
        <v>848</v>
      </c>
      <c r="K1123" s="42" t="s">
        <v>72</v>
      </c>
      <c r="L1123" s="50" t="s">
        <v>831</v>
      </c>
      <c r="M1123" s="42">
        <v>638</v>
      </c>
      <c r="N1123" s="43" t="s">
        <v>764</v>
      </c>
      <c r="O1123" s="13">
        <f t="shared" si="51"/>
        <v>116746</v>
      </c>
      <c r="P1123" s="13">
        <f t="shared" si="52"/>
        <v>116746</v>
      </c>
      <c r="Q1123" s="47"/>
      <c r="R1123" s="47">
        <v>116746</v>
      </c>
      <c r="S1123" s="47"/>
      <c r="T1123" s="47"/>
      <c r="U1123" s="13">
        <f t="shared" si="53"/>
        <v>0</v>
      </c>
      <c r="V1123" s="47"/>
      <c r="W1123" s="47"/>
      <c r="X1123" s="47"/>
    </row>
    <row r="1124" spans="1:24" s="14" customFormat="1" ht="12.75" customHeight="1">
      <c r="A1124" s="40">
        <v>9</v>
      </c>
      <c r="B1124" s="41" t="s">
        <v>2869</v>
      </c>
      <c r="C1124" s="42">
        <v>3</v>
      </c>
      <c r="D1124" s="41" t="s">
        <v>482</v>
      </c>
      <c r="E1124" s="42">
        <v>5</v>
      </c>
      <c r="F1124" s="44" t="s">
        <v>739</v>
      </c>
      <c r="G1124" s="40">
        <v>4</v>
      </c>
      <c r="H1124" s="44" t="s">
        <v>2914</v>
      </c>
      <c r="I1124" s="45">
        <v>8</v>
      </c>
      <c r="J1124" s="43" t="s">
        <v>848</v>
      </c>
      <c r="K1124" s="42" t="s">
        <v>72</v>
      </c>
      <c r="L1124" s="50" t="s">
        <v>831</v>
      </c>
      <c r="M1124" s="42">
        <v>639</v>
      </c>
      <c r="N1124" s="43" t="s">
        <v>724</v>
      </c>
      <c r="O1124" s="13">
        <f t="shared" si="51"/>
        <v>130054</v>
      </c>
      <c r="P1124" s="13">
        <f t="shared" si="52"/>
        <v>130054</v>
      </c>
      <c r="Q1124" s="47"/>
      <c r="R1124" s="47">
        <v>130054</v>
      </c>
      <c r="S1124" s="47"/>
      <c r="T1124" s="47"/>
      <c r="U1124" s="13">
        <f t="shared" si="53"/>
        <v>0</v>
      </c>
      <c r="V1124" s="47"/>
      <c r="W1124" s="47"/>
      <c r="X1124" s="47"/>
    </row>
    <row r="1125" spans="1:24" s="14" customFormat="1" ht="12.75" customHeight="1">
      <c r="A1125" s="40">
        <v>9</v>
      </c>
      <c r="B1125" s="41" t="s">
        <v>2869</v>
      </c>
      <c r="C1125" s="42">
        <v>3</v>
      </c>
      <c r="D1125" s="41" t="s">
        <v>482</v>
      </c>
      <c r="E1125" s="42">
        <v>5</v>
      </c>
      <c r="F1125" s="44" t="s">
        <v>739</v>
      </c>
      <c r="G1125" s="40">
        <v>4</v>
      </c>
      <c r="H1125" s="44" t="s">
        <v>2914</v>
      </c>
      <c r="I1125" s="45">
        <v>8</v>
      </c>
      <c r="J1125" s="43" t="s">
        <v>848</v>
      </c>
      <c r="K1125" s="42" t="s">
        <v>72</v>
      </c>
      <c r="L1125" s="50" t="s">
        <v>831</v>
      </c>
      <c r="M1125" s="42">
        <v>640</v>
      </c>
      <c r="N1125" s="43" t="s">
        <v>748</v>
      </c>
      <c r="O1125" s="13">
        <f t="shared" si="51"/>
        <v>94192</v>
      </c>
      <c r="P1125" s="13">
        <f t="shared" si="52"/>
        <v>94192</v>
      </c>
      <c r="Q1125" s="47"/>
      <c r="R1125" s="47">
        <v>94192</v>
      </c>
      <c r="S1125" s="47"/>
      <c r="T1125" s="47"/>
      <c r="U1125" s="13">
        <f t="shared" si="53"/>
        <v>0</v>
      </c>
      <c r="V1125" s="47"/>
      <c r="W1125" s="47"/>
      <c r="X1125" s="47"/>
    </row>
    <row r="1126" spans="1:24" s="14" customFormat="1" ht="12.75" customHeight="1">
      <c r="A1126" s="40">
        <v>9</v>
      </c>
      <c r="B1126" s="41" t="s">
        <v>2869</v>
      </c>
      <c r="C1126" s="42">
        <v>3</v>
      </c>
      <c r="D1126" s="41" t="s">
        <v>482</v>
      </c>
      <c r="E1126" s="42">
        <v>5</v>
      </c>
      <c r="F1126" s="44" t="s">
        <v>739</v>
      </c>
      <c r="G1126" s="40">
        <v>4</v>
      </c>
      <c r="H1126" s="44" t="s">
        <v>2914</v>
      </c>
      <c r="I1126" s="45">
        <v>8</v>
      </c>
      <c r="J1126" s="43" t="s">
        <v>848</v>
      </c>
      <c r="K1126" s="42" t="s">
        <v>72</v>
      </c>
      <c r="L1126" s="50" t="s">
        <v>831</v>
      </c>
      <c r="M1126" s="42">
        <v>641</v>
      </c>
      <c r="N1126" s="43" t="s">
        <v>725</v>
      </c>
      <c r="O1126" s="13">
        <f t="shared" si="51"/>
        <v>127202</v>
      </c>
      <c r="P1126" s="13">
        <f t="shared" si="52"/>
        <v>127202</v>
      </c>
      <c r="Q1126" s="47"/>
      <c r="R1126" s="47">
        <v>127202</v>
      </c>
      <c r="S1126" s="47"/>
      <c r="T1126" s="47"/>
      <c r="U1126" s="13">
        <f t="shared" si="53"/>
        <v>0</v>
      </c>
      <c r="V1126" s="47"/>
      <c r="W1126" s="47"/>
      <c r="X1126" s="47"/>
    </row>
    <row r="1127" spans="1:24" s="14" customFormat="1" ht="12.75" customHeight="1">
      <c r="A1127" s="40">
        <v>9</v>
      </c>
      <c r="B1127" s="41" t="s">
        <v>2869</v>
      </c>
      <c r="C1127" s="42">
        <v>3</v>
      </c>
      <c r="D1127" s="41" t="s">
        <v>482</v>
      </c>
      <c r="E1127" s="42">
        <v>5</v>
      </c>
      <c r="F1127" s="44" t="s">
        <v>739</v>
      </c>
      <c r="G1127" s="40">
        <v>4</v>
      </c>
      <c r="H1127" s="44" t="s">
        <v>2914</v>
      </c>
      <c r="I1127" s="45">
        <v>8</v>
      </c>
      <c r="J1127" s="43" t="s">
        <v>848</v>
      </c>
      <c r="K1127" s="42" t="s">
        <v>72</v>
      </c>
      <c r="L1127" s="43" t="s">
        <v>831</v>
      </c>
      <c r="M1127" s="42">
        <v>642</v>
      </c>
      <c r="N1127" s="43" t="s">
        <v>765</v>
      </c>
      <c r="O1127" s="13">
        <f t="shared" si="51"/>
        <v>118387</v>
      </c>
      <c r="P1127" s="13">
        <f t="shared" si="52"/>
        <v>118387</v>
      </c>
      <c r="Q1127" s="47"/>
      <c r="R1127" s="47">
        <v>118387</v>
      </c>
      <c r="S1127" s="47"/>
      <c r="T1127" s="47"/>
      <c r="U1127" s="13">
        <f t="shared" si="53"/>
        <v>0</v>
      </c>
      <c r="V1127" s="47"/>
      <c r="W1127" s="47"/>
      <c r="X1127" s="47"/>
    </row>
    <row r="1128" spans="1:24" s="14" customFormat="1" ht="12.75" customHeight="1">
      <c r="A1128" s="40">
        <v>9</v>
      </c>
      <c r="B1128" s="41" t="s">
        <v>2869</v>
      </c>
      <c r="C1128" s="42">
        <v>3</v>
      </c>
      <c r="D1128" s="41" t="s">
        <v>482</v>
      </c>
      <c r="E1128" s="42">
        <v>5</v>
      </c>
      <c r="F1128" s="44" t="s">
        <v>739</v>
      </c>
      <c r="G1128" s="40">
        <v>4</v>
      </c>
      <c r="H1128" s="44" t="s">
        <v>2914</v>
      </c>
      <c r="I1128" s="45">
        <v>8</v>
      </c>
      <c r="J1128" s="43" t="s">
        <v>848</v>
      </c>
      <c r="K1128" s="42" t="s">
        <v>72</v>
      </c>
      <c r="L1128" s="43" t="s">
        <v>831</v>
      </c>
      <c r="M1128" s="42">
        <v>643</v>
      </c>
      <c r="N1128" s="43" t="s">
        <v>766</v>
      </c>
      <c r="O1128" s="13">
        <f t="shared" si="51"/>
        <v>151397</v>
      </c>
      <c r="P1128" s="13">
        <f t="shared" si="52"/>
        <v>151397</v>
      </c>
      <c r="Q1128" s="47"/>
      <c r="R1128" s="47">
        <v>151397</v>
      </c>
      <c r="S1128" s="47"/>
      <c r="T1128" s="47"/>
      <c r="U1128" s="13">
        <f t="shared" si="53"/>
        <v>0</v>
      </c>
      <c r="V1128" s="47"/>
      <c r="W1128" s="47"/>
      <c r="X1128" s="47"/>
    </row>
    <row r="1129" spans="1:24" s="14" customFormat="1" ht="12.75" customHeight="1">
      <c r="A1129" s="40">
        <v>9</v>
      </c>
      <c r="B1129" s="41" t="s">
        <v>2869</v>
      </c>
      <c r="C1129" s="42">
        <v>3</v>
      </c>
      <c r="D1129" s="41" t="s">
        <v>482</v>
      </c>
      <c r="E1129" s="42">
        <v>5</v>
      </c>
      <c r="F1129" s="44" t="s">
        <v>739</v>
      </c>
      <c r="G1129" s="40">
        <v>4</v>
      </c>
      <c r="H1129" s="44" t="s">
        <v>2914</v>
      </c>
      <c r="I1129" s="45">
        <v>8</v>
      </c>
      <c r="J1129" s="43" t="s">
        <v>848</v>
      </c>
      <c r="K1129" s="42" t="s">
        <v>72</v>
      </c>
      <c r="L1129" s="43" t="s">
        <v>831</v>
      </c>
      <c r="M1129" s="42">
        <v>644</v>
      </c>
      <c r="N1129" s="43" t="s">
        <v>749</v>
      </c>
      <c r="O1129" s="13">
        <f t="shared" si="51"/>
        <v>132646</v>
      </c>
      <c r="P1129" s="13">
        <f t="shared" si="52"/>
        <v>132646</v>
      </c>
      <c r="Q1129" s="47"/>
      <c r="R1129" s="47">
        <v>132646</v>
      </c>
      <c r="S1129" s="47"/>
      <c r="T1129" s="47"/>
      <c r="U1129" s="13">
        <f t="shared" si="53"/>
        <v>0</v>
      </c>
      <c r="V1129" s="47"/>
      <c r="W1129" s="47"/>
      <c r="X1129" s="47"/>
    </row>
    <row r="1130" spans="1:24" s="14" customFormat="1" ht="12.75" customHeight="1">
      <c r="A1130" s="40">
        <v>9</v>
      </c>
      <c r="B1130" s="41" t="s">
        <v>2869</v>
      </c>
      <c r="C1130" s="42">
        <v>3</v>
      </c>
      <c r="D1130" s="41" t="s">
        <v>482</v>
      </c>
      <c r="E1130" s="42">
        <v>5</v>
      </c>
      <c r="F1130" s="44" t="s">
        <v>739</v>
      </c>
      <c r="G1130" s="40">
        <v>4</v>
      </c>
      <c r="H1130" s="44" t="s">
        <v>2914</v>
      </c>
      <c r="I1130" s="45">
        <v>8</v>
      </c>
      <c r="J1130" s="43" t="s">
        <v>848</v>
      </c>
      <c r="K1130" s="42" t="s">
        <v>72</v>
      </c>
      <c r="L1130" s="43" t="s">
        <v>831</v>
      </c>
      <c r="M1130" s="42">
        <v>645</v>
      </c>
      <c r="N1130" s="43" t="s">
        <v>767</v>
      </c>
      <c r="O1130" s="13">
        <f t="shared" si="51"/>
        <v>144917</v>
      </c>
      <c r="P1130" s="13">
        <f t="shared" si="52"/>
        <v>144917</v>
      </c>
      <c r="Q1130" s="47"/>
      <c r="R1130" s="47">
        <v>144917</v>
      </c>
      <c r="S1130" s="47"/>
      <c r="T1130" s="47"/>
      <c r="U1130" s="13">
        <f t="shared" si="53"/>
        <v>0</v>
      </c>
      <c r="V1130" s="47"/>
      <c r="W1130" s="47"/>
      <c r="X1130" s="47"/>
    </row>
    <row r="1131" spans="1:24" s="14" customFormat="1" ht="12.75" customHeight="1">
      <c r="A1131" s="40">
        <v>9</v>
      </c>
      <c r="B1131" s="41" t="s">
        <v>2869</v>
      </c>
      <c r="C1131" s="42">
        <v>3</v>
      </c>
      <c r="D1131" s="41" t="s">
        <v>482</v>
      </c>
      <c r="E1131" s="42">
        <v>5</v>
      </c>
      <c r="F1131" s="44" t="s">
        <v>739</v>
      </c>
      <c r="G1131" s="40">
        <v>4</v>
      </c>
      <c r="H1131" s="44" t="s">
        <v>2914</v>
      </c>
      <c r="I1131" s="45">
        <v>8</v>
      </c>
      <c r="J1131" s="43" t="s">
        <v>848</v>
      </c>
      <c r="K1131" s="42" t="s">
        <v>72</v>
      </c>
      <c r="L1131" s="43" t="s">
        <v>831</v>
      </c>
      <c r="M1131" s="42">
        <v>646</v>
      </c>
      <c r="N1131" s="43" t="s">
        <v>768</v>
      </c>
      <c r="O1131" s="13">
        <f t="shared" si="51"/>
        <v>154767</v>
      </c>
      <c r="P1131" s="13">
        <f t="shared" si="52"/>
        <v>154767</v>
      </c>
      <c r="Q1131" s="47"/>
      <c r="R1131" s="47">
        <v>154767</v>
      </c>
      <c r="S1131" s="47"/>
      <c r="T1131" s="47"/>
      <c r="U1131" s="13">
        <f t="shared" si="53"/>
        <v>0</v>
      </c>
      <c r="V1131" s="47"/>
      <c r="W1131" s="47"/>
      <c r="X1131" s="47"/>
    </row>
    <row r="1132" spans="1:24" s="14" customFormat="1" ht="12.75" customHeight="1">
      <c r="A1132" s="40">
        <v>9</v>
      </c>
      <c r="B1132" s="41" t="s">
        <v>2869</v>
      </c>
      <c r="C1132" s="42">
        <v>3</v>
      </c>
      <c r="D1132" s="41" t="s">
        <v>482</v>
      </c>
      <c r="E1132" s="42">
        <v>5</v>
      </c>
      <c r="F1132" s="44" t="s">
        <v>739</v>
      </c>
      <c r="G1132" s="40">
        <v>4</v>
      </c>
      <c r="H1132" s="44" t="s">
        <v>2914</v>
      </c>
      <c r="I1132" s="45">
        <v>8</v>
      </c>
      <c r="J1132" s="43" t="s">
        <v>848</v>
      </c>
      <c r="K1132" s="42" t="s">
        <v>72</v>
      </c>
      <c r="L1132" s="43" t="s">
        <v>831</v>
      </c>
      <c r="M1132" s="42">
        <v>647</v>
      </c>
      <c r="N1132" s="43" t="s">
        <v>769</v>
      </c>
      <c r="O1132" s="13">
        <f t="shared" si="51"/>
        <v>135670</v>
      </c>
      <c r="P1132" s="13">
        <f t="shared" si="52"/>
        <v>135670</v>
      </c>
      <c r="Q1132" s="47"/>
      <c r="R1132" s="47">
        <v>135670</v>
      </c>
      <c r="S1132" s="47"/>
      <c r="T1132" s="47"/>
      <c r="U1132" s="13">
        <f t="shared" si="53"/>
        <v>0</v>
      </c>
      <c r="V1132" s="47"/>
      <c r="W1132" s="47"/>
      <c r="X1132" s="47"/>
    </row>
    <row r="1133" spans="1:24" s="14" customFormat="1" ht="12.75" customHeight="1">
      <c r="A1133" s="40">
        <v>9</v>
      </c>
      <c r="B1133" s="41" t="s">
        <v>2869</v>
      </c>
      <c r="C1133" s="42">
        <v>3</v>
      </c>
      <c r="D1133" s="41" t="s">
        <v>482</v>
      </c>
      <c r="E1133" s="42">
        <v>5</v>
      </c>
      <c r="F1133" s="44" t="s">
        <v>739</v>
      </c>
      <c r="G1133" s="40">
        <v>4</v>
      </c>
      <c r="H1133" s="44" t="s">
        <v>2914</v>
      </c>
      <c r="I1133" s="45">
        <v>8</v>
      </c>
      <c r="J1133" s="43" t="s">
        <v>848</v>
      </c>
      <c r="K1133" s="42" t="s">
        <v>72</v>
      </c>
      <c r="L1133" s="43" t="s">
        <v>831</v>
      </c>
      <c r="M1133" s="42">
        <v>648</v>
      </c>
      <c r="N1133" s="43" t="s">
        <v>770</v>
      </c>
      <c r="O1133" s="13">
        <f t="shared" si="51"/>
        <v>114932</v>
      </c>
      <c r="P1133" s="13">
        <f t="shared" si="52"/>
        <v>114932</v>
      </c>
      <c r="Q1133" s="47"/>
      <c r="R1133" s="47">
        <v>114932</v>
      </c>
      <c r="S1133" s="47"/>
      <c r="T1133" s="47"/>
      <c r="U1133" s="13">
        <f t="shared" si="53"/>
        <v>0</v>
      </c>
      <c r="V1133" s="47"/>
      <c r="W1133" s="47"/>
      <c r="X1133" s="47"/>
    </row>
    <row r="1134" spans="1:24" s="14" customFormat="1" ht="12.75" customHeight="1">
      <c r="A1134" s="40">
        <v>9</v>
      </c>
      <c r="B1134" s="41" t="s">
        <v>2869</v>
      </c>
      <c r="C1134" s="42">
        <v>3</v>
      </c>
      <c r="D1134" s="41" t="s">
        <v>482</v>
      </c>
      <c r="E1134" s="42">
        <v>5</v>
      </c>
      <c r="F1134" s="44" t="s">
        <v>739</v>
      </c>
      <c r="G1134" s="40">
        <v>4</v>
      </c>
      <c r="H1134" s="44" t="s">
        <v>2914</v>
      </c>
      <c r="I1134" s="45">
        <v>8</v>
      </c>
      <c r="J1134" s="43" t="s">
        <v>848</v>
      </c>
      <c r="K1134" s="42" t="s">
        <v>72</v>
      </c>
      <c r="L1134" s="43" t="s">
        <v>831</v>
      </c>
      <c r="M1134" s="42">
        <v>649</v>
      </c>
      <c r="N1134" s="43" t="s">
        <v>771</v>
      </c>
      <c r="O1134" s="13">
        <f t="shared" si="51"/>
        <v>159176</v>
      </c>
      <c r="P1134" s="13">
        <f t="shared" si="52"/>
        <v>159176</v>
      </c>
      <c r="Q1134" s="47"/>
      <c r="R1134" s="47">
        <v>159176</v>
      </c>
      <c r="S1134" s="47"/>
      <c r="T1134" s="47"/>
      <c r="U1134" s="13">
        <f t="shared" si="53"/>
        <v>0</v>
      </c>
      <c r="V1134" s="47"/>
      <c r="W1134" s="47"/>
      <c r="X1134" s="47"/>
    </row>
    <row r="1135" spans="1:24" s="14" customFormat="1" ht="12.75" customHeight="1">
      <c r="A1135" s="40">
        <v>9</v>
      </c>
      <c r="B1135" s="41" t="s">
        <v>2869</v>
      </c>
      <c r="C1135" s="42">
        <v>3</v>
      </c>
      <c r="D1135" s="41" t="s">
        <v>482</v>
      </c>
      <c r="E1135" s="42">
        <v>5</v>
      </c>
      <c r="F1135" s="44" t="s">
        <v>739</v>
      </c>
      <c r="G1135" s="40">
        <v>4</v>
      </c>
      <c r="H1135" s="44" t="s">
        <v>2914</v>
      </c>
      <c r="I1135" s="45">
        <v>8</v>
      </c>
      <c r="J1135" s="43" t="s">
        <v>848</v>
      </c>
      <c r="K1135" s="42" t="s">
        <v>72</v>
      </c>
      <c r="L1135" s="43" t="s">
        <v>831</v>
      </c>
      <c r="M1135" s="42">
        <v>650</v>
      </c>
      <c r="N1135" s="43" t="s">
        <v>772</v>
      </c>
      <c r="O1135" s="13">
        <f t="shared" si="51"/>
        <v>165052</v>
      </c>
      <c r="P1135" s="13">
        <f t="shared" si="52"/>
        <v>165052</v>
      </c>
      <c r="Q1135" s="47"/>
      <c r="R1135" s="47">
        <v>165052</v>
      </c>
      <c r="S1135" s="47"/>
      <c r="T1135" s="47"/>
      <c r="U1135" s="13">
        <f t="shared" si="53"/>
        <v>0</v>
      </c>
      <c r="V1135" s="47"/>
      <c r="W1135" s="47"/>
      <c r="X1135" s="47"/>
    </row>
    <row r="1136" spans="1:24" s="14" customFormat="1" ht="12.75" customHeight="1">
      <c r="A1136" s="40">
        <v>9</v>
      </c>
      <c r="B1136" s="41" t="s">
        <v>2869</v>
      </c>
      <c r="C1136" s="42">
        <v>3</v>
      </c>
      <c r="D1136" s="41" t="s">
        <v>482</v>
      </c>
      <c r="E1136" s="42">
        <v>5</v>
      </c>
      <c r="F1136" s="44" t="s">
        <v>739</v>
      </c>
      <c r="G1136" s="40">
        <v>4</v>
      </c>
      <c r="H1136" s="44" t="s">
        <v>2914</v>
      </c>
      <c r="I1136" s="45">
        <v>8</v>
      </c>
      <c r="J1136" s="43" t="s">
        <v>848</v>
      </c>
      <c r="K1136" s="42" t="s">
        <v>72</v>
      </c>
      <c r="L1136" s="43" t="s">
        <v>831</v>
      </c>
      <c r="M1136" s="42">
        <v>651</v>
      </c>
      <c r="N1136" s="43" t="s">
        <v>773</v>
      </c>
      <c r="O1136" s="13">
        <f t="shared" si="51"/>
        <v>134459</v>
      </c>
      <c r="P1136" s="13">
        <f t="shared" si="52"/>
        <v>134459</v>
      </c>
      <c r="Q1136" s="47"/>
      <c r="R1136" s="47">
        <v>134459</v>
      </c>
      <c r="S1136" s="47"/>
      <c r="T1136" s="47"/>
      <c r="U1136" s="13">
        <f t="shared" si="53"/>
        <v>0</v>
      </c>
      <c r="V1136" s="47"/>
      <c r="W1136" s="47"/>
      <c r="X1136" s="47"/>
    </row>
    <row r="1137" spans="1:24" s="14" customFormat="1" ht="12.75" customHeight="1">
      <c r="A1137" s="40">
        <v>9</v>
      </c>
      <c r="B1137" s="41" t="s">
        <v>2869</v>
      </c>
      <c r="C1137" s="42">
        <v>3</v>
      </c>
      <c r="D1137" s="41" t="s">
        <v>482</v>
      </c>
      <c r="E1137" s="42">
        <v>5</v>
      </c>
      <c r="F1137" s="44" t="s">
        <v>739</v>
      </c>
      <c r="G1137" s="40">
        <v>4</v>
      </c>
      <c r="H1137" s="44" t="s">
        <v>2914</v>
      </c>
      <c r="I1137" s="45">
        <v>8</v>
      </c>
      <c r="J1137" s="43" t="s">
        <v>848</v>
      </c>
      <c r="K1137" s="42" t="s">
        <v>72</v>
      </c>
      <c r="L1137" s="43" t="s">
        <v>831</v>
      </c>
      <c r="M1137" s="42">
        <v>652</v>
      </c>
      <c r="N1137" s="43" t="s">
        <v>774</v>
      </c>
      <c r="O1137" s="13">
        <f t="shared" si="51"/>
        <v>138263</v>
      </c>
      <c r="P1137" s="13">
        <f t="shared" si="52"/>
        <v>138263</v>
      </c>
      <c r="Q1137" s="47"/>
      <c r="R1137" s="47">
        <v>138263</v>
      </c>
      <c r="S1137" s="47"/>
      <c r="T1137" s="47"/>
      <c r="U1137" s="13">
        <f t="shared" si="53"/>
        <v>0</v>
      </c>
      <c r="V1137" s="47"/>
      <c r="W1137" s="47"/>
      <c r="X1137" s="47"/>
    </row>
    <row r="1138" spans="1:24" s="14" customFormat="1" ht="12.75" customHeight="1">
      <c r="A1138" s="40">
        <v>9</v>
      </c>
      <c r="B1138" s="41" t="s">
        <v>2869</v>
      </c>
      <c r="C1138" s="42">
        <v>3</v>
      </c>
      <c r="D1138" s="41" t="s">
        <v>482</v>
      </c>
      <c r="E1138" s="42">
        <v>5</v>
      </c>
      <c r="F1138" s="44" t="s">
        <v>739</v>
      </c>
      <c r="G1138" s="40">
        <v>6</v>
      </c>
      <c r="H1138" s="44" t="s">
        <v>2915</v>
      </c>
      <c r="I1138" s="45">
        <v>2</v>
      </c>
      <c r="J1138" s="43" t="s">
        <v>811</v>
      </c>
      <c r="K1138" s="42" t="s">
        <v>33</v>
      </c>
      <c r="L1138" s="41" t="s">
        <v>34</v>
      </c>
      <c r="M1138" s="42">
        <v>111</v>
      </c>
      <c r="N1138" s="43" t="s">
        <v>228</v>
      </c>
      <c r="O1138" s="13">
        <f t="shared" si="51"/>
        <v>16000000</v>
      </c>
      <c r="P1138" s="13">
        <f t="shared" si="52"/>
        <v>0</v>
      </c>
      <c r="Q1138" s="47"/>
      <c r="R1138" s="47"/>
      <c r="S1138" s="47"/>
      <c r="T1138" s="47"/>
      <c r="U1138" s="13">
        <f t="shared" si="53"/>
        <v>16000000</v>
      </c>
      <c r="V1138" s="47">
        <v>16000000</v>
      </c>
      <c r="W1138" s="47"/>
      <c r="X1138" s="47"/>
    </row>
    <row r="1139" spans="1:24" s="14" customFormat="1" ht="12.75" customHeight="1">
      <c r="A1139" s="40">
        <v>9</v>
      </c>
      <c r="B1139" s="41" t="s">
        <v>2869</v>
      </c>
      <c r="C1139" s="42">
        <v>3</v>
      </c>
      <c r="D1139" s="41" t="s">
        <v>482</v>
      </c>
      <c r="E1139" s="42">
        <v>5</v>
      </c>
      <c r="F1139" s="44" t="s">
        <v>739</v>
      </c>
      <c r="G1139" s="40">
        <v>6</v>
      </c>
      <c r="H1139" s="44" t="s">
        <v>2915</v>
      </c>
      <c r="I1139" s="45">
        <v>2</v>
      </c>
      <c r="J1139" s="43" t="s">
        <v>811</v>
      </c>
      <c r="K1139" s="48" t="s">
        <v>47</v>
      </c>
      <c r="L1139" s="43" t="s">
        <v>48</v>
      </c>
      <c r="M1139" s="42" t="s">
        <v>132</v>
      </c>
      <c r="N1139" s="43" t="s">
        <v>738</v>
      </c>
      <c r="O1139" s="13">
        <f t="shared" si="51"/>
        <v>13108974</v>
      </c>
      <c r="P1139" s="13">
        <f t="shared" si="52"/>
        <v>13108974</v>
      </c>
      <c r="Q1139" s="47">
        <v>10717271</v>
      </c>
      <c r="R1139" s="47">
        <v>2391703</v>
      </c>
      <c r="S1139" s="47"/>
      <c r="T1139" s="47"/>
      <c r="U1139" s="13">
        <f t="shared" si="53"/>
        <v>0</v>
      </c>
      <c r="V1139" s="47"/>
      <c r="W1139" s="47"/>
      <c r="X1139" s="47"/>
    </row>
    <row r="1140" spans="1:24" s="14" customFormat="1" ht="12.75" customHeight="1">
      <c r="A1140" s="40">
        <v>9</v>
      </c>
      <c r="B1140" s="41" t="s">
        <v>2869</v>
      </c>
      <c r="C1140" s="42">
        <v>3</v>
      </c>
      <c r="D1140" s="41" t="s">
        <v>482</v>
      </c>
      <c r="E1140" s="42">
        <v>5</v>
      </c>
      <c r="F1140" s="44" t="s">
        <v>739</v>
      </c>
      <c r="G1140" s="40">
        <v>6</v>
      </c>
      <c r="H1140" s="44" t="s">
        <v>2915</v>
      </c>
      <c r="I1140" s="45">
        <v>2</v>
      </c>
      <c r="J1140" s="43" t="s">
        <v>811</v>
      </c>
      <c r="K1140" s="48" t="s">
        <v>47</v>
      </c>
      <c r="L1140" s="43" t="s">
        <v>48</v>
      </c>
      <c r="M1140" s="42">
        <v>102</v>
      </c>
      <c r="N1140" s="43" t="s">
        <v>849</v>
      </c>
      <c r="O1140" s="13">
        <f t="shared" si="51"/>
        <v>5705000</v>
      </c>
      <c r="P1140" s="13">
        <f t="shared" si="52"/>
        <v>5705000</v>
      </c>
      <c r="Q1140" s="47"/>
      <c r="R1140" s="47">
        <v>5705000</v>
      </c>
      <c r="S1140" s="47"/>
      <c r="T1140" s="47"/>
      <c r="U1140" s="13">
        <f t="shared" si="53"/>
        <v>0</v>
      </c>
      <c r="V1140" s="47"/>
      <c r="W1140" s="47"/>
      <c r="X1140" s="47"/>
    </row>
    <row r="1141" spans="1:24" s="14" customFormat="1" ht="12.75" customHeight="1">
      <c r="A1141" s="40">
        <v>9</v>
      </c>
      <c r="B1141" s="41" t="s">
        <v>2869</v>
      </c>
      <c r="C1141" s="42">
        <v>3</v>
      </c>
      <c r="D1141" s="41" t="s">
        <v>482</v>
      </c>
      <c r="E1141" s="42">
        <v>5</v>
      </c>
      <c r="F1141" s="44" t="s">
        <v>739</v>
      </c>
      <c r="G1141" s="40">
        <v>6</v>
      </c>
      <c r="H1141" s="44" t="s">
        <v>2915</v>
      </c>
      <c r="I1141" s="45">
        <v>2</v>
      </c>
      <c r="J1141" s="43" t="s">
        <v>811</v>
      </c>
      <c r="K1141" s="48" t="s">
        <v>47</v>
      </c>
      <c r="L1141" s="43" t="s">
        <v>48</v>
      </c>
      <c r="M1141" s="42">
        <v>110</v>
      </c>
      <c r="N1141" s="43" t="s">
        <v>156</v>
      </c>
      <c r="O1141" s="13">
        <f t="shared" si="51"/>
        <v>25007217</v>
      </c>
      <c r="P1141" s="13">
        <f t="shared" si="52"/>
        <v>25007217</v>
      </c>
      <c r="Q1141" s="47"/>
      <c r="R1141" s="47">
        <v>25007217</v>
      </c>
      <c r="S1141" s="47"/>
      <c r="T1141" s="47"/>
      <c r="U1141" s="13">
        <f t="shared" si="53"/>
        <v>0</v>
      </c>
      <c r="V1141" s="47"/>
      <c r="W1141" s="47"/>
      <c r="X1141" s="47"/>
    </row>
    <row r="1142" spans="1:24" s="14" customFormat="1" ht="12.75" customHeight="1">
      <c r="A1142" s="40">
        <v>9</v>
      </c>
      <c r="B1142" s="41" t="s">
        <v>2869</v>
      </c>
      <c r="C1142" s="42">
        <v>3</v>
      </c>
      <c r="D1142" s="41" t="s">
        <v>482</v>
      </c>
      <c r="E1142" s="42">
        <v>5</v>
      </c>
      <c r="F1142" s="44" t="s">
        <v>739</v>
      </c>
      <c r="G1142" s="40">
        <v>6</v>
      </c>
      <c r="H1142" s="44" t="s">
        <v>2915</v>
      </c>
      <c r="I1142" s="45">
        <v>2</v>
      </c>
      <c r="J1142" s="43" t="s">
        <v>811</v>
      </c>
      <c r="K1142" s="48" t="s">
        <v>47</v>
      </c>
      <c r="L1142" s="43" t="s">
        <v>48</v>
      </c>
      <c r="M1142" s="42">
        <v>111</v>
      </c>
      <c r="N1142" s="43" t="s">
        <v>228</v>
      </c>
      <c r="O1142" s="13">
        <f t="shared" si="51"/>
        <v>123000000</v>
      </c>
      <c r="P1142" s="13">
        <f t="shared" si="52"/>
        <v>123000000</v>
      </c>
      <c r="Q1142" s="47"/>
      <c r="R1142" s="47">
        <v>123000000</v>
      </c>
      <c r="S1142" s="47"/>
      <c r="T1142" s="47"/>
      <c r="U1142" s="13">
        <f t="shared" si="53"/>
        <v>0</v>
      </c>
      <c r="V1142" s="47"/>
      <c r="W1142" s="47"/>
      <c r="X1142" s="47"/>
    </row>
    <row r="1143" spans="1:24" s="14" customFormat="1" ht="12.75" customHeight="1">
      <c r="A1143" s="40">
        <v>9</v>
      </c>
      <c r="B1143" s="41" t="s">
        <v>2869</v>
      </c>
      <c r="C1143" s="42">
        <v>3</v>
      </c>
      <c r="D1143" s="41" t="s">
        <v>482</v>
      </c>
      <c r="E1143" s="42">
        <v>5</v>
      </c>
      <c r="F1143" s="44" t="s">
        <v>739</v>
      </c>
      <c r="G1143" s="40">
        <v>6</v>
      </c>
      <c r="H1143" s="44" t="s">
        <v>2915</v>
      </c>
      <c r="I1143" s="45">
        <v>2</v>
      </c>
      <c r="J1143" s="43" t="s">
        <v>811</v>
      </c>
      <c r="K1143" s="48" t="s">
        <v>47</v>
      </c>
      <c r="L1143" s="43" t="s">
        <v>48</v>
      </c>
      <c r="M1143" s="48">
        <v>114</v>
      </c>
      <c r="N1143" s="49" t="s">
        <v>850</v>
      </c>
      <c r="O1143" s="13">
        <f t="shared" si="51"/>
        <v>727000</v>
      </c>
      <c r="P1143" s="13">
        <f t="shared" si="52"/>
        <v>727000</v>
      </c>
      <c r="Q1143" s="47"/>
      <c r="R1143" s="47">
        <v>727000</v>
      </c>
      <c r="S1143" s="47"/>
      <c r="T1143" s="47"/>
      <c r="U1143" s="13">
        <f t="shared" si="53"/>
        <v>0</v>
      </c>
      <c r="V1143" s="47"/>
      <c r="W1143" s="47"/>
      <c r="X1143" s="47"/>
    </row>
    <row r="1144" spans="1:24" s="14" customFormat="1" ht="12.75" customHeight="1">
      <c r="A1144" s="40">
        <v>9</v>
      </c>
      <c r="B1144" s="41" t="s">
        <v>2869</v>
      </c>
      <c r="C1144" s="42">
        <v>3</v>
      </c>
      <c r="D1144" s="41" t="s">
        <v>482</v>
      </c>
      <c r="E1144" s="42">
        <v>5</v>
      </c>
      <c r="F1144" s="44" t="s">
        <v>739</v>
      </c>
      <c r="G1144" s="40">
        <v>6</v>
      </c>
      <c r="H1144" s="44" t="s">
        <v>2915</v>
      </c>
      <c r="I1144" s="45">
        <v>2</v>
      </c>
      <c r="J1144" s="43" t="s">
        <v>811</v>
      </c>
      <c r="K1144" s="48" t="s">
        <v>47</v>
      </c>
      <c r="L1144" s="43" t="s">
        <v>48</v>
      </c>
      <c r="M1144" s="48">
        <v>600</v>
      </c>
      <c r="N1144" s="49" t="s">
        <v>851</v>
      </c>
      <c r="O1144" s="13">
        <f t="shared" si="51"/>
        <v>1700000</v>
      </c>
      <c r="P1144" s="13">
        <f t="shared" si="52"/>
        <v>1700000</v>
      </c>
      <c r="Q1144" s="47"/>
      <c r="R1144" s="47">
        <v>1700000</v>
      </c>
      <c r="S1144" s="47"/>
      <c r="T1144" s="47"/>
      <c r="U1144" s="13">
        <f t="shared" si="53"/>
        <v>0</v>
      </c>
      <c r="V1144" s="47"/>
      <c r="W1144" s="47"/>
      <c r="X1144" s="47"/>
    </row>
    <row r="1145" spans="1:24" s="14" customFormat="1" ht="12.75" customHeight="1">
      <c r="A1145" s="40">
        <v>9</v>
      </c>
      <c r="B1145" s="41" t="s">
        <v>2869</v>
      </c>
      <c r="C1145" s="42">
        <v>3</v>
      </c>
      <c r="D1145" s="41" t="s">
        <v>482</v>
      </c>
      <c r="E1145" s="42">
        <v>5</v>
      </c>
      <c r="F1145" s="44" t="s">
        <v>739</v>
      </c>
      <c r="G1145" s="40">
        <v>6</v>
      </c>
      <c r="H1145" s="44" t="s">
        <v>2915</v>
      </c>
      <c r="I1145" s="45">
        <v>2</v>
      </c>
      <c r="J1145" s="43" t="s">
        <v>811</v>
      </c>
      <c r="K1145" s="48" t="s">
        <v>47</v>
      </c>
      <c r="L1145" s="43" t="s">
        <v>48</v>
      </c>
      <c r="M1145" s="48">
        <v>611</v>
      </c>
      <c r="N1145" s="49" t="s">
        <v>852</v>
      </c>
      <c r="O1145" s="13">
        <f t="shared" si="51"/>
        <v>34729507</v>
      </c>
      <c r="P1145" s="13">
        <f t="shared" si="52"/>
        <v>11000000</v>
      </c>
      <c r="Q1145" s="47"/>
      <c r="R1145" s="47">
        <v>11000000</v>
      </c>
      <c r="S1145" s="47"/>
      <c r="T1145" s="47"/>
      <c r="U1145" s="13">
        <f t="shared" si="53"/>
        <v>23729507</v>
      </c>
      <c r="V1145" s="47">
        <v>23729507</v>
      </c>
      <c r="W1145" s="47"/>
      <c r="X1145" s="47"/>
    </row>
    <row r="1146" spans="1:24" s="14" customFormat="1" ht="12.75" customHeight="1">
      <c r="A1146" s="40">
        <v>9</v>
      </c>
      <c r="B1146" s="41" t="s">
        <v>2869</v>
      </c>
      <c r="C1146" s="42">
        <v>3</v>
      </c>
      <c r="D1146" s="41" t="s">
        <v>482</v>
      </c>
      <c r="E1146" s="42">
        <v>5</v>
      </c>
      <c r="F1146" s="44" t="s">
        <v>739</v>
      </c>
      <c r="G1146" s="40">
        <v>6</v>
      </c>
      <c r="H1146" s="44" t="s">
        <v>2915</v>
      </c>
      <c r="I1146" s="45">
        <v>2</v>
      </c>
      <c r="J1146" s="43" t="s">
        <v>811</v>
      </c>
      <c r="K1146" s="48" t="s">
        <v>47</v>
      </c>
      <c r="L1146" s="43" t="s">
        <v>48</v>
      </c>
      <c r="M1146" s="48">
        <v>621</v>
      </c>
      <c r="N1146" s="49" t="s">
        <v>752</v>
      </c>
      <c r="O1146" s="13">
        <f t="shared" si="51"/>
        <v>11813394</v>
      </c>
      <c r="P1146" s="13">
        <f t="shared" si="52"/>
        <v>11602394</v>
      </c>
      <c r="Q1146" s="47">
        <v>7976245</v>
      </c>
      <c r="R1146" s="47">
        <v>3527849</v>
      </c>
      <c r="S1146" s="47"/>
      <c r="T1146" s="47">
        <v>98300</v>
      </c>
      <c r="U1146" s="13">
        <f t="shared" si="53"/>
        <v>211000</v>
      </c>
      <c r="V1146" s="47">
        <v>211000</v>
      </c>
      <c r="W1146" s="47"/>
      <c r="X1146" s="47"/>
    </row>
    <row r="1147" spans="1:24" s="14" customFormat="1" ht="12.75" customHeight="1">
      <c r="A1147" s="40">
        <v>9</v>
      </c>
      <c r="B1147" s="41" t="s">
        <v>2869</v>
      </c>
      <c r="C1147" s="42">
        <v>3</v>
      </c>
      <c r="D1147" s="41" t="s">
        <v>482</v>
      </c>
      <c r="E1147" s="42">
        <v>5</v>
      </c>
      <c r="F1147" s="44" t="s">
        <v>739</v>
      </c>
      <c r="G1147" s="40">
        <v>6</v>
      </c>
      <c r="H1147" s="44" t="s">
        <v>2915</v>
      </c>
      <c r="I1147" s="45">
        <v>2</v>
      </c>
      <c r="J1147" s="43" t="s">
        <v>811</v>
      </c>
      <c r="K1147" s="48" t="s">
        <v>47</v>
      </c>
      <c r="L1147" s="43" t="s">
        <v>48</v>
      </c>
      <c r="M1147" s="48">
        <v>622</v>
      </c>
      <c r="N1147" s="49" t="s">
        <v>753</v>
      </c>
      <c r="O1147" s="13">
        <f t="shared" si="51"/>
        <v>20422013</v>
      </c>
      <c r="P1147" s="13">
        <f t="shared" si="52"/>
        <v>19161013</v>
      </c>
      <c r="Q1147" s="47">
        <v>16180805</v>
      </c>
      <c r="R1147" s="47">
        <v>2886208</v>
      </c>
      <c r="S1147" s="47"/>
      <c r="T1147" s="47">
        <v>94000</v>
      </c>
      <c r="U1147" s="13">
        <f t="shared" si="53"/>
        <v>1261000</v>
      </c>
      <c r="V1147" s="47">
        <v>1261000</v>
      </c>
      <c r="W1147" s="47"/>
      <c r="X1147" s="47"/>
    </row>
    <row r="1148" spans="1:24" s="14" customFormat="1" ht="12.75" customHeight="1">
      <c r="A1148" s="40">
        <v>9</v>
      </c>
      <c r="B1148" s="41" t="s">
        <v>2869</v>
      </c>
      <c r="C1148" s="42">
        <v>3</v>
      </c>
      <c r="D1148" s="41" t="s">
        <v>482</v>
      </c>
      <c r="E1148" s="42">
        <v>5</v>
      </c>
      <c r="F1148" s="44" t="s">
        <v>739</v>
      </c>
      <c r="G1148" s="40">
        <v>6</v>
      </c>
      <c r="H1148" s="44" t="s">
        <v>2915</v>
      </c>
      <c r="I1148" s="45">
        <v>2</v>
      </c>
      <c r="J1148" s="43" t="s">
        <v>811</v>
      </c>
      <c r="K1148" s="48" t="s">
        <v>47</v>
      </c>
      <c r="L1148" s="43" t="s">
        <v>48</v>
      </c>
      <c r="M1148" s="48">
        <v>623</v>
      </c>
      <c r="N1148" s="49" t="s">
        <v>754</v>
      </c>
      <c r="O1148" s="13">
        <f t="shared" si="51"/>
        <v>16600625</v>
      </c>
      <c r="P1148" s="13">
        <f t="shared" si="52"/>
        <v>16600625</v>
      </c>
      <c r="Q1148" s="47">
        <v>10762353</v>
      </c>
      <c r="R1148" s="47">
        <v>5838272</v>
      </c>
      <c r="S1148" s="47"/>
      <c r="T1148" s="47"/>
      <c r="U1148" s="13">
        <f t="shared" si="53"/>
        <v>0</v>
      </c>
      <c r="V1148" s="47"/>
      <c r="W1148" s="47"/>
      <c r="X1148" s="47"/>
    </row>
    <row r="1149" spans="1:24" s="14" customFormat="1" ht="12.75" customHeight="1">
      <c r="A1149" s="40">
        <v>9</v>
      </c>
      <c r="B1149" s="41" t="s">
        <v>2869</v>
      </c>
      <c r="C1149" s="42">
        <v>3</v>
      </c>
      <c r="D1149" s="41" t="s">
        <v>482</v>
      </c>
      <c r="E1149" s="42">
        <v>5</v>
      </c>
      <c r="F1149" s="44" t="s">
        <v>739</v>
      </c>
      <c r="G1149" s="40">
        <v>6</v>
      </c>
      <c r="H1149" s="44" t="s">
        <v>2915</v>
      </c>
      <c r="I1149" s="45">
        <v>2</v>
      </c>
      <c r="J1149" s="43" t="s">
        <v>811</v>
      </c>
      <c r="K1149" s="48" t="s">
        <v>47</v>
      </c>
      <c r="L1149" s="43" t="s">
        <v>48</v>
      </c>
      <c r="M1149" s="48">
        <v>624</v>
      </c>
      <c r="N1149" s="49" t="s">
        <v>755</v>
      </c>
      <c r="O1149" s="13">
        <f t="shared" si="51"/>
        <v>21223352</v>
      </c>
      <c r="P1149" s="13">
        <f t="shared" si="52"/>
        <v>20712352</v>
      </c>
      <c r="Q1149" s="47">
        <v>16698626</v>
      </c>
      <c r="R1149" s="47">
        <v>3935926</v>
      </c>
      <c r="S1149" s="47"/>
      <c r="T1149" s="47">
        <v>77800</v>
      </c>
      <c r="U1149" s="13">
        <f t="shared" si="53"/>
        <v>511000</v>
      </c>
      <c r="V1149" s="47">
        <v>511000</v>
      </c>
      <c r="W1149" s="47"/>
      <c r="X1149" s="47"/>
    </row>
    <row r="1150" spans="1:24" s="14" customFormat="1" ht="12.75" customHeight="1">
      <c r="A1150" s="40">
        <v>9</v>
      </c>
      <c r="B1150" s="41" t="s">
        <v>2869</v>
      </c>
      <c r="C1150" s="42">
        <v>3</v>
      </c>
      <c r="D1150" s="41" t="s">
        <v>482</v>
      </c>
      <c r="E1150" s="42">
        <v>5</v>
      </c>
      <c r="F1150" s="44" t="s">
        <v>739</v>
      </c>
      <c r="G1150" s="40">
        <v>6</v>
      </c>
      <c r="H1150" s="44" t="s">
        <v>2915</v>
      </c>
      <c r="I1150" s="45">
        <v>2</v>
      </c>
      <c r="J1150" s="43" t="s">
        <v>811</v>
      </c>
      <c r="K1150" s="48" t="s">
        <v>47</v>
      </c>
      <c r="L1150" s="43" t="s">
        <v>48</v>
      </c>
      <c r="M1150" s="48">
        <v>625</v>
      </c>
      <c r="N1150" s="49" t="s">
        <v>756</v>
      </c>
      <c r="O1150" s="13">
        <f t="shared" si="51"/>
        <v>17965415</v>
      </c>
      <c r="P1150" s="13">
        <f t="shared" si="52"/>
        <v>17965415</v>
      </c>
      <c r="Q1150" s="47">
        <v>13888322</v>
      </c>
      <c r="R1150" s="47">
        <v>4077093</v>
      </c>
      <c r="S1150" s="47"/>
      <c r="T1150" s="47"/>
      <c r="U1150" s="13">
        <f t="shared" si="53"/>
        <v>0</v>
      </c>
      <c r="V1150" s="47"/>
      <c r="W1150" s="47"/>
      <c r="X1150" s="47"/>
    </row>
    <row r="1151" spans="1:24" s="14" customFormat="1" ht="12.75" customHeight="1">
      <c r="A1151" s="40">
        <v>9</v>
      </c>
      <c r="B1151" s="41" t="s">
        <v>2869</v>
      </c>
      <c r="C1151" s="42">
        <v>3</v>
      </c>
      <c r="D1151" s="41" t="s">
        <v>482</v>
      </c>
      <c r="E1151" s="42">
        <v>5</v>
      </c>
      <c r="F1151" s="44" t="s">
        <v>739</v>
      </c>
      <c r="G1151" s="40">
        <v>6</v>
      </c>
      <c r="H1151" s="44" t="s">
        <v>2915</v>
      </c>
      <c r="I1151" s="45">
        <v>2</v>
      </c>
      <c r="J1151" s="43" t="s">
        <v>811</v>
      </c>
      <c r="K1151" s="48" t="s">
        <v>47</v>
      </c>
      <c r="L1151" s="43" t="s">
        <v>48</v>
      </c>
      <c r="M1151" s="48">
        <v>626</v>
      </c>
      <c r="N1151" s="49" t="s">
        <v>757</v>
      </c>
      <c r="O1151" s="13">
        <f t="shared" si="51"/>
        <v>13666757</v>
      </c>
      <c r="P1151" s="13">
        <f t="shared" si="52"/>
        <v>13666757</v>
      </c>
      <c r="Q1151" s="47">
        <v>10398090</v>
      </c>
      <c r="R1151" s="47">
        <v>3168667</v>
      </c>
      <c r="S1151" s="47"/>
      <c r="T1151" s="47">
        <v>100000</v>
      </c>
      <c r="U1151" s="13">
        <f t="shared" si="53"/>
        <v>0</v>
      </c>
      <c r="V1151" s="47"/>
      <c r="W1151" s="47"/>
      <c r="X1151" s="47"/>
    </row>
    <row r="1152" spans="1:24" s="14" customFormat="1" ht="12.75" customHeight="1">
      <c r="A1152" s="40">
        <v>9</v>
      </c>
      <c r="B1152" s="41" t="s">
        <v>2869</v>
      </c>
      <c r="C1152" s="42">
        <v>3</v>
      </c>
      <c r="D1152" s="41" t="s">
        <v>482</v>
      </c>
      <c r="E1152" s="42">
        <v>5</v>
      </c>
      <c r="F1152" s="44" t="s">
        <v>739</v>
      </c>
      <c r="G1152" s="40">
        <v>6</v>
      </c>
      <c r="H1152" s="44" t="s">
        <v>2915</v>
      </c>
      <c r="I1152" s="45">
        <v>2</v>
      </c>
      <c r="J1152" s="43" t="s">
        <v>811</v>
      </c>
      <c r="K1152" s="48" t="s">
        <v>47</v>
      </c>
      <c r="L1152" s="43" t="s">
        <v>48</v>
      </c>
      <c r="M1152" s="48">
        <v>627</v>
      </c>
      <c r="N1152" s="49" t="s">
        <v>745</v>
      </c>
      <c r="O1152" s="13">
        <f t="shared" si="51"/>
        <v>27508603</v>
      </c>
      <c r="P1152" s="13">
        <f t="shared" si="52"/>
        <v>24297603</v>
      </c>
      <c r="Q1152" s="47">
        <v>18364420</v>
      </c>
      <c r="R1152" s="47">
        <v>5933183</v>
      </c>
      <c r="S1152" s="47"/>
      <c r="T1152" s="47"/>
      <c r="U1152" s="13">
        <f t="shared" si="53"/>
        <v>3211000</v>
      </c>
      <c r="V1152" s="47">
        <v>3211000</v>
      </c>
      <c r="W1152" s="47"/>
      <c r="X1152" s="47"/>
    </row>
    <row r="1153" spans="1:24" s="14" customFormat="1" ht="12.75" customHeight="1">
      <c r="A1153" s="40">
        <v>9</v>
      </c>
      <c r="B1153" s="41" t="s">
        <v>2869</v>
      </c>
      <c r="C1153" s="42">
        <v>3</v>
      </c>
      <c r="D1153" s="41" t="s">
        <v>482</v>
      </c>
      <c r="E1153" s="42">
        <v>5</v>
      </c>
      <c r="F1153" s="44" t="s">
        <v>739</v>
      </c>
      <c r="G1153" s="40">
        <v>6</v>
      </c>
      <c r="H1153" s="44" t="s">
        <v>2915</v>
      </c>
      <c r="I1153" s="45">
        <v>2</v>
      </c>
      <c r="J1153" s="43" t="s">
        <v>811</v>
      </c>
      <c r="K1153" s="48" t="s">
        <v>47</v>
      </c>
      <c r="L1153" s="43" t="s">
        <v>48</v>
      </c>
      <c r="M1153" s="48">
        <v>628</v>
      </c>
      <c r="N1153" s="49" t="s">
        <v>758</v>
      </c>
      <c r="O1153" s="13">
        <f t="shared" si="51"/>
        <v>17155051</v>
      </c>
      <c r="P1153" s="13">
        <f t="shared" si="52"/>
        <v>17155051</v>
      </c>
      <c r="Q1153" s="47">
        <v>11385265</v>
      </c>
      <c r="R1153" s="47">
        <v>5688286</v>
      </c>
      <c r="S1153" s="47"/>
      <c r="T1153" s="47">
        <v>81500</v>
      </c>
      <c r="U1153" s="13">
        <f t="shared" si="53"/>
        <v>0</v>
      </c>
      <c r="V1153" s="47"/>
      <c r="W1153" s="47"/>
      <c r="X1153" s="47"/>
    </row>
    <row r="1154" spans="1:24" s="14" customFormat="1" ht="12.75" customHeight="1">
      <c r="A1154" s="40">
        <v>9</v>
      </c>
      <c r="B1154" s="41" t="s">
        <v>2869</v>
      </c>
      <c r="C1154" s="42">
        <v>3</v>
      </c>
      <c r="D1154" s="41" t="s">
        <v>482</v>
      </c>
      <c r="E1154" s="42">
        <v>5</v>
      </c>
      <c r="F1154" s="44" t="s">
        <v>739</v>
      </c>
      <c r="G1154" s="40">
        <v>6</v>
      </c>
      <c r="H1154" s="44" t="s">
        <v>2915</v>
      </c>
      <c r="I1154" s="45">
        <v>2</v>
      </c>
      <c r="J1154" s="43" t="s">
        <v>811</v>
      </c>
      <c r="K1154" s="48" t="s">
        <v>47</v>
      </c>
      <c r="L1154" s="43" t="s">
        <v>48</v>
      </c>
      <c r="M1154" s="48">
        <v>630</v>
      </c>
      <c r="N1154" s="49" t="s">
        <v>759</v>
      </c>
      <c r="O1154" s="13">
        <f t="shared" si="51"/>
        <v>14949021</v>
      </c>
      <c r="P1154" s="13">
        <f t="shared" si="52"/>
        <v>14238021</v>
      </c>
      <c r="Q1154" s="47">
        <v>12003060</v>
      </c>
      <c r="R1154" s="47">
        <v>2234961</v>
      </c>
      <c r="S1154" s="47"/>
      <c r="T1154" s="47"/>
      <c r="U1154" s="13">
        <f t="shared" si="53"/>
        <v>711000</v>
      </c>
      <c r="V1154" s="47">
        <v>711000</v>
      </c>
      <c r="W1154" s="47"/>
      <c r="X1154" s="47"/>
    </row>
    <row r="1155" spans="1:24" s="14" customFormat="1" ht="12.75" customHeight="1">
      <c r="A1155" s="40">
        <v>9</v>
      </c>
      <c r="B1155" s="41" t="s">
        <v>2869</v>
      </c>
      <c r="C1155" s="42">
        <v>3</v>
      </c>
      <c r="D1155" s="41" t="s">
        <v>482</v>
      </c>
      <c r="E1155" s="42">
        <v>5</v>
      </c>
      <c r="F1155" s="44" t="s">
        <v>739</v>
      </c>
      <c r="G1155" s="40">
        <v>6</v>
      </c>
      <c r="H1155" s="44" t="s">
        <v>2915</v>
      </c>
      <c r="I1155" s="45">
        <v>2</v>
      </c>
      <c r="J1155" s="43" t="s">
        <v>811</v>
      </c>
      <c r="K1155" s="48" t="s">
        <v>47</v>
      </c>
      <c r="L1155" s="43" t="s">
        <v>48</v>
      </c>
      <c r="M1155" s="48">
        <v>631</v>
      </c>
      <c r="N1155" s="49" t="s">
        <v>746</v>
      </c>
      <c r="O1155" s="13">
        <f t="shared" si="51"/>
        <v>15770296</v>
      </c>
      <c r="P1155" s="13">
        <f t="shared" si="52"/>
        <v>15059296</v>
      </c>
      <c r="Q1155" s="47">
        <v>11318310</v>
      </c>
      <c r="R1155" s="47">
        <v>3655986</v>
      </c>
      <c r="S1155" s="47"/>
      <c r="T1155" s="47">
        <v>85000</v>
      </c>
      <c r="U1155" s="13">
        <f t="shared" si="53"/>
        <v>711000</v>
      </c>
      <c r="V1155" s="47">
        <v>711000</v>
      </c>
      <c r="W1155" s="47"/>
      <c r="X1155" s="47"/>
    </row>
    <row r="1156" spans="1:24" s="14" customFormat="1" ht="12.75" customHeight="1">
      <c r="A1156" s="40">
        <v>9</v>
      </c>
      <c r="B1156" s="41" t="s">
        <v>2869</v>
      </c>
      <c r="C1156" s="42">
        <v>3</v>
      </c>
      <c r="D1156" s="41" t="s">
        <v>482</v>
      </c>
      <c r="E1156" s="42">
        <v>5</v>
      </c>
      <c r="F1156" s="44" t="s">
        <v>739</v>
      </c>
      <c r="G1156" s="40">
        <v>6</v>
      </c>
      <c r="H1156" s="44" t="s">
        <v>2915</v>
      </c>
      <c r="I1156" s="45">
        <v>2</v>
      </c>
      <c r="J1156" s="43" t="s">
        <v>811</v>
      </c>
      <c r="K1156" s="48" t="s">
        <v>47</v>
      </c>
      <c r="L1156" s="43" t="s">
        <v>48</v>
      </c>
      <c r="M1156" s="48">
        <v>632</v>
      </c>
      <c r="N1156" s="49" t="s">
        <v>760</v>
      </c>
      <c r="O1156" s="13">
        <f t="shared" si="51"/>
        <v>29493977</v>
      </c>
      <c r="P1156" s="13">
        <f t="shared" si="52"/>
        <v>29493977</v>
      </c>
      <c r="Q1156" s="47">
        <v>20179237</v>
      </c>
      <c r="R1156" s="47">
        <v>9114740</v>
      </c>
      <c r="S1156" s="47"/>
      <c r="T1156" s="47">
        <v>200000</v>
      </c>
      <c r="U1156" s="13">
        <f t="shared" si="53"/>
        <v>0</v>
      </c>
      <c r="V1156" s="47"/>
      <c r="W1156" s="47"/>
      <c r="X1156" s="47"/>
    </row>
    <row r="1157" spans="1:24" s="14" customFormat="1" ht="12.75" customHeight="1">
      <c r="A1157" s="40">
        <v>9</v>
      </c>
      <c r="B1157" s="41" t="s">
        <v>2869</v>
      </c>
      <c r="C1157" s="42">
        <v>3</v>
      </c>
      <c r="D1157" s="41" t="s">
        <v>482</v>
      </c>
      <c r="E1157" s="42">
        <v>5</v>
      </c>
      <c r="F1157" s="44" t="s">
        <v>739</v>
      </c>
      <c r="G1157" s="40">
        <v>6</v>
      </c>
      <c r="H1157" s="44" t="s">
        <v>2915</v>
      </c>
      <c r="I1157" s="45">
        <v>2</v>
      </c>
      <c r="J1157" s="43" t="s">
        <v>811</v>
      </c>
      <c r="K1157" s="48" t="s">
        <v>47</v>
      </c>
      <c r="L1157" s="43" t="s">
        <v>48</v>
      </c>
      <c r="M1157" s="48">
        <v>633</v>
      </c>
      <c r="N1157" s="49" t="s">
        <v>761</v>
      </c>
      <c r="O1157" s="13">
        <f t="shared" si="51"/>
        <v>19016144</v>
      </c>
      <c r="P1157" s="13">
        <f t="shared" si="52"/>
        <v>19016144</v>
      </c>
      <c r="Q1157" s="47">
        <v>16184081</v>
      </c>
      <c r="R1157" s="47">
        <v>2792063</v>
      </c>
      <c r="S1157" s="47"/>
      <c r="T1157" s="47">
        <v>40000</v>
      </c>
      <c r="U1157" s="13">
        <f t="shared" si="53"/>
        <v>0</v>
      </c>
      <c r="V1157" s="47"/>
      <c r="W1157" s="47"/>
      <c r="X1157" s="47"/>
    </row>
    <row r="1158" spans="1:24" s="14" customFormat="1" ht="12.75" customHeight="1">
      <c r="A1158" s="40">
        <v>9</v>
      </c>
      <c r="B1158" s="41" t="s">
        <v>2869</v>
      </c>
      <c r="C1158" s="42">
        <v>3</v>
      </c>
      <c r="D1158" s="41" t="s">
        <v>482</v>
      </c>
      <c r="E1158" s="42">
        <v>5</v>
      </c>
      <c r="F1158" s="44" t="s">
        <v>739</v>
      </c>
      <c r="G1158" s="40">
        <v>6</v>
      </c>
      <c r="H1158" s="44" t="s">
        <v>2915</v>
      </c>
      <c r="I1158" s="45">
        <v>2</v>
      </c>
      <c r="J1158" s="43" t="s">
        <v>811</v>
      </c>
      <c r="K1158" s="48" t="s">
        <v>47</v>
      </c>
      <c r="L1158" s="43" t="s">
        <v>48</v>
      </c>
      <c r="M1158" s="48">
        <v>634</v>
      </c>
      <c r="N1158" s="49" t="s">
        <v>723</v>
      </c>
      <c r="O1158" s="13">
        <f t="shared" si="51"/>
        <v>22359477</v>
      </c>
      <c r="P1158" s="13">
        <f t="shared" si="52"/>
        <v>22148477</v>
      </c>
      <c r="Q1158" s="47">
        <v>17161635</v>
      </c>
      <c r="R1158" s="47">
        <v>4986842</v>
      </c>
      <c r="S1158" s="47"/>
      <c r="T1158" s="47"/>
      <c r="U1158" s="13">
        <f t="shared" si="53"/>
        <v>211000</v>
      </c>
      <c r="V1158" s="47">
        <v>211000</v>
      </c>
      <c r="W1158" s="47"/>
      <c r="X1158" s="47"/>
    </row>
    <row r="1159" spans="1:24" s="14" customFormat="1" ht="12.75" customHeight="1">
      <c r="A1159" s="40">
        <v>9</v>
      </c>
      <c r="B1159" s="41" t="s">
        <v>2869</v>
      </c>
      <c r="C1159" s="42">
        <v>3</v>
      </c>
      <c r="D1159" s="41" t="s">
        <v>482</v>
      </c>
      <c r="E1159" s="42">
        <v>5</v>
      </c>
      <c r="F1159" s="44" t="s">
        <v>739</v>
      </c>
      <c r="G1159" s="40">
        <v>6</v>
      </c>
      <c r="H1159" s="44" t="s">
        <v>2915</v>
      </c>
      <c r="I1159" s="45">
        <v>2</v>
      </c>
      <c r="J1159" s="43" t="s">
        <v>811</v>
      </c>
      <c r="K1159" s="48" t="s">
        <v>47</v>
      </c>
      <c r="L1159" s="43" t="s">
        <v>48</v>
      </c>
      <c r="M1159" s="48">
        <v>635</v>
      </c>
      <c r="N1159" s="49" t="s">
        <v>762</v>
      </c>
      <c r="O1159" s="13">
        <f t="shared" ref="O1159:O1222" si="54">P1159+U1159</f>
        <v>22705783</v>
      </c>
      <c r="P1159" s="13">
        <f t="shared" ref="P1159:P1222" si="55">Q1159+R1159+S1159+T1159</f>
        <v>18117036</v>
      </c>
      <c r="Q1159" s="47">
        <v>13249057</v>
      </c>
      <c r="R1159" s="47">
        <v>4854970</v>
      </c>
      <c r="S1159" s="47"/>
      <c r="T1159" s="47">
        <v>13009</v>
      </c>
      <c r="U1159" s="13">
        <f t="shared" ref="U1159:U1222" si="56">V1159+W1159+X1159</f>
        <v>4588747</v>
      </c>
      <c r="V1159" s="47">
        <v>4588747</v>
      </c>
      <c r="W1159" s="47"/>
      <c r="X1159" s="47"/>
    </row>
    <row r="1160" spans="1:24" s="14" customFormat="1" ht="12.75" customHeight="1">
      <c r="A1160" s="40">
        <v>9</v>
      </c>
      <c r="B1160" s="41" t="s">
        <v>2869</v>
      </c>
      <c r="C1160" s="42">
        <v>3</v>
      </c>
      <c r="D1160" s="41" t="s">
        <v>482</v>
      </c>
      <c r="E1160" s="42">
        <v>5</v>
      </c>
      <c r="F1160" s="44" t="s">
        <v>739</v>
      </c>
      <c r="G1160" s="40">
        <v>6</v>
      </c>
      <c r="H1160" s="44" t="s">
        <v>2915</v>
      </c>
      <c r="I1160" s="45">
        <v>2</v>
      </c>
      <c r="J1160" s="43" t="s">
        <v>811</v>
      </c>
      <c r="K1160" s="48" t="s">
        <v>47</v>
      </c>
      <c r="L1160" s="43" t="s">
        <v>48</v>
      </c>
      <c r="M1160" s="48">
        <v>636</v>
      </c>
      <c r="N1160" s="49" t="s">
        <v>747</v>
      </c>
      <c r="O1160" s="13">
        <f t="shared" si="54"/>
        <v>21668158</v>
      </c>
      <c r="P1160" s="13">
        <f t="shared" si="55"/>
        <v>21668158</v>
      </c>
      <c r="Q1160" s="47">
        <v>17677438</v>
      </c>
      <c r="R1160" s="47">
        <v>3910720</v>
      </c>
      <c r="S1160" s="47"/>
      <c r="T1160" s="47">
        <v>80000</v>
      </c>
      <c r="U1160" s="13">
        <f t="shared" si="56"/>
        <v>0</v>
      </c>
      <c r="V1160" s="47"/>
      <c r="W1160" s="47"/>
      <c r="X1160" s="47"/>
    </row>
    <row r="1161" spans="1:24" s="14" customFormat="1" ht="12.75" customHeight="1">
      <c r="A1161" s="40">
        <v>9</v>
      </c>
      <c r="B1161" s="41" t="s">
        <v>2869</v>
      </c>
      <c r="C1161" s="42">
        <v>3</v>
      </c>
      <c r="D1161" s="41" t="s">
        <v>482</v>
      </c>
      <c r="E1161" s="42">
        <v>5</v>
      </c>
      <c r="F1161" s="44" t="s">
        <v>739</v>
      </c>
      <c r="G1161" s="40">
        <v>6</v>
      </c>
      <c r="H1161" s="44" t="s">
        <v>2915</v>
      </c>
      <c r="I1161" s="45">
        <v>2</v>
      </c>
      <c r="J1161" s="43" t="s">
        <v>811</v>
      </c>
      <c r="K1161" s="48" t="s">
        <v>47</v>
      </c>
      <c r="L1161" s="43" t="s">
        <v>48</v>
      </c>
      <c r="M1161" s="48">
        <v>637</v>
      </c>
      <c r="N1161" s="49" t="s">
        <v>763</v>
      </c>
      <c r="O1161" s="13">
        <f t="shared" si="54"/>
        <v>13773357</v>
      </c>
      <c r="P1161" s="13">
        <f t="shared" si="55"/>
        <v>13773357</v>
      </c>
      <c r="Q1161" s="47">
        <v>11646222</v>
      </c>
      <c r="R1161" s="47">
        <v>2127135</v>
      </c>
      <c r="S1161" s="47"/>
      <c r="T1161" s="47"/>
      <c r="U1161" s="13">
        <f t="shared" si="56"/>
        <v>0</v>
      </c>
      <c r="V1161" s="47"/>
      <c r="W1161" s="47"/>
      <c r="X1161" s="47"/>
    </row>
    <row r="1162" spans="1:24" s="14" customFormat="1" ht="12.75" customHeight="1">
      <c r="A1162" s="40">
        <v>9</v>
      </c>
      <c r="B1162" s="41" t="s">
        <v>2869</v>
      </c>
      <c r="C1162" s="42">
        <v>3</v>
      </c>
      <c r="D1162" s="41" t="s">
        <v>482</v>
      </c>
      <c r="E1162" s="42">
        <v>5</v>
      </c>
      <c r="F1162" s="44" t="s">
        <v>739</v>
      </c>
      <c r="G1162" s="40">
        <v>6</v>
      </c>
      <c r="H1162" s="44" t="s">
        <v>2915</v>
      </c>
      <c r="I1162" s="45">
        <v>2</v>
      </c>
      <c r="J1162" s="43" t="s">
        <v>811</v>
      </c>
      <c r="K1162" s="48" t="s">
        <v>47</v>
      </c>
      <c r="L1162" s="43" t="s">
        <v>48</v>
      </c>
      <c r="M1162" s="48">
        <v>638</v>
      </c>
      <c r="N1162" s="49" t="s">
        <v>764</v>
      </c>
      <c r="O1162" s="13">
        <f t="shared" si="54"/>
        <v>18685974</v>
      </c>
      <c r="P1162" s="13">
        <f t="shared" si="55"/>
        <v>18685974</v>
      </c>
      <c r="Q1162" s="47">
        <v>13554011</v>
      </c>
      <c r="R1162" s="47">
        <v>4941963</v>
      </c>
      <c r="S1162" s="47"/>
      <c r="T1162" s="47">
        <v>190000</v>
      </c>
      <c r="U1162" s="13">
        <f t="shared" si="56"/>
        <v>0</v>
      </c>
      <c r="V1162" s="47"/>
      <c r="W1162" s="47"/>
      <c r="X1162" s="47"/>
    </row>
    <row r="1163" spans="1:24" s="14" customFormat="1" ht="12.75" customHeight="1">
      <c r="A1163" s="40">
        <v>9</v>
      </c>
      <c r="B1163" s="41" t="s">
        <v>2869</v>
      </c>
      <c r="C1163" s="42">
        <v>3</v>
      </c>
      <c r="D1163" s="41" t="s">
        <v>482</v>
      </c>
      <c r="E1163" s="42">
        <v>5</v>
      </c>
      <c r="F1163" s="44" t="s">
        <v>739</v>
      </c>
      <c r="G1163" s="40">
        <v>6</v>
      </c>
      <c r="H1163" s="44" t="s">
        <v>2915</v>
      </c>
      <c r="I1163" s="45">
        <v>2</v>
      </c>
      <c r="J1163" s="43" t="s">
        <v>811</v>
      </c>
      <c r="K1163" s="48" t="s">
        <v>47</v>
      </c>
      <c r="L1163" s="43" t="s">
        <v>48</v>
      </c>
      <c r="M1163" s="48">
        <v>639</v>
      </c>
      <c r="N1163" s="49" t="s">
        <v>724</v>
      </c>
      <c r="O1163" s="13">
        <f t="shared" si="54"/>
        <v>22654113</v>
      </c>
      <c r="P1163" s="13">
        <f t="shared" si="55"/>
        <v>22654113</v>
      </c>
      <c r="Q1163" s="47">
        <v>8316746</v>
      </c>
      <c r="R1163" s="47">
        <v>14320715</v>
      </c>
      <c r="S1163" s="47"/>
      <c r="T1163" s="47">
        <v>16652</v>
      </c>
      <c r="U1163" s="13">
        <f t="shared" si="56"/>
        <v>0</v>
      </c>
      <c r="V1163" s="47"/>
      <c r="W1163" s="47"/>
      <c r="X1163" s="47"/>
    </row>
    <row r="1164" spans="1:24" s="14" customFormat="1" ht="12.75" customHeight="1">
      <c r="A1164" s="40">
        <v>9</v>
      </c>
      <c r="B1164" s="41" t="s">
        <v>2869</v>
      </c>
      <c r="C1164" s="42">
        <v>3</v>
      </c>
      <c r="D1164" s="41" t="s">
        <v>482</v>
      </c>
      <c r="E1164" s="42">
        <v>5</v>
      </c>
      <c r="F1164" s="44" t="s">
        <v>739</v>
      </c>
      <c r="G1164" s="40">
        <v>6</v>
      </c>
      <c r="H1164" s="44" t="s">
        <v>2915</v>
      </c>
      <c r="I1164" s="45">
        <v>2</v>
      </c>
      <c r="J1164" s="43" t="s">
        <v>811</v>
      </c>
      <c r="K1164" s="48" t="s">
        <v>47</v>
      </c>
      <c r="L1164" s="43" t="s">
        <v>48</v>
      </c>
      <c r="M1164" s="48">
        <v>640</v>
      </c>
      <c r="N1164" s="49" t="s">
        <v>748</v>
      </c>
      <c r="O1164" s="13">
        <f t="shared" si="54"/>
        <v>21624677</v>
      </c>
      <c r="P1164" s="13">
        <f t="shared" si="55"/>
        <v>21624677</v>
      </c>
      <c r="Q1164" s="47">
        <v>16982413</v>
      </c>
      <c r="R1164" s="47">
        <v>4642264</v>
      </c>
      <c r="S1164" s="47"/>
      <c r="T1164" s="47"/>
      <c r="U1164" s="13">
        <f t="shared" si="56"/>
        <v>0</v>
      </c>
      <c r="V1164" s="47"/>
      <c r="W1164" s="47"/>
      <c r="X1164" s="47"/>
    </row>
    <row r="1165" spans="1:24" s="14" customFormat="1" ht="12.75" customHeight="1">
      <c r="A1165" s="40">
        <v>9</v>
      </c>
      <c r="B1165" s="41" t="s">
        <v>2869</v>
      </c>
      <c r="C1165" s="42">
        <v>3</v>
      </c>
      <c r="D1165" s="41" t="s">
        <v>482</v>
      </c>
      <c r="E1165" s="42">
        <v>5</v>
      </c>
      <c r="F1165" s="44" t="s">
        <v>739</v>
      </c>
      <c r="G1165" s="40">
        <v>6</v>
      </c>
      <c r="H1165" s="44" t="s">
        <v>2915</v>
      </c>
      <c r="I1165" s="45">
        <v>2</v>
      </c>
      <c r="J1165" s="43" t="s">
        <v>811</v>
      </c>
      <c r="K1165" s="48" t="s">
        <v>47</v>
      </c>
      <c r="L1165" s="43" t="s">
        <v>48</v>
      </c>
      <c r="M1165" s="48">
        <v>641</v>
      </c>
      <c r="N1165" s="49" t="s">
        <v>725</v>
      </c>
      <c r="O1165" s="13">
        <f t="shared" si="54"/>
        <v>15541110</v>
      </c>
      <c r="P1165" s="13">
        <f t="shared" si="55"/>
        <v>13530110</v>
      </c>
      <c r="Q1165" s="47">
        <v>10741392</v>
      </c>
      <c r="R1165" s="47">
        <v>2707118</v>
      </c>
      <c r="S1165" s="47"/>
      <c r="T1165" s="47">
        <v>81600</v>
      </c>
      <c r="U1165" s="13">
        <f t="shared" si="56"/>
        <v>2011000</v>
      </c>
      <c r="V1165" s="47">
        <v>2011000</v>
      </c>
      <c r="W1165" s="47"/>
      <c r="X1165" s="47"/>
    </row>
    <row r="1166" spans="1:24" s="14" customFormat="1" ht="12.75" customHeight="1">
      <c r="A1166" s="40">
        <v>9</v>
      </c>
      <c r="B1166" s="41" t="s">
        <v>2869</v>
      </c>
      <c r="C1166" s="42">
        <v>3</v>
      </c>
      <c r="D1166" s="41" t="s">
        <v>482</v>
      </c>
      <c r="E1166" s="42">
        <v>5</v>
      </c>
      <c r="F1166" s="44" t="s">
        <v>739</v>
      </c>
      <c r="G1166" s="40">
        <v>6</v>
      </c>
      <c r="H1166" s="44" t="s">
        <v>2915</v>
      </c>
      <c r="I1166" s="45">
        <v>2</v>
      </c>
      <c r="J1166" s="43" t="s">
        <v>811</v>
      </c>
      <c r="K1166" s="48" t="s">
        <v>47</v>
      </c>
      <c r="L1166" s="43" t="s">
        <v>48</v>
      </c>
      <c r="M1166" s="48">
        <v>642</v>
      </c>
      <c r="N1166" s="49" t="s">
        <v>765</v>
      </c>
      <c r="O1166" s="13">
        <f t="shared" si="54"/>
        <v>13480648</v>
      </c>
      <c r="P1166" s="13">
        <f t="shared" si="55"/>
        <v>13480648</v>
      </c>
      <c r="Q1166" s="47">
        <v>10495584</v>
      </c>
      <c r="R1166" s="47">
        <v>2925064</v>
      </c>
      <c r="S1166" s="47"/>
      <c r="T1166" s="47">
        <v>60000</v>
      </c>
      <c r="U1166" s="13">
        <f t="shared" si="56"/>
        <v>0</v>
      </c>
      <c r="V1166" s="47"/>
      <c r="W1166" s="47"/>
      <c r="X1166" s="47"/>
    </row>
    <row r="1167" spans="1:24" s="14" customFormat="1" ht="12.75" customHeight="1">
      <c r="A1167" s="40">
        <v>9</v>
      </c>
      <c r="B1167" s="41" t="s">
        <v>2869</v>
      </c>
      <c r="C1167" s="42">
        <v>3</v>
      </c>
      <c r="D1167" s="41" t="s">
        <v>482</v>
      </c>
      <c r="E1167" s="42">
        <v>5</v>
      </c>
      <c r="F1167" s="44" t="s">
        <v>739</v>
      </c>
      <c r="G1167" s="40">
        <v>6</v>
      </c>
      <c r="H1167" s="44" t="s">
        <v>2915</v>
      </c>
      <c r="I1167" s="45">
        <v>2</v>
      </c>
      <c r="J1167" s="43" t="s">
        <v>811</v>
      </c>
      <c r="K1167" s="48" t="s">
        <v>47</v>
      </c>
      <c r="L1167" s="43" t="s">
        <v>48</v>
      </c>
      <c r="M1167" s="48">
        <v>643</v>
      </c>
      <c r="N1167" s="49" t="s">
        <v>766</v>
      </c>
      <c r="O1167" s="13">
        <f t="shared" si="54"/>
        <v>40419240</v>
      </c>
      <c r="P1167" s="13">
        <f t="shared" si="55"/>
        <v>40419240</v>
      </c>
      <c r="Q1167" s="47">
        <v>11268604</v>
      </c>
      <c r="R1167" s="47">
        <v>28846564</v>
      </c>
      <c r="S1167" s="47"/>
      <c r="T1167" s="47">
        <v>304072</v>
      </c>
      <c r="U1167" s="13">
        <f t="shared" si="56"/>
        <v>0</v>
      </c>
      <c r="V1167" s="47"/>
      <c r="W1167" s="47"/>
      <c r="X1167" s="47"/>
    </row>
    <row r="1168" spans="1:24" s="14" customFormat="1" ht="12.75" customHeight="1">
      <c r="A1168" s="40">
        <v>9</v>
      </c>
      <c r="B1168" s="41" t="s">
        <v>2869</v>
      </c>
      <c r="C1168" s="42">
        <v>3</v>
      </c>
      <c r="D1168" s="41" t="s">
        <v>482</v>
      </c>
      <c r="E1168" s="42">
        <v>5</v>
      </c>
      <c r="F1168" s="44" t="s">
        <v>739</v>
      </c>
      <c r="G1168" s="40">
        <v>6</v>
      </c>
      <c r="H1168" s="44" t="s">
        <v>2915</v>
      </c>
      <c r="I1168" s="45">
        <v>2</v>
      </c>
      <c r="J1168" s="43" t="s">
        <v>811</v>
      </c>
      <c r="K1168" s="48" t="s">
        <v>47</v>
      </c>
      <c r="L1168" s="43" t="s">
        <v>48</v>
      </c>
      <c r="M1168" s="48">
        <v>644</v>
      </c>
      <c r="N1168" s="49" t="s">
        <v>749</v>
      </c>
      <c r="O1168" s="13">
        <f t="shared" si="54"/>
        <v>19058861</v>
      </c>
      <c r="P1168" s="13">
        <f t="shared" si="55"/>
        <v>17847861</v>
      </c>
      <c r="Q1168" s="47">
        <v>15372786</v>
      </c>
      <c r="R1168" s="47">
        <v>2475075</v>
      </c>
      <c r="S1168" s="47"/>
      <c r="T1168" s="47"/>
      <c r="U1168" s="13">
        <f t="shared" si="56"/>
        <v>1211000</v>
      </c>
      <c r="V1168" s="47">
        <v>1211000</v>
      </c>
      <c r="W1168" s="47"/>
      <c r="X1168" s="47"/>
    </row>
    <row r="1169" spans="1:24" s="14" customFormat="1" ht="12.75" customHeight="1">
      <c r="A1169" s="40">
        <v>9</v>
      </c>
      <c r="B1169" s="41" t="s">
        <v>2869</v>
      </c>
      <c r="C1169" s="42">
        <v>3</v>
      </c>
      <c r="D1169" s="41" t="s">
        <v>482</v>
      </c>
      <c r="E1169" s="42">
        <v>5</v>
      </c>
      <c r="F1169" s="44" t="s">
        <v>739</v>
      </c>
      <c r="G1169" s="40">
        <v>6</v>
      </c>
      <c r="H1169" s="44" t="s">
        <v>2915</v>
      </c>
      <c r="I1169" s="45">
        <v>2</v>
      </c>
      <c r="J1169" s="43" t="s">
        <v>811</v>
      </c>
      <c r="K1169" s="48" t="s">
        <v>47</v>
      </c>
      <c r="L1169" s="43" t="s">
        <v>48</v>
      </c>
      <c r="M1169" s="48">
        <v>645</v>
      </c>
      <c r="N1169" s="49" t="s">
        <v>767</v>
      </c>
      <c r="O1169" s="13">
        <f t="shared" si="54"/>
        <v>20887477</v>
      </c>
      <c r="P1169" s="13">
        <f t="shared" si="55"/>
        <v>20676477</v>
      </c>
      <c r="Q1169" s="47">
        <v>17026346</v>
      </c>
      <c r="R1169" s="47">
        <v>3560131</v>
      </c>
      <c r="S1169" s="47"/>
      <c r="T1169" s="47">
        <v>90000</v>
      </c>
      <c r="U1169" s="13">
        <f t="shared" si="56"/>
        <v>211000</v>
      </c>
      <c r="V1169" s="47">
        <v>211000</v>
      </c>
      <c r="W1169" s="47"/>
      <c r="X1169" s="47"/>
    </row>
    <row r="1170" spans="1:24" s="14" customFormat="1" ht="12.75" customHeight="1">
      <c r="A1170" s="40">
        <v>9</v>
      </c>
      <c r="B1170" s="41" t="s">
        <v>2869</v>
      </c>
      <c r="C1170" s="42">
        <v>3</v>
      </c>
      <c r="D1170" s="41" t="s">
        <v>482</v>
      </c>
      <c r="E1170" s="42">
        <v>5</v>
      </c>
      <c r="F1170" s="44" t="s">
        <v>739</v>
      </c>
      <c r="G1170" s="40">
        <v>6</v>
      </c>
      <c r="H1170" s="44" t="s">
        <v>2915</v>
      </c>
      <c r="I1170" s="45">
        <v>2</v>
      </c>
      <c r="J1170" s="43" t="s">
        <v>811</v>
      </c>
      <c r="K1170" s="48" t="s">
        <v>47</v>
      </c>
      <c r="L1170" s="43" t="s">
        <v>48</v>
      </c>
      <c r="M1170" s="48">
        <v>646</v>
      </c>
      <c r="N1170" s="49" t="s">
        <v>768</v>
      </c>
      <c r="O1170" s="13">
        <f t="shared" si="54"/>
        <v>22566162</v>
      </c>
      <c r="P1170" s="13">
        <f t="shared" si="55"/>
        <v>18477416</v>
      </c>
      <c r="Q1170" s="47">
        <v>12796590</v>
      </c>
      <c r="R1170" s="47">
        <v>5680826</v>
      </c>
      <c r="S1170" s="47"/>
      <c r="T1170" s="47"/>
      <c r="U1170" s="13">
        <f t="shared" si="56"/>
        <v>4088746</v>
      </c>
      <c r="V1170" s="47">
        <v>4088746</v>
      </c>
      <c r="W1170" s="47"/>
      <c r="X1170" s="47"/>
    </row>
    <row r="1171" spans="1:24" s="14" customFormat="1" ht="12.75" customHeight="1">
      <c r="A1171" s="40">
        <v>9</v>
      </c>
      <c r="B1171" s="41" t="s">
        <v>2869</v>
      </c>
      <c r="C1171" s="42">
        <v>3</v>
      </c>
      <c r="D1171" s="41" t="s">
        <v>482</v>
      </c>
      <c r="E1171" s="42">
        <v>5</v>
      </c>
      <c r="F1171" s="44" t="s">
        <v>739</v>
      </c>
      <c r="G1171" s="40">
        <v>6</v>
      </c>
      <c r="H1171" s="44" t="s">
        <v>2915</v>
      </c>
      <c r="I1171" s="45">
        <v>2</v>
      </c>
      <c r="J1171" s="43" t="s">
        <v>811</v>
      </c>
      <c r="K1171" s="48" t="s">
        <v>47</v>
      </c>
      <c r="L1171" s="43" t="s">
        <v>48</v>
      </c>
      <c r="M1171" s="48">
        <v>647</v>
      </c>
      <c r="N1171" s="49" t="s">
        <v>769</v>
      </c>
      <c r="O1171" s="13">
        <f t="shared" si="54"/>
        <v>20431319</v>
      </c>
      <c r="P1171" s="13">
        <f t="shared" si="55"/>
        <v>15320319</v>
      </c>
      <c r="Q1171" s="47">
        <v>11179273</v>
      </c>
      <c r="R1171" s="47">
        <v>4056046</v>
      </c>
      <c r="S1171" s="47"/>
      <c r="T1171" s="47">
        <v>85000</v>
      </c>
      <c r="U1171" s="13">
        <f t="shared" si="56"/>
        <v>5111000</v>
      </c>
      <c r="V1171" s="47">
        <v>5111000</v>
      </c>
      <c r="W1171" s="47"/>
      <c r="X1171" s="47"/>
    </row>
    <row r="1172" spans="1:24" s="14" customFormat="1" ht="12.75" customHeight="1">
      <c r="A1172" s="40">
        <v>9</v>
      </c>
      <c r="B1172" s="41" t="s">
        <v>2869</v>
      </c>
      <c r="C1172" s="42">
        <v>3</v>
      </c>
      <c r="D1172" s="41" t="s">
        <v>482</v>
      </c>
      <c r="E1172" s="42">
        <v>5</v>
      </c>
      <c r="F1172" s="44" t="s">
        <v>739</v>
      </c>
      <c r="G1172" s="40">
        <v>6</v>
      </c>
      <c r="H1172" s="44" t="s">
        <v>2915</v>
      </c>
      <c r="I1172" s="45">
        <v>2</v>
      </c>
      <c r="J1172" s="43" t="s">
        <v>811</v>
      </c>
      <c r="K1172" s="48" t="s">
        <v>47</v>
      </c>
      <c r="L1172" s="43" t="s">
        <v>48</v>
      </c>
      <c r="M1172" s="48">
        <v>648</v>
      </c>
      <c r="N1172" s="49" t="s">
        <v>770</v>
      </c>
      <c r="O1172" s="13">
        <f t="shared" si="54"/>
        <v>19976738</v>
      </c>
      <c r="P1172" s="13">
        <f t="shared" si="55"/>
        <v>19765738</v>
      </c>
      <c r="Q1172" s="47">
        <v>14308736</v>
      </c>
      <c r="R1172" s="47">
        <v>5362902</v>
      </c>
      <c r="S1172" s="47"/>
      <c r="T1172" s="47">
        <v>94100</v>
      </c>
      <c r="U1172" s="13">
        <f t="shared" si="56"/>
        <v>211000</v>
      </c>
      <c r="V1172" s="47">
        <v>211000</v>
      </c>
      <c r="W1172" s="47"/>
      <c r="X1172" s="47"/>
    </row>
    <row r="1173" spans="1:24" s="14" customFormat="1" ht="12.75" customHeight="1">
      <c r="A1173" s="40">
        <v>9</v>
      </c>
      <c r="B1173" s="41" t="s">
        <v>2869</v>
      </c>
      <c r="C1173" s="42">
        <v>3</v>
      </c>
      <c r="D1173" s="41" t="s">
        <v>482</v>
      </c>
      <c r="E1173" s="42">
        <v>5</v>
      </c>
      <c r="F1173" s="44" t="s">
        <v>739</v>
      </c>
      <c r="G1173" s="40">
        <v>6</v>
      </c>
      <c r="H1173" s="44" t="s">
        <v>2915</v>
      </c>
      <c r="I1173" s="45">
        <v>2</v>
      </c>
      <c r="J1173" s="43" t="s">
        <v>811</v>
      </c>
      <c r="K1173" s="48" t="s">
        <v>47</v>
      </c>
      <c r="L1173" s="43" t="s">
        <v>48</v>
      </c>
      <c r="M1173" s="48">
        <v>649</v>
      </c>
      <c r="N1173" s="49" t="s">
        <v>771</v>
      </c>
      <c r="O1173" s="13">
        <f t="shared" si="54"/>
        <v>14055647</v>
      </c>
      <c r="P1173" s="13">
        <f t="shared" si="55"/>
        <v>12044647</v>
      </c>
      <c r="Q1173" s="47">
        <v>9401764</v>
      </c>
      <c r="R1173" s="47">
        <v>2637679</v>
      </c>
      <c r="S1173" s="47"/>
      <c r="T1173" s="47">
        <v>5204</v>
      </c>
      <c r="U1173" s="13">
        <f t="shared" si="56"/>
        <v>2011000</v>
      </c>
      <c r="V1173" s="47">
        <v>2011000</v>
      </c>
      <c r="W1173" s="47"/>
      <c r="X1173" s="47"/>
    </row>
    <row r="1174" spans="1:24" s="14" customFormat="1" ht="12.75" customHeight="1">
      <c r="A1174" s="40">
        <v>9</v>
      </c>
      <c r="B1174" s="41" t="s">
        <v>2869</v>
      </c>
      <c r="C1174" s="42">
        <v>3</v>
      </c>
      <c r="D1174" s="41" t="s">
        <v>482</v>
      </c>
      <c r="E1174" s="42">
        <v>5</v>
      </c>
      <c r="F1174" s="44" t="s">
        <v>739</v>
      </c>
      <c r="G1174" s="40">
        <v>6</v>
      </c>
      <c r="H1174" s="44" t="s">
        <v>2915</v>
      </c>
      <c r="I1174" s="45">
        <v>2</v>
      </c>
      <c r="J1174" s="43" t="s">
        <v>811</v>
      </c>
      <c r="K1174" s="48" t="s">
        <v>47</v>
      </c>
      <c r="L1174" s="43" t="s">
        <v>48</v>
      </c>
      <c r="M1174" s="48">
        <v>650</v>
      </c>
      <c r="N1174" s="49" t="s">
        <v>772</v>
      </c>
      <c r="O1174" s="13">
        <f t="shared" si="54"/>
        <v>29522250</v>
      </c>
      <c r="P1174" s="13">
        <f t="shared" si="55"/>
        <v>29522250</v>
      </c>
      <c r="Q1174" s="47">
        <v>23588496</v>
      </c>
      <c r="R1174" s="47">
        <v>5933754</v>
      </c>
      <c r="S1174" s="47"/>
      <c r="T1174" s="47"/>
      <c r="U1174" s="13">
        <f t="shared" si="56"/>
        <v>0</v>
      </c>
      <c r="V1174" s="47"/>
      <c r="W1174" s="47"/>
      <c r="X1174" s="47"/>
    </row>
    <row r="1175" spans="1:24" s="14" customFormat="1" ht="12.75" customHeight="1">
      <c r="A1175" s="40">
        <v>9</v>
      </c>
      <c r="B1175" s="41" t="s">
        <v>2869</v>
      </c>
      <c r="C1175" s="42">
        <v>3</v>
      </c>
      <c r="D1175" s="41" t="s">
        <v>482</v>
      </c>
      <c r="E1175" s="42">
        <v>5</v>
      </c>
      <c r="F1175" s="44" t="s">
        <v>739</v>
      </c>
      <c r="G1175" s="40">
        <v>6</v>
      </c>
      <c r="H1175" s="44" t="s">
        <v>2915</v>
      </c>
      <c r="I1175" s="45">
        <v>2</v>
      </c>
      <c r="J1175" s="43" t="s">
        <v>811</v>
      </c>
      <c r="K1175" s="48" t="s">
        <v>47</v>
      </c>
      <c r="L1175" s="43" t="s">
        <v>48</v>
      </c>
      <c r="M1175" s="42">
        <v>651</v>
      </c>
      <c r="N1175" s="43" t="s">
        <v>773</v>
      </c>
      <c r="O1175" s="13">
        <f t="shared" si="54"/>
        <v>13959956</v>
      </c>
      <c r="P1175" s="13">
        <f t="shared" si="55"/>
        <v>13959956</v>
      </c>
      <c r="Q1175" s="47">
        <v>11379427</v>
      </c>
      <c r="R1175" s="47">
        <v>2580529</v>
      </c>
      <c r="S1175" s="47"/>
      <c r="T1175" s="47"/>
      <c r="U1175" s="13">
        <f t="shared" si="56"/>
        <v>0</v>
      </c>
      <c r="V1175" s="47"/>
      <c r="W1175" s="47"/>
      <c r="X1175" s="47"/>
    </row>
    <row r="1176" spans="1:24" s="14" customFormat="1" ht="12.75" customHeight="1">
      <c r="A1176" s="40">
        <v>9</v>
      </c>
      <c r="B1176" s="41" t="s">
        <v>2869</v>
      </c>
      <c r="C1176" s="42">
        <v>3</v>
      </c>
      <c r="D1176" s="41" t="s">
        <v>482</v>
      </c>
      <c r="E1176" s="42">
        <v>5</v>
      </c>
      <c r="F1176" s="44" t="s">
        <v>739</v>
      </c>
      <c r="G1176" s="40">
        <v>6</v>
      </c>
      <c r="H1176" s="44" t="s">
        <v>2915</v>
      </c>
      <c r="I1176" s="45">
        <v>2</v>
      </c>
      <c r="J1176" s="43" t="s">
        <v>811</v>
      </c>
      <c r="K1176" s="48" t="s">
        <v>47</v>
      </c>
      <c r="L1176" s="43" t="s">
        <v>48</v>
      </c>
      <c r="M1176" s="48">
        <v>652</v>
      </c>
      <c r="N1176" s="49" t="s">
        <v>774</v>
      </c>
      <c r="O1176" s="13">
        <f t="shared" si="54"/>
        <v>22781055</v>
      </c>
      <c r="P1176" s="13">
        <f t="shared" si="55"/>
        <v>22781055</v>
      </c>
      <c r="Q1176" s="47">
        <v>11121840</v>
      </c>
      <c r="R1176" s="47">
        <v>11056335</v>
      </c>
      <c r="S1176" s="47"/>
      <c r="T1176" s="47">
        <v>602880</v>
      </c>
      <c r="U1176" s="13">
        <f t="shared" si="56"/>
        <v>0</v>
      </c>
      <c r="V1176" s="47"/>
      <c r="W1176" s="47"/>
      <c r="X1176" s="47"/>
    </row>
    <row r="1177" spans="1:24" s="14" customFormat="1" ht="12.75" customHeight="1">
      <c r="A1177" s="40">
        <v>9</v>
      </c>
      <c r="B1177" s="41" t="s">
        <v>2869</v>
      </c>
      <c r="C1177" s="42">
        <v>3</v>
      </c>
      <c r="D1177" s="41" t="s">
        <v>482</v>
      </c>
      <c r="E1177" s="42">
        <v>5</v>
      </c>
      <c r="F1177" s="44" t="s">
        <v>739</v>
      </c>
      <c r="G1177" s="40">
        <v>6</v>
      </c>
      <c r="H1177" s="44" t="s">
        <v>2915</v>
      </c>
      <c r="I1177" s="45">
        <v>2</v>
      </c>
      <c r="J1177" s="43" t="s">
        <v>811</v>
      </c>
      <c r="K1177" s="48" t="s">
        <v>47</v>
      </c>
      <c r="L1177" s="43" t="s">
        <v>48</v>
      </c>
      <c r="M1177" s="48">
        <v>710</v>
      </c>
      <c r="N1177" s="49" t="s">
        <v>239</v>
      </c>
      <c r="O1177" s="13">
        <f t="shared" si="54"/>
        <v>68866001</v>
      </c>
      <c r="P1177" s="13">
        <f t="shared" si="55"/>
        <v>68866001</v>
      </c>
      <c r="Q1177" s="47">
        <v>39766001</v>
      </c>
      <c r="R1177" s="47">
        <v>29074000</v>
      </c>
      <c r="S1177" s="47"/>
      <c r="T1177" s="47">
        <v>26000</v>
      </c>
      <c r="U1177" s="13">
        <f t="shared" si="56"/>
        <v>0</v>
      </c>
      <c r="V1177" s="47"/>
      <c r="W1177" s="47"/>
      <c r="X1177" s="47"/>
    </row>
    <row r="1178" spans="1:24" s="14" customFormat="1" ht="12.75" customHeight="1">
      <c r="A1178" s="40">
        <v>9</v>
      </c>
      <c r="B1178" s="41" t="s">
        <v>2869</v>
      </c>
      <c r="C1178" s="42">
        <v>3</v>
      </c>
      <c r="D1178" s="41" t="s">
        <v>482</v>
      </c>
      <c r="E1178" s="42">
        <v>5</v>
      </c>
      <c r="F1178" s="44" t="s">
        <v>739</v>
      </c>
      <c r="G1178" s="40">
        <v>6</v>
      </c>
      <c r="H1178" s="44" t="s">
        <v>2915</v>
      </c>
      <c r="I1178" s="45">
        <v>2</v>
      </c>
      <c r="J1178" s="43" t="s">
        <v>811</v>
      </c>
      <c r="K1178" s="48" t="s">
        <v>47</v>
      </c>
      <c r="L1178" s="43" t="s">
        <v>48</v>
      </c>
      <c r="M1178" s="48">
        <v>711</v>
      </c>
      <c r="N1178" s="49" t="s">
        <v>120</v>
      </c>
      <c r="O1178" s="13">
        <f t="shared" si="54"/>
        <v>387282784</v>
      </c>
      <c r="P1178" s="13">
        <f t="shared" si="55"/>
        <v>387282784</v>
      </c>
      <c r="Q1178" s="47">
        <v>347916884</v>
      </c>
      <c r="R1178" s="47">
        <v>35165900</v>
      </c>
      <c r="S1178" s="47"/>
      <c r="T1178" s="47">
        <v>4200000</v>
      </c>
      <c r="U1178" s="13">
        <f t="shared" si="56"/>
        <v>0</v>
      </c>
      <c r="V1178" s="47"/>
      <c r="W1178" s="47"/>
      <c r="X1178" s="47"/>
    </row>
    <row r="1179" spans="1:24" s="14" customFormat="1" ht="12.75" customHeight="1">
      <c r="A1179" s="40">
        <v>9</v>
      </c>
      <c r="B1179" s="41" t="s">
        <v>2869</v>
      </c>
      <c r="C1179" s="42">
        <v>3</v>
      </c>
      <c r="D1179" s="41" t="s">
        <v>482</v>
      </c>
      <c r="E1179" s="42">
        <v>5</v>
      </c>
      <c r="F1179" s="44" t="s">
        <v>739</v>
      </c>
      <c r="G1179" s="40">
        <v>6</v>
      </c>
      <c r="H1179" s="44" t="s">
        <v>2915</v>
      </c>
      <c r="I1179" s="45">
        <v>2</v>
      </c>
      <c r="J1179" s="43" t="s">
        <v>811</v>
      </c>
      <c r="K1179" s="48" t="s">
        <v>47</v>
      </c>
      <c r="L1179" s="43" t="s">
        <v>48</v>
      </c>
      <c r="M1179" s="48">
        <v>712</v>
      </c>
      <c r="N1179" s="49" t="s">
        <v>853</v>
      </c>
      <c r="O1179" s="13">
        <f t="shared" si="54"/>
        <v>82317413</v>
      </c>
      <c r="P1179" s="13">
        <f t="shared" si="55"/>
        <v>82317413</v>
      </c>
      <c r="Q1179" s="47">
        <v>60419630</v>
      </c>
      <c r="R1179" s="47">
        <v>21897783</v>
      </c>
      <c r="S1179" s="47"/>
      <c r="T1179" s="47"/>
      <c r="U1179" s="13">
        <f t="shared" si="56"/>
        <v>0</v>
      </c>
      <c r="V1179" s="47"/>
      <c r="W1179" s="47"/>
      <c r="X1179" s="47"/>
    </row>
    <row r="1180" spans="1:24" s="14" customFormat="1" ht="12.75" customHeight="1">
      <c r="A1180" s="40">
        <v>9</v>
      </c>
      <c r="B1180" s="41" t="s">
        <v>2869</v>
      </c>
      <c r="C1180" s="42">
        <v>3</v>
      </c>
      <c r="D1180" s="41" t="s">
        <v>482</v>
      </c>
      <c r="E1180" s="42">
        <v>5</v>
      </c>
      <c r="F1180" s="44" t="s">
        <v>739</v>
      </c>
      <c r="G1180" s="40">
        <v>6</v>
      </c>
      <c r="H1180" s="44" t="s">
        <v>2915</v>
      </c>
      <c r="I1180" s="45">
        <v>2</v>
      </c>
      <c r="J1180" s="43" t="s">
        <v>811</v>
      </c>
      <c r="K1180" s="48" t="s">
        <v>47</v>
      </c>
      <c r="L1180" s="43" t="s">
        <v>48</v>
      </c>
      <c r="M1180" s="42">
        <v>713</v>
      </c>
      <c r="N1180" s="43" t="s">
        <v>854</v>
      </c>
      <c r="O1180" s="13">
        <f t="shared" si="54"/>
        <v>26789763</v>
      </c>
      <c r="P1180" s="13">
        <f t="shared" si="55"/>
        <v>26789763</v>
      </c>
      <c r="Q1180" s="47">
        <v>21663763</v>
      </c>
      <c r="R1180" s="47">
        <v>5126000</v>
      </c>
      <c r="S1180" s="47"/>
      <c r="T1180" s="47"/>
      <c r="U1180" s="13">
        <f t="shared" si="56"/>
        <v>0</v>
      </c>
      <c r="V1180" s="47"/>
      <c r="W1180" s="47"/>
      <c r="X1180" s="47"/>
    </row>
    <row r="1181" spans="1:24" s="14" customFormat="1" ht="12.75" customHeight="1">
      <c r="A1181" s="40">
        <v>9</v>
      </c>
      <c r="B1181" s="41" t="s">
        <v>2869</v>
      </c>
      <c r="C1181" s="42">
        <v>3</v>
      </c>
      <c r="D1181" s="41" t="s">
        <v>482</v>
      </c>
      <c r="E1181" s="42">
        <v>5</v>
      </c>
      <c r="F1181" s="44" t="s">
        <v>739</v>
      </c>
      <c r="G1181" s="40">
        <v>6</v>
      </c>
      <c r="H1181" s="44" t="s">
        <v>2915</v>
      </c>
      <c r="I1181" s="45">
        <v>8</v>
      </c>
      <c r="J1181" s="49" t="s">
        <v>799</v>
      </c>
      <c r="K1181" s="42" t="s">
        <v>341</v>
      </c>
      <c r="L1181" s="49" t="s">
        <v>855</v>
      </c>
      <c r="M1181" s="42">
        <v>313</v>
      </c>
      <c r="N1181" s="49" t="s">
        <v>856</v>
      </c>
      <c r="O1181" s="13">
        <f t="shared" si="54"/>
        <v>174467562</v>
      </c>
      <c r="P1181" s="13">
        <f t="shared" si="55"/>
        <v>174467562</v>
      </c>
      <c r="Q1181" s="47">
        <v>126710952</v>
      </c>
      <c r="R1181" s="47">
        <v>47756610</v>
      </c>
      <c r="S1181" s="47"/>
      <c r="T1181" s="47"/>
      <c r="U1181" s="13">
        <f t="shared" si="56"/>
        <v>0</v>
      </c>
      <c r="V1181" s="47"/>
      <c r="W1181" s="47"/>
      <c r="X1181" s="47"/>
    </row>
    <row r="1182" spans="1:24" s="14" customFormat="1" ht="12.75" customHeight="1">
      <c r="A1182" s="40">
        <v>9</v>
      </c>
      <c r="B1182" s="41" t="s">
        <v>2869</v>
      </c>
      <c r="C1182" s="42">
        <v>3</v>
      </c>
      <c r="D1182" s="41" t="s">
        <v>482</v>
      </c>
      <c r="E1182" s="42">
        <v>5</v>
      </c>
      <c r="F1182" s="44" t="s">
        <v>739</v>
      </c>
      <c r="G1182" s="40">
        <v>6</v>
      </c>
      <c r="H1182" s="44" t="s">
        <v>2915</v>
      </c>
      <c r="I1182" s="45">
        <v>8</v>
      </c>
      <c r="J1182" s="49" t="s">
        <v>799</v>
      </c>
      <c r="K1182" s="42" t="s">
        <v>341</v>
      </c>
      <c r="L1182" s="49" t="s">
        <v>855</v>
      </c>
      <c r="M1182" s="42">
        <v>621</v>
      </c>
      <c r="N1182" s="43" t="s">
        <v>752</v>
      </c>
      <c r="O1182" s="13">
        <f t="shared" si="54"/>
        <v>8011362</v>
      </c>
      <c r="P1182" s="13">
        <f t="shared" si="55"/>
        <v>8011362</v>
      </c>
      <c r="Q1182" s="47">
        <v>7560872</v>
      </c>
      <c r="R1182" s="47">
        <v>450490</v>
      </c>
      <c r="S1182" s="47"/>
      <c r="T1182" s="47"/>
      <c r="U1182" s="13">
        <f t="shared" si="56"/>
        <v>0</v>
      </c>
      <c r="V1182" s="47"/>
      <c r="W1182" s="47"/>
      <c r="X1182" s="47"/>
    </row>
    <row r="1183" spans="1:24" s="14" customFormat="1" ht="12.75" customHeight="1">
      <c r="A1183" s="40">
        <v>9</v>
      </c>
      <c r="B1183" s="41" t="s">
        <v>2869</v>
      </c>
      <c r="C1183" s="42">
        <v>3</v>
      </c>
      <c r="D1183" s="41" t="s">
        <v>482</v>
      </c>
      <c r="E1183" s="42">
        <v>5</v>
      </c>
      <c r="F1183" s="44" t="s">
        <v>739</v>
      </c>
      <c r="G1183" s="40">
        <v>6</v>
      </c>
      <c r="H1183" s="44" t="s">
        <v>2915</v>
      </c>
      <c r="I1183" s="45">
        <v>8</v>
      </c>
      <c r="J1183" s="49" t="s">
        <v>799</v>
      </c>
      <c r="K1183" s="42" t="s">
        <v>341</v>
      </c>
      <c r="L1183" s="49" t="s">
        <v>855</v>
      </c>
      <c r="M1183" s="42">
        <v>622</v>
      </c>
      <c r="N1183" s="43" t="s">
        <v>753</v>
      </c>
      <c r="O1183" s="13">
        <f t="shared" si="54"/>
        <v>16761502</v>
      </c>
      <c r="P1183" s="13">
        <f t="shared" si="55"/>
        <v>16761502</v>
      </c>
      <c r="Q1183" s="47">
        <v>13468902</v>
      </c>
      <c r="R1183" s="47">
        <v>3292600</v>
      </c>
      <c r="S1183" s="47"/>
      <c r="T1183" s="47"/>
      <c r="U1183" s="13">
        <f t="shared" si="56"/>
        <v>0</v>
      </c>
      <c r="V1183" s="47"/>
      <c r="W1183" s="47"/>
      <c r="X1183" s="47"/>
    </row>
    <row r="1184" spans="1:24" s="14" customFormat="1" ht="12.75" customHeight="1">
      <c r="A1184" s="40">
        <v>9</v>
      </c>
      <c r="B1184" s="41" t="s">
        <v>2869</v>
      </c>
      <c r="C1184" s="42">
        <v>3</v>
      </c>
      <c r="D1184" s="41" t="s">
        <v>482</v>
      </c>
      <c r="E1184" s="42">
        <v>5</v>
      </c>
      <c r="F1184" s="44" t="s">
        <v>739</v>
      </c>
      <c r="G1184" s="40">
        <v>6</v>
      </c>
      <c r="H1184" s="44" t="s">
        <v>2915</v>
      </c>
      <c r="I1184" s="45">
        <v>8</v>
      </c>
      <c r="J1184" s="49" t="s">
        <v>799</v>
      </c>
      <c r="K1184" s="42" t="s">
        <v>341</v>
      </c>
      <c r="L1184" s="49" t="s">
        <v>855</v>
      </c>
      <c r="M1184" s="42">
        <v>623</v>
      </c>
      <c r="N1184" s="43" t="s">
        <v>754</v>
      </c>
      <c r="O1184" s="13">
        <f t="shared" si="54"/>
        <v>3395869</v>
      </c>
      <c r="P1184" s="13">
        <f t="shared" si="55"/>
        <v>3395869</v>
      </c>
      <c r="Q1184" s="47">
        <v>2800069</v>
      </c>
      <c r="R1184" s="47">
        <v>595800</v>
      </c>
      <c r="S1184" s="47"/>
      <c r="T1184" s="47"/>
      <c r="U1184" s="13">
        <f t="shared" si="56"/>
        <v>0</v>
      </c>
      <c r="V1184" s="47"/>
      <c r="W1184" s="47"/>
      <c r="X1184" s="47"/>
    </row>
    <row r="1185" spans="1:24" s="14" customFormat="1" ht="12.75" customHeight="1">
      <c r="A1185" s="40">
        <v>9</v>
      </c>
      <c r="B1185" s="41" t="s">
        <v>2869</v>
      </c>
      <c r="C1185" s="42">
        <v>3</v>
      </c>
      <c r="D1185" s="41" t="s">
        <v>482</v>
      </c>
      <c r="E1185" s="42">
        <v>5</v>
      </c>
      <c r="F1185" s="44" t="s">
        <v>739</v>
      </c>
      <c r="G1185" s="40">
        <v>6</v>
      </c>
      <c r="H1185" s="44" t="s">
        <v>2915</v>
      </c>
      <c r="I1185" s="45">
        <v>8</v>
      </c>
      <c r="J1185" s="49" t="s">
        <v>799</v>
      </c>
      <c r="K1185" s="42" t="s">
        <v>341</v>
      </c>
      <c r="L1185" s="49" t="s">
        <v>855</v>
      </c>
      <c r="M1185" s="42">
        <v>624</v>
      </c>
      <c r="N1185" s="43" t="s">
        <v>755</v>
      </c>
      <c r="O1185" s="13">
        <f t="shared" si="54"/>
        <v>4788957</v>
      </c>
      <c r="P1185" s="13">
        <f t="shared" si="55"/>
        <v>4788957</v>
      </c>
      <c r="Q1185" s="47">
        <v>4351957</v>
      </c>
      <c r="R1185" s="47">
        <v>437000</v>
      </c>
      <c r="S1185" s="47"/>
      <c r="T1185" s="47"/>
      <c r="U1185" s="13">
        <f t="shared" si="56"/>
        <v>0</v>
      </c>
      <c r="V1185" s="47"/>
      <c r="W1185" s="47"/>
      <c r="X1185" s="47"/>
    </row>
    <row r="1186" spans="1:24" s="14" customFormat="1" ht="12.75" customHeight="1">
      <c r="A1186" s="40">
        <v>9</v>
      </c>
      <c r="B1186" s="41" t="s">
        <v>2869</v>
      </c>
      <c r="C1186" s="42">
        <v>3</v>
      </c>
      <c r="D1186" s="41" t="s">
        <v>482</v>
      </c>
      <c r="E1186" s="42">
        <v>5</v>
      </c>
      <c r="F1186" s="44" t="s">
        <v>739</v>
      </c>
      <c r="G1186" s="40">
        <v>6</v>
      </c>
      <c r="H1186" s="44" t="s">
        <v>2915</v>
      </c>
      <c r="I1186" s="45">
        <v>8</v>
      </c>
      <c r="J1186" s="49" t="s">
        <v>799</v>
      </c>
      <c r="K1186" s="42" t="s">
        <v>341</v>
      </c>
      <c r="L1186" s="49" t="s">
        <v>855</v>
      </c>
      <c r="M1186" s="42">
        <v>625</v>
      </c>
      <c r="N1186" s="43" t="s">
        <v>756</v>
      </c>
      <c r="O1186" s="13">
        <f t="shared" si="54"/>
        <v>12516749</v>
      </c>
      <c r="P1186" s="13">
        <f t="shared" si="55"/>
        <v>12516749</v>
      </c>
      <c r="Q1186" s="47">
        <v>9763249</v>
      </c>
      <c r="R1186" s="47">
        <v>2753500</v>
      </c>
      <c r="S1186" s="47"/>
      <c r="T1186" s="47"/>
      <c r="U1186" s="13">
        <f t="shared" si="56"/>
        <v>0</v>
      </c>
      <c r="V1186" s="47"/>
      <c r="W1186" s="47"/>
      <c r="X1186" s="47"/>
    </row>
    <row r="1187" spans="1:24" s="14" customFormat="1" ht="12.75" customHeight="1">
      <c r="A1187" s="40">
        <v>9</v>
      </c>
      <c r="B1187" s="41" t="s">
        <v>2869</v>
      </c>
      <c r="C1187" s="42">
        <v>3</v>
      </c>
      <c r="D1187" s="41" t="s">
        <v>482</v>
      </c>
      <c r="E1187" s="42">
        <v>5</v>
      </c>
      <c r="F1187" s="44" t="s">
        <v>739</v>
      </c>
      <c r="G1187" s="40">
        <v>6</v>
      </c>
      <c r="H1187" s="44" t="s">
        <v>2915</v>
      </c>
      <c r="I1187" s="45">
        <v>8</v>
      </c>
      <c r="J1187" s="49" t="s">
        <v>799</v>
      </c>
      <c r="K1187" s="42" t="s">
        <v>341</v>
      </c>
      <c r="L1187" s="49" t="s">
        <v>855</v>
      </c>
      <c r="M1187" s="42">
        <v>626</v>
      </c>
      <c r="N1187" s="43" t="s">
        <v>757</v>
      </c>
      <c r="O1187" s="13">
        <f t="shared" si="54"/>
        <v>6048088</v>
      </c>
      <c r="P1187" s="13">
        <f t="shared" si="55"/>
        <v>6048088</v>
      </c>
      <c r="Q1187" s="47">
        <v>5625988</v>
      </c>
      <c r="R1187" s="47">
        <v>422100</v>
      </c>
      <c r="S1187" s="47"/>
      <c r="T1187" s="47"/>
      <c r="U1187" s="13">
        <f t="shared" si="56"/>
        <v>0</v>
      </c>
      <c r="V1187" s="47"/>
      <c r="W1187" s="47"/>
      <c r="X1187" s="47"/>
    </row>
    <row r="1188" spans="1:24" s="14" customFormat="1" ht="12.75" customHeight="1">
      <c r="A1188" s="40">
        <v>9</v>
      </c>
      <c r="B1188" s="41" t="s">
        <v>2869</v>
      </c>
      <c r="C1188" s="42">
        <v>3</v>
      </c>
      <c r="D1188" s="41" t="s">
        <v>482</v>
      </c>
      <c r="E1188" s="42">
        <v>5</v>
      </c>
      <c r="F1188" s="44" t="s">
        <v>739</v>
      </c>
      <c r="G1188" s="40">
        <v>6</v>
      </c>
      <c r="H1188" s="44" t="s">
        <v>2915</v>
      </c>
      <c r="I1188" s="45">
        <v>8</v>
      </c>
      <c r="J1188" s="49" t="s">
        <v>799</v>
      </c>
      <c r="K1188" s="42" t="s">
        <v>341</v>
      </c>
      <c r="L1188" s="49" t="s">
        <v>855</v>
      </c>
      <c r="M1188" s="42">
        <v>627</v>
      </c>
      <c r="N1188" s="43" t="s">
        <v>745</v>
      </c>
      <c r="O1188" s="13">
        <f t="shared" si="54"/>
        <v>5620268</v>
      </c>
      <c r="P1188" s="13">
        <f t="shared" si="55"/>
        <v>5620268</v>
      </c>
      <c r="Q1188" s="47">
        <v>5015268</v>
      </c>
      <c r="R1188" s="47">
        <v>605000</v>
      </c>
      <c r="S1188" s="47"/>
      <c r="T1188" s="47"/>
      <c r="U1188" s="13">
        <f t="shared" si="56"/>
        <v>0</v>
      </c>
      <c r="V1188" s="47"/>
      <c r="W1188" s="47"/>
      <c r="X1188" s="47"/>
    </row>
    <row r="1189" spans="1:24" s="14" customFormat="1" ht="12.75" customHeight="1">
      <c r="A1189" s="40">
        <v>9</v>
      </c>
      <c r="B1189" s="41" t="s">
        <v>2869</v>
      </c>
      <c r="C1189" s="42">
        <v>3</v>
      </c>
      <c r="D1189" s="41" t="s">
        <v>482</v>
      </c>
      <c r="E1189" s="42">
        <v>5</v>
      </c>
      <c r="F1189" s="44" t="s">
        <v>739</v>
      </c>
      <c r="G1189" s="40">
        <v>6</v>
      </c>
      <c r="H1189" s="44" t="s">
        <v>2915</v>
      </c>
      <c r="I1189" s="45">
        <v>8</v>
      </c>
      <c r="J1189" s="49" t="s">
        <v>799</v>
      </c>
      <c r="K1189" s="42" t="s">
        <v>341</v>
      </c>
      <c r="L1189" s="49" t="s">
        <v>855</v>
      </c>
      <c r="M1189" s="42">
        <v>628</v>
      </c>
      <c r="N1189" s="43" t="s">
        <v>758</v>
      </c>
      <c r="O1189" s="13">
        <f t="shared" si="54"/>
        <v>11294922</v>
      </c>
      <c r="P1189" s="13">
        <f t="shared" si="55"/>
        <v>11294922</v>
      </c>
      <c r="Q1189" s="47">
        <v>9429522</v>
      </c>
      <c r="R1189" s="47">
        <v>1865400</v>
      </c>
      <c r="S1189" s="47"/>
      <c r="T1189" s="47"/>
      <c r="U1189" s="13">
        <f t="shared" si="56"/>
        <v>0</v>
      </c>
      <c r="V1189" s="47"/>
      <c r="W1189" s="47"/>
      <c r="X1189" s="47"/>
    </row>
    <row r="1190" spans="1:24" s="14" customFormat="1" ht="12.75" customHeight="1">
      <c r="A1190" s="40">
        <v>9</v>
      </c>
      <c r="B1190" s="41" t="s">
        <v>2869</v>
      </c>
      <c r="C1190" s="42">
        <v>3</v>
      </c>
      <c r="D1190" s="41" t="s">
        <v>482</v>
      </c>
      <c r="E1190" s="42">
        <v>5</v>
      </c>
      <c r="F1190" s="44" t="s">
        <v>739</v>
      </c>
      <c r="G1190" s="40">
        <v>6</v>
      </c>
      <c r="H1190" s="44" t="s">
        <v>2915</v>
      </c>
      <c r="I1190" s="45">
        <v>8</v>
      </c>
      <c r="J1190" s="49" t="s">
        <v>799</v>
      </c>
      <c r="K1190" s="42" t="s">
        <v>341</v>
      </c>
      <c r="L1190" s="49" t="s">
        <v>855</v>
      </c>
      <c r="M1190" s="42">
        <v>630</v>
      </c>
      <c r="N1190" s="43" t="s">
        <v>759</v>
      </c>
      <c r="O1190" s="13">
        <f t="shared" si="54"/>
        <v>7557696</v>
      </c>
      <c r="P1190" s="13">
        <f t="shared" si="55"/>
        <v>7557696</v>
      </c>
      <c r="Q1190" s="47">
        <v>6770196</v>
      </c>
      <c r="R1190" s="47">
        <v>787500</v>
      </c>
      <c r="S1190" s="47"/>
      <c r="T1190" s="47"/>
      <c r="U1190" s="13">
        <f t="shared" si="56"/>
        <v>0</v>
      </c>
      <c r="V1190" s="47"/>
      <c r="W1190" s="47"/>
      <c r="X1190" s="47"/>
    </row>
    <row r="1191" spans="1:24" s="14" customFormat="1" ht="12.75" customHeight="1">
      <c r="A1191" s="40">
        <v>9</v>
      </c>
      <c r="B1191" s="41" t="s">
        <v>2869</v>
      </c>
      <c r="C1191" s="42">
        <v>3</v>
      </c>
      <c r="D1191" s="41" t="s">
        <v>482</v>
      </c>
      <c r="E1191" s="42">
        <v>5</v>
      </c>
      <c r="F1191" s="44" t="s">
        <v>739</v>
      </c>
      <c r="G1191" s="40">
        <v>6</v>
      </c>
      <c r="H1191" s="44" t="s">
        <v>2915</v>
      </c>
      <c r="I1191" s="45">
        <v>8</v>
      </c>
      <c r="J1191" s="49" t="s">
        <v>799</v>
      </c>
      <c r="K1191" s="42" t="s">
        <v>341</v>
      </c>
      <c r="L1191" s="49" t="s">
        <v>855</v>
      </c>
      <c r="M1191" s="42">
        <v>631</v>
      </c>
      <c r="N1191" s="43" t="s">
        <v>746</v>
      </c>
      <c r="O1191" s="13">
        <f t="shared" si="54"/>
        <v>8262745</v>
      </c>
      <c r="P1191" s="13">
        <f t="shared" si="55"/>
        <v>8262745</v>
      </c>
      <c r="Q1191" s="47">
        <v>7806745</v>
      </c>
      <c r="R1191" s="47">
        <v>456000</v>
      </c>
      <c r="S1191" s="47"/>
      <c r="T1191" s="47"/>
      <c r="U1191" s="13">
        <f t="shared" si="56"/>
        <v>0</v>
      </c>
      <c r="V1191" s="47"/>
      <c r="W1191" s="47"/>
      <c r="X1191" s="47"/>
    </row>
    <row r="1192" spans="1:24" s="14" customFormat="1" ht="12.75" customHeight="1">
      <c r="A1192" s="40">
        <v>9</v>
      </c>
      <c r="B1192" s="41" t="s">
        <v>2869</v>
      </c>
      <c r="C1192" s="42">
        <v>3</v>
      </c>
      <c r="D1192" s="41" t="s">
        <v>482</v>
      </c>
      <c r="E1192" s="42">
        <v>5</v>
      </c>
      <c r="F1192" s="44" t="s">
        <v>739</v>
      </c>
      <c r="G1192" s="40">
        <v>6</v>
      </c>
      <c r="H1192" s="44" t="s">
        <v>2915</v>
      </c>
      <c r="I1192" s="45">
        <v>8</v>
      </c>
      <c r="J1192" s="49" t="s">
        <v>799</v>
      </c>
      <c r="K1192" s="42" t="s">
        <v>341</v>
      </c>
      <c r="L1192" s="49" t="s">
        <v>855</v>
      </c>
      <c r="M1192" s="42">
        <v>632</v>
      </c>
      <c r="N1192" s="43" t="s">
        <v>760</v>
      </c>
      <c r="O1192" s="13">
        <f t="shared" si="54"/>
        <v>6213431</v>
      </c>
      <c r="P1192" s="13">
        <f t="shared" si="55"/>
        <v>6213431</v>
      </c>
      <c r="Q1192" s="47">
        <v>5496431</v>
      </c>
      <c r="R1192" s="47">
        <v>717000</v>
      </c>
      <c r="S1192" s="47"/>
      <c r="T1192" s="47"/>
      <c r="U1192" s="13">
        <f t="shared" si="56"/>
        <v>0</v>
      </c>
      <c r="V1192" s="47"/>
      <c r="W1192" s="47"/>
      <c r="X1192" s="47"/>
    </row>
    <row r="1193" spans="1:24" s="14" customFormat="1" ht="12.75" customHeight="1">
      <c r="A1193" s="40">
        <v>9</v>
      </c>
      <c r="B1193" s="41" t="s">
        <v>2869</v>
      </c>
      <c r="C1193" s="42">
        <v>3</v>
      </c>
      <c r="D1193" s="41" t="s">
        <v>482</v>
      </c>
      <c r="E1193" s="42">
        <v>5</v>
      </c>
      <c r="F1193" s="44" t="s">
        <v>739</v>
      </c>
      <c r="G1193" s="40">
        <v>6</v>
      </c>
      <c r="H1193" s="44" t="s">
        <v>2915</v>
      </c>
      <c r="I1193" s="45">
        <v>8</v>
      </c>
      <c r="J1193" s="49" t="s">
        <v>799</v>
      </c>
      <c r="K1193" s="42" t="s">
        <v>341</v>
      </c>
      <c r="L1193" s="49" t="s">
        <v>855</v>
      </c>
      <c r="M1193" s="42">
        <v>633</v>
      </c>
      <c r="N1193" s="43" t="s">
        <v>761</v>
      </c>
      <c r="O1193" s="13">
        <f t="shared" si="54"/>
        <v>6829889</v>
      </c>
      <c r="P1193" s="13">
        <f t="shared" si="55"/>
        <v>6829889</v>
      </c>
      <c r="Q1193" s="47">
        <v>6384289</v>
      </c>
      <c r="R1193" s="47">
        <v>445600</v>
      </c>
      <c r="S1193" s="47"/>
      <c r="T1193" s="47"/>
      <c r="U1193" s="13">
        <f t="shared" si="56"/>
        <v>0</v>
      </c>
      <c r="V1193" s="47"/>
      <c r="W1193" s="47"/>
      <c r="X1193" s="47"/>
    </row>
    <row r="1194" spans="1:24" s="14" customFormat="1" ht="12.75" customHeight="1">
      <c r="A1194" s="40">
        <v>9</v>
      </c>
      <c r="B1194" s="41" t="s">
        <v>2869</v>
      </c>
      <c r="C1194" s="42">
        <v>3</v>
      </c>
      <c r="D1194" s="41" t="s">
        <v>482</v>
      </c>
      <c r="E1194" s="42">
        <v>5</v>
      </c>
      <c r="F1194" s="44" t="s">
        <v>739</v>
      </c>
      <c r="G1194" s="40">
        <v>6</v>
      </c>
      <c r="H1194" s="44" t="s">
        <v>2915</v>
      </c>
      <c r="I1194" s="45">
        <v>8</v>
      </c>
      <c r="J1194" s="49" t="s">
        <v>799</v>
      </c>
      <c r="K1194" s="42" t="s">
        <v>341</v>
      </c>
      <c r="L1194" s="49" t="s">
        <v>855</v>
      </c>
      <c r="M1194" s="42">
        <v>634</v>
      </c>
      <c r="N1194" s="43" t="s">
        <v>723</v>
      </c>
      <c r="O1194" s="13">
        <f t="shared" si="54"/>
        <v>8218415</v>
      </c>
      <c r="P1194" s="13">
        <f t="shared" si="55"/>
        <v>8218415</v>
      </c>
      <c r="Q1194" s="47">
        <v>6806215</v>
      </c>
      <c r="R1194" s="47">
        <v>1412200</v>
      </c>
      <c r="S1194" s="47"/>
      <c r="T1194" s="47"/>
      <c r="U1194" s="13">
        <f t="shared" si="56"/>
        <v>0</v>
      </c>
      <c r="V1194" s="47"/>
      <c r="W1194" s="47"/>
      <c r="X1194" s="47"/>
    </row>
    <row r="1195" spans="1:24" s="14" customFormat="1" ht="12.75" customHeight="1">
      <c r="A1195" s="40">
        <v>9</v>
      </c>
      <c r="B1195" s="41" t="s">
        <v>2869</v>
      </c>
      <c r="C1195" s="42">
        <v>3</v>
      </c>
      <c r="D1195" s="41" t="s">
        <v>482</v>
      </c>
      <c r="E1195" s="42">
        <v>5</v>
      </c>
      <c r="F1195" s="44" t="s">
        <v>739</v>
      </c>
      <c r="G1195" s="40">
        <v>6</v>
      </c>
      <c r="H1195" s="44" t="s">
        <v>2915</v>
      </c>
      <c r="I1195" s="45">
        <v>8</v>
      </c>
      <c r="J1195" s="49" t="s">
        <v>799</v>
      </c>
      <c r="K1195" s="42" t="s">
        <v>341</v>
      </c>
      <c r="L1195" s="49" t="s">
        <v>855</v>
      </c>
      <c r="M1195" s="42">
        <v>635</v>
      </c>
      <c r="N1195" s="43" t="s">
        <v>762</v>
      </c>
      <c r="O1195" s="13">
        <f t="shared" si="54"/>
        <v>4851133</v>
      </c>
      <c r="P1195" s="13">
        <f t="shared" si="55"/>
        <v>4851133</v>
      </c>
      <c r="Q1195" s="47">
        <v>4108133</v>
      </c>
      <c r="R1195" s="47">
        <v>743000</v>
      </c>
      <c r="S1195" s="47"/>
      <c r="T1195" s="47"/>
      <c r="U1195" s="13">
        <f t="shared" si="56"/>
        <v>0</v>
      </c>
      <c r="V1195" s="47"/>
      <c r="W1195" s="47"/>
      <c r="X1195" s="47"/>
    </row>
    <row r="1196" spans="1:24" s="14" customFormat="1" ht="12.75" customHeight="1">
      <c r="A1196" s="40">
        <v>9</v>
      </c>
      <c r="B1196" s="41" t="s">
        <v>2869</v>
      </c>
      <c r="C1196" s="42">
        <v>3</v>
      </c>
      <c r="D1196" s="41" t="s">
        <v>482</v>
      </c>
      <c r="E1196" s="42">
        <v>5</v>
      </c>
      <c r="F1196" s="44" t="s">
        <v>739</v>
      </c>
      <c r="G1196" s="40">
        <v>6</v>
      </c>
      <c r="H1196" s="44" t="s">
        <v>2915</v>
      </c>
      <c r="I1196" s="45">
        <v>8</v>
      </c>
      <c r="J1196" s="49" t="s">
        <v>799</v>
      </c>
      <c r="K1196" s="42" t="s">
        <v>341</v>
      </c>
      <c r="L1196" s="49" t="s">
        <v>855</v>
      </c>
      <c r="M1196" s="42">
        <v>636</v>
      </c>
      <c r="N1196" s="43" t="s">
        <v>747</v>
      </c>
      <c r="O1196" s="13">
        <f t="shared" si="54"/>
        <v>13839794</v>
      </c>
      <c r="P1196" s="13">
        <f t="shared" si="55"/>
        <v>13839794</v>
      </c>
      <c r="Q1196" s="47">
        <v>12620794</v>
      </c>
      <c r="R1196" s="47">
        <v>1219000</v>
      </c>
      <c r="S1196" s="47"/>
      <c r="T1196" s="47"/>
      <c r="U1196" s="13">
        <f t="shared" si="56"/>
        <v>0</v>
      </c>
      <c r="V1196" s="47"/>
      <c r="W1196" s="47"/>
      <c r="X1196" s="47"/>
    </row>
    <row r="1197" spans="1:24" s="14" customFormat="1" ht="12.75" customHeight="1">
      <c r="A1197" s="40">
        <v>9</v>
      </c>
      <c r="B1197" s="41" t="s">
        <v>2869</v>
      </c>
      <c r="C1197" s="42">
        <v>3</v>
      </c>
      <c r="D1197" s="41" t="s">
        <v>482</v>
      </c>
      <c r="E1197" s="42">
        <v>5</v>
      </c>
      <c r="F1197" s="44" t="s">
        <v>739</v>
      </c>
      <c r="G1197" s="40">
        <v>6</v>
      </c>
      <c r="H1197" s="44" t="s">
        <v>2915</v>
      </c>
      <c r="I1197" s="45">
        <v>8</v>
      </c>
      <c r="J1197" s="49" t="s">
        <v>799</v>
      </c>
      <c r="K1197" s="42" t="s">
        <v>341</v>
      </c>
      <c r="L1197" s="49" t="s">
        <v>855</v>
      </c>
      <c r="M1197" s="42">
        <v>637</v>
      </c>
      <c r="N1197" s="43" t="s">
        <v>763</v>
      </c>
      <c r="O1197" s="13">
        <f t="shared" si="54"/>
        <v>4393019</v>
      </c>
      <c r="P1197" s="13">
        <f t="shared" si="55"/>
        <v>4393019</v>
      </c>
      <c r="Q1197" s="47">
        <v>3505919</v>
      </c>
      <c r="R1197" s="47">
        <v>887100</v>
      </c>
      <c r="S1197" s="47"/>
      <c r="T1197" s="47"/>
      <c r="U1197" s="13">
        <f t="shared" si="56"/>
        <v>0</v>
      </c>
      <c r="V1197" s="47"/>
      <c r="W1197" s="47"/>
      <c r="X1197" s="47"/>
    </row>
    <row r="1198" spans="1:24" s="14" customFormat="1" ht="12.75" customHeight="1">
      <c r="A1198" s="40">
        <v>9</v>
      </c>
      <c r="B1198" s="41" t="s">
        <v>2869</v>
      </c>
      <c r="C1198" s="42">
        <v>3</v>
      </c>
      <c r="D1198" s="41" t="s">
        <v>482</v>
      </c>
      <c r="E1198" s="42">
        <v>5</v>
      </c>
      <c r="F1198" s="44" t="s">
        <v>739</v>
      </c>
      <c r="G1198" s="40">
        <v>6</v>
      </c>
      <c r="H1198" s="44" t="s">
        <v>2915</v>
      </c>
      <c r="I1198" s="45">
        <v>8</v>
      </c>
      <c r="J1198" s="49" t="s">
        <v>799</v>
      </c>
      <c r="K1198" s="42" t="s">
        <v>341</v>
      </c>
      <c r="L1198" s="49" t="s">
        <v>855</v>
      </c>
      <c r="M1198" s="42">
        <v>638</v>
      </c>
      <c r="N1198" s="43" t="s">
        <v>764</v>
      </c>
      <c r="O1198" s="13">
        <f t="shared" si="54"/>
        <v>4949879</v>
      </c>
      <c r="P1198" s="13">
        <f t="shared" si="55"/>
        <v>4949879</v>
      </c>
      <c r="Q1198" s="47">
        <v>4028879</v>
      </c>
      <c r="R1198" s="47">
        <v>921000</v>
      </c>
      <c r="S1198" s="47"/>
      <c r="T1198" s="47"/>
      <c r="U1198" s="13">
        <f t="shared" si="56"/>
        <v>0</v>
      </c>
      <c r="V1198" s="47"/>
      <c r="W1198" s="47"/>
      <c r="X1198" s="47"/>
    </row>
    <row r="1199" spans="1:24" s="14" customFormat="1" ht="12.75" customHeight="1">
      <c r="A1199" s="40">
        <v>9</v>
      </c>
      <c r="B1199" s="41" t="s">
        <v>2869</v>
      </c>
      <c r="C1199" s="42">
        <v>3</v>
      </c>
      <c r="D1199" s="41" t="s">
        <v>482</v>
      </c>
      <c r="E1199" s="42">
        <v>5</v>
      </c>
      <c r="F1199" s="44" t="s">
        <v>739</v>
      </c>
      <c r="G1199" s="40">
        <v>6</v>
      </c>
      <c r="H1199" s="44" t="s">
        <v>2915</v>
      </c>
      <c r="I1199" s="45">
        <v>8</v>
      </c>
      <c r="J1199" s="49" t="s">
        <v>799</v>
      </c>
      <c r="K1199" s="42" t="s">
        <v>341</v>
      </c>
      <c r="L1199" s="49" t="s">
        <v>855</v>
      </c>
      <c r="M1199" s="42">
        <v>639</v>
      </c>
      <c r="N1199" s="43" t="s">
        <v>724</v>
      </c>
      <c r="O1199" s="13">
        <f t="shared" si="54"/>
        <v>11080257</v>
      </c>
      <c r="P1199" s="13">
        <f t="shared" si="55"/>
        <v>11080257</v>
      </c>
      <c r="Q1199" s="47">
        <v>10068757</v>
      </c>
      <c r="R1199" s="47">
        <v>1011500</v>
      </c>
      <c r="S1199" s="47"/>
      <c r="T1199" s="47"/>
      <c r="U1199" s="13">
        <f t="shared" si="56"/>
        <v>0</v>
      </c>
      <c r="V1199" s="47"/>
      <c r="W1199" s="47"/>
      <c r="X1199" s="47"/>
    </row>
    <row r="1200" spans="1:24" s="14" customFormat="1" ht="12.75" customHeight="1">
      <c r="A1200" s="40">
        <v>9</v>
      </c>
      <c r="B1200" s="41" t="s">
        <v>2869</v>
      </c>
      <c r="C1200" s="42">
        <v>3</v>
      </c>
      <c r="D1200" s="41" t="s">
        <v>482</v>
      </c>
      <c r="E1200" s="42">
        <v>5</v>
      </c>
      <c r="F1200" s="44" t="s">
        <v>739</v>
      </c>
      <c r="G1200" s="40">
        <v>6</v>
      </c>
      <c r="H1200" s="44" t="s">
        <v>2915</v>
      </c>
      <c r="I1200" s="45">
        <v>8</v>
      </c>
      <c r="J1200" s="49" t="s">
        <v>799</v>
      </c>
      <c r="K1200" s="42" t="s">
        <v>341</v>
      </c>
      <c r="L1200" s="49" t="s">
        <v>855</v>
      </c>
      <c r="M1200" s="42">
        <v>640</v>
      </c>
      <c r="N1200" s="43" t="s">
        <v>748</v>
      </c>
      <c r="O1200" s="13">
        <f t="shared" si="54"/>
        <v>9463206</v>
      </c>
      <c r="P1200" s="13">
        <f t="shared" si="55"/>
        <v>9463206</v>
      </c>
      <c r="Q1200" s="47">
        <v>8883606</v>
      </c>
      <c r="R1200" s="47">
        <v>579600</v>
      </c>
      <c r="S1200" s="47"/>
      <c r="T1200" s="47"/>
      <c r="U1200" s="13">
        <f t="shared" si="56"/>
        <v>0</v>
      </c>
      <c r="V1200" s="47"/>
      <c r="W1200" s="47"/>
      <c r="X1200" s="47"/>
    </row>
    <row r="1201" spans="1:24" s="14" customFormat="1" ht="12.75" customHeight="1">
      <c r="A1201" s="40">
        <v>9</v>
      </c>
      <c r="B1201" s="41" t="s">
        <v>2869</v>
      </c>
      <c r="C1201" s="42">
        <v>3</v>
      </c>
      <c r="D1201" s="41" t="s">
        <v>482</v>
      </c>
      <c r="E1201" s="42">
        <v>5</v>
      </c>
      <c r="F1201" s="44" t="s">
        <v>739</v>
      </c>
      <c r="G1201" s="40">
        <v>6</v>
      </c>
      <c r="H1201" s="44" t="s">
        <v>2915</v>
      </c>
      <c r="I1201" s="45">
        <v>8</v>
      </c>
      <c r="J1201" s="49" t="s">
        <v>799</v>
      </c>
      <c r="K1201" s="42" t="s">
        <v>341</v>
      </c>
      <c r="L1201" s="49" t="s">
        <v>855</v>
      </c>
      <c r="M1201" s="42">
        <v>641</v>
      </c>
      <c r="N1201" s="43" t="s">
        <v>725</v>
      </c>
      <c r="O1201" s="13">
        <f t="shared" si="54"/>
        <v>7741143</v>
      </c>
      <c r="P1201" s="13">
        <f t="shared" si="55"/>
        <v>7741143</v>
      </c>
      <c r="Q1201" s="47">
        <v>7208843</v>
      </c>
      <c r="R1201" s="47">
        <v>532300</v>
      </c>
      <c r="S1201" s="47"/>
      <c r="T1201" s="47"/>
      <c r="U1201" s="13">
        <f t="shared" si="56"/>
        <v>0</v>
      </c>
      <c r="V1201" s="47"/>
      <c r="W1201" s="47"/>
      <c r="X1201" s="47"/>
    </row>
    <row r="1202" spans="1:24" s="14" customFormat="1" ht="12.75" customHeight="1">
      <c r="A1202" s="40">
        <v>9</v>
      </c>
      <c r="B1202" s="41" t="s">
        <v>2869</v>
      </c>
      <c r="C1202" s="42">
        <v>3</v>
      </c>
      <c r="D1202" s="41" t="s">
        <v>482</v>
      </c>
      <c r="E1202" s="42">
        <v>5</v>
      </c>
      <c r="F1202" s="44" t="s">
        <v>739</v>
      </c>
      <c r="G1202" s="40">
        <v>6</v>
      </c>
      <c r="H1202" s="44" t="s">
        <v>2915</v>
      </c>
      <c r="I1202" s="45">
        <v>8</v>
      </c>
      <c r="J1202" s="49" t="s">
        <v>799</v>
      </c>
      <c r="K1202" s="42" t="s">
        <v>341</v>
      </c>
      <c r="L1202" s="49" t="s">
        <v>855</v>
      </c>
      <c r="M1202" s="42">
        <v>642</v>
      </c>
      <c r="N1202" s="43" t="s">
        <v>765</v>
      </c>
      <c r="O1202" s="13">
        <f t="shared" si="54"/>
        <v>7035500</v>
      </c>
      <c r="P1202" s="13">
        <f t="shared" si="55"/>
        <v>7035500</v>
      </c>
      <c r="Q1202" s="47">
        <v>5965600</v>
      </c>
      <c r="R1202" s="47">
        <v>1069900</v>
      </c>
      <c r="S1202" s="47"/>
      <c r="T1202" s="47"/>
      <c r="U1202" s="13">
        <f t="shared" si="56"/>
        <v>0</v>
      </c>
      <c r="V1202" s="47"/>
      <c r="W1202" s="47"/>
      <c r="X1202" s="47"/>
    </row>
    <row r="1203" spans="1:24" s="14" customFormat="1" ht="12.75" customHeight="1">
      <c r="A1203" s="40">
        <v>9</v>
      </c>
      <c r="B1203" s="41" t="s">
        <v>2869</v>
      </c>
      <c r="C1203" s="42">
        <v>3</v>
      </c>
      <c r="D1203" s="41" t="s">
        <v>482</v>
      </c>
      <c r="E1203" s="42">
        <v>5</v>
      </c>
      <c r="F1203" s="44" t="s">
        <v>739</v>
      </c>
      <c r="G1203" s="40">
        <v>6</v>
      </c>
      <c r="H1203" s="44" t="s">
        <v>2915</v>
      </c>
      <c r="I1203" s="45">
        <v>8</v>
      </c>
      <c r="J1203" s="49" t="s">
        <v>799</v>
      </c>
      <c r="K1203" s="42" t="s">
        <v>341</v>
      </c>
      <c r="L1203" s="49" t="s">
        <v>855</v>
      </c>
      <c r="M1203" s="42">
        <v>643</v>
      </c>
      <c r="N1203" s="43" t="s">
        <v>766</v>
      </c>
      <c r="O1203" s="13">
        <f t="shared" si="54"/>
        <v>4072868</v>
      </c>
      <c r="P1203" s="13">
        <f t="shared" si="55"/>
        <v>4072868</v>
      </c>
      <c r="Q1203" s="47">
        <v>2935068</v>
      </c>
      <c r="R1203" s="47">
        <v>1137800</v>
      </c>
      <c r="S1203" s="47"/>
      <c r="T1203" s="47"/>
      <c r="U1203" s="13">
        <f t="shared" si="56"/>
        <v>0</v>
      </c>
      <c r="V1203" s="47"/>
      <c r="W1203" s="47"/>
      <c r="X1203" s="47"/>
    </row>
    <row r="1204" spans="1:24" s="14" customFormat="1" ht="12.75" customHeight="1">
      <c r="A1204" s="40">
        <v>9</v>
      </c>
      <c r="B1204" s="41" t="s">
        <v>2869</v>
      </c>
      <c r="C1204" s="42">
        <v>3</v>
      </c>
      <c r="D1204" s="41" t="s">
        <v>482</v>
      </c>
      <c r="E1204" s="42">
        <v>5</v>
      </c>
      <c r="F1204" s="44" t="s">
        <v>739</v>
      </c>
      <c r="G1204" s="40">
        <v>6</v>
      </c>
      <c r="H1204" s="44" t="s">
        <v>2915</v>
      </c>
      <c r="I1204" s="45">
        <v>8</v>
      </c>
      <c r="J1204" s="49" t="s">
        <v>799</v>
      </c>
      <c r="K1204" s="42" t="s">
        <v>341</v>
      </c>
      <c r="L1204" s="49" t="s">
        <v>855</v>
      </c>
      <c r="M1204" s="42">
        <v>644</v>
      </c>
      <c r="N1204" s="43" t="s">
        <v>749</v>
      </c>
      <c r="O1204" s="13">
        <f t="shared" si="54"/>
        <v>7950564</v>
      </c>
      <c r="P1204" s="13">
        <f t="shared" si="55"/>
        <v>7950564</v>
      </c>
      <c r="Q1204" s="47">
        <v>7598464</v>
      </c>
      <c r="R1204" s="47">
        <v>352100</v>
      </c>
      <c r="S1204" s="47"/>
      <c r="T1204" s="47"/>
      <c r="U1204" s="13">
        <f t="shared" si="56"/>
        <v>0</v>
      </c>
      <c r="V1204" s="47"/>
      <c r="W1204" s="47"/>
      <c r="X1204" s="47"/>
    </row>
    <row r="1205" spans="1:24" s="14" customFormat="1" ht="12.75" customHeight="1">
      <c r="A1205" s="40">
        <v>9</v>
      </c>
      <c r="B1205" s="41" t="s">
        <v>2869</v>
      </c>
      <c r="C1205" s="42">
        <v>3</v>
      </c>
      <c r="D1205" s="41" t="s">
        <v>482</v>
      </c>
      <c r="E1205" s="42">
        <v>5</v>
      </c>
      <c r="F1205" s="44" t="s">
        <v>739</v>
      </c>
      <c r="G1205" s="40">
        <v>6</v>
      </c>
      <c r="H1205" s="44" t="s">
        <v>2915</v>
      </c>
      <c r="I1205" s="45">
        <v>8</v>
      </c>
      <c r="J1205" s="49" t="s">
        <v>799</v>
      </c>
      <c r="K1205" s="42" t="s">
        <v>341</v>
      </c>
      <c r="L1205" s="49" t="s">
        <v>855</v>
      </c>
      <c r="M1205" s="42">
        <v>645</v>
      </c>
      <c r="N1205" s="43" t="s">
        <v>767</v>
      </c>
      <c r="O1205" s="13">
        <f t="shared" si="54"/>
        <v>13617641</v>
      </c>
      <c r="P1205" s="13">
        <f t="shared" si="55"/>
        <v>13617641</v>
      </c>
      <c r="Q1205" s="47">
        <v>12754941</v>
      </c>
      <c r="R1205" s="47">
        <v>862700</v>
      </c>
      <c r="S1205" s="47"/>
      <c r="T1205" s="47"/>
      <c r="U1205" s="13">
        <f t="shared" si="56"/>
        <v>0</v>
      </c>
      <c r="V1205" s="47"/>
      <c r="W1205" s="47"/>
      <c r="X1205" s="47"/>
    </row>
    <row r="1206" spans="1:24" s="14" customFormat="1" ht="12.75" customHeight="1">
      <c r="A1206" s="40">
        <v>9</v>
      </c>
      <c r="B1206" s="41" t="s">
        <v>2869</v>
      </c>
      <c r="C1206" s="42">
        <v>3</v>
      </c>
      <c r="D1206" s="41" t="s">
        <v>482</v>
      </c>
      <c r="E1206" s="42">
        <v>5</v>
      </c>
      <c r="F1206" s="44" t="s">
        <v>739</v>
      </c>
      <c r="G1206" s="40">
        <v>6</v>
      </c>
      <c r="H1206" s="44" t="s">
        <v>2915</v>
      </c>
      <c r="I1206" s="45">
        <v>8</v>
      </c>
      <c r="J1206" s="49" t="s">
        <v>799</v>
      </c>
      <c r="K1206" s="42" t="s">
        <v>341</v>
      </c>
      <c r="L1206" s="49" t="s">
        <v>855</v>
      </c>
      <c r="M1206" s="42">
        <v>646</v>
      </c>
      <c r="N1206" s="43" t="s">
        <v>768</v>
      </c>
      <c r="O1206" s="13">
        <f t="shared" si="54"/>
        <v>5758758</v>
      </c>
      <c r="P1206" s="13">
        <f t="shared" si="55"/>
        <v>5758758</v>
      </c>
      <c r="Q1206" s="47">
        <v>5234458</v>
      </c>
      <c r="R1206" s="47">
        <v>524300</v>
      </c>
      <c r="S1206" s="47"/>
      <c r="T1206" s="47"/>
      <c r="U1206" s="13">
        <f t="shared" si="56"/>
        <v>0</v>
      </c>
      <c r="V1206" s="47"/>
      <c r="W1206" s="47"/>
      <c r="X1206" s="47"/>
    </row>
    <row r="1207" spans="1:24" s="14" customFormat="1" ht="12.75" customHeight="1">
      <c r="A1207" s="40">
        <v>9</v>
      </c>
      <c r="B1207" s="41" t="s">
        <v>2869</v>
      </c>
      <c r="C1207" s="42">
        <v>3</v>
      </c>
      <c r="D1207" s="41" t="s">
        <v>482</v>
      </c>
      <c r="E1207" s="42">
        <v>5</v>
      </c>
      <c r="F1207" s="44" t="s">
        <v>739</v>
      </c>
      <c r="G1207" s="40">
        <v>6</v>
      </c>
      <c r="H1207" s="44" t="s">
        <v>2915</v>
      </c>
      <c r="I1207" s="45">
        <v>8</v>
      </c>
      <c r="J1207" s="49" t="s">
        <v>799</v>
      </c>
      <c r="K1207" s="42" t="s">
        <v>341</v>
      </c>
      <c r="L1207" s="49" t="s">
        <v>855</v>
      </c>
      <c r="M1207" s="42">
        <v>647</v>
      </c>
      <c r="N1207" s="43" t="s">
        <v>769</v>
      </c>
      <c r="O1207" s="13">
        <f t="shared" si="54"/>
        <v>5536739</v>
      </c>
      <c r="P1207" s="13">
        <f t="shared" si="55"/>
        <v>5536739</v>
      </c>
      <c r="Q1207" s="47">
        <v>4956839</v>
      </c>
      <c r="R1207" s="47">
        <v>579900</v>
      </c>
      <c r="S1207" s="47"/>
      <c r="T1207" s="47"/>
      <c r="U1207" s="13">
        <f t="shared" si="56"/>
        <v>0</v>
      </c>
      <c r="V1207" s="47"/>
      <c r="W1207" s="47"/>
      <c r="X1207" s="47"/>
    </row>
    <row r="1208" spans="1:24" s="14" customFormat="1" ht="12.75" customHeight="1">
      <c r="A1208" s="40">
        <v>9</v>
      </c>
      <c r="B1208" s="41" t="s">
        <v>2869</v>
      </c>
      <c r="C1208" s="42">
        <v>3</v>
      </c>
      <c r="D1208" s="41" t="s">
        <v>482</v>
      </c>
      <c r="E1208" s="42">
        <v>5</v>
      </c>
      <c r="F1208" s="44" t="s">
        <v>739</v>
      </c>
      <c r="G1208" s="40">
        <v>6</v>
      </c>
      <c r="H1208" s="44" t="s">
        <v>2915</v>
      </c>
      <c r="I1208" s="45">
        <v>8</v>
      </c>
      <c r="J1208" s="49" t="s">
        <v>799</v>
      </c>
      <c r="K1208" s="42" t="s">
        <v>341</v>
      </c>
      <c r="L1208" s="49" t="s">
        <v>855</v>
      </c>
      <c r="M1208" s="42">
        <v>648</v>
      </c>
      <c r="N1208" s="43" t="s">
        <v>770</v>
      </c>
      <c r="O1208" s="13">
        <f t="shared" si="54"/>
        <v>16475660</v>
      </c>
      <c r="P1208" s="13">
        <f t="shared" si="55"/>
        <v>16475660</v>
      </c>
      <c r="Q1208" s="47">
        <v>14685660</v>
      </c>
      <c r="R1208" s="47">
        <v>1790000</v>
      </c>
      <c r="S1208" s="47"/>
      <c r="T1208" s="47"/>
      <c r="U1208" s="13">
        <f t="shared" si="56"/>
        <v>0</v>
      </c>
      <c r="V1208" s="47"/>
      <c r="W1208" s="47"/>
      <c r="X1208" s="47"/>
    </row>
    <row r="1209" spans="1:24" s="14" customFormat="1" ht="12.75" customHeight="1">
      <c r="A1209" s="40">
        <v>9</v>
      </c>
      <c r="B1209" s="41" t="s">
        <v>2869</v>
      </c>
      <c r="C1209" s="42">
        <v>3</v>
      </c>
      <c r="D1209" s="41" t="s">
        <v>482</v>
      </c>
      <c r="E1209" s="42">
        <v>5</v>
      </c>
      <c r="F1209" s="44" t="s">
        <v>739</v>
      </c>
      <c r="G1209" s="40">
        <v>6</v>
      </c>
      <c r="H1209" s="44" t="s">
        <v>2915</v>
      </c>
      <c r="I1209" s="45">
        <v>8</v>
      </c>
      <c r="J1209" s="49" t="s">
        <v>799</v>
      </c>
      <c r="K1209" s="42" t="s">
        <v>341</v>
      </c>
      <c r="L1209" s="49" t="s">
        <v>855</v>
      </c>
      <c r="M1209" s="42">
        <v>649</v>
      </c>
      <c r="N1209" s="43" t="s">
        <v>771</v>
      </c>
      <c r="O1209" s="13">
        <f t="shared" si="54"/>
        <v>4591209</v>
      </c>
      <c r="P1209" s="13">
        <f t="shared" si="55"/>
        <v>4591209</v>
      </c>
      <c r="Q1209" s="47">
        <v>3134709</v>
      </c>
      <c r="R1209" s="47">
        <v>1456500</v>
      </c>
      <c r="S1209" s="47"/>
      <c r="T1209" s="47"/>
      <c r="U1209" s="13">
        <f t="shared" si="56"/>
        <v>0</v>
      </c>
      <c r="V1209" s="47"/>
      <c r="W1209" s="47"/>
      <c r="X1209" s="47"/>
    </row>
    <row r="1210" spans="1:24" s="14" customFormat="1" ht="12.75" customHeight="1">
      <c r="A1210" s="40">
        <v>9</v>
      </c>
      <c r="B1210" s="41" t="s">
        <v>2869</v>
      </c>
      <c r="C1210" s="42">
        <v>3</v>
      </c>
      <c r="D1210" s="41" t="s">
        <v>482</v>
      </c>
      <c r="E1210" s="42">
        <v>5</v>
      </c>
      <c r="F1210" s="44" t="s">
        <v>739</v>
      </c>
      <c r="G1210" s="40">
        <v>6</v>
      </c>
      <c r="H1210" s="44" t="s">
        <v>2915</v>
      </c>
      <c r="I1210" s="45">
        <v>8</v>
      </c>
      <c r="J1210" s="49" t="s">
        <v>799</v>
      </c>
      <c r="K1210" s="42" t="s">
        <v>341</v>
      </c>
      <c r="L1210" s="49" t="s">
        <v>855</v>
      </c>
      <c r="M1210" s="42">
        <v>650</v>
      </c>
      <c r="N1210" s="43" t="s">
        <v>772</v>
      </c>
      <c r="O1210" s="13">
        <f t="shared" si="54"/>
        <v>24514815</v>
      </c>
      <c r="P1210" s="13">
        <f t="shared" si="55"/>
        <v>24514815</v>
      </c>
      <c r="Q1210" s="47">
        <v>23000815</v>
      </c>
      <c r="R1210" s="47">
        <v>1514000</v>
      </c>
      <c r="S1210" s="47"/>
      <c r="T1210" s="47"/>
      <c r="U1210" s="13">
        <f t="shared" si="56"/>
        <v>0</v>
      </c>
      <c r="V1210" s="47"/>
      <c r="W1210" s="47"/>
      <c r="X1210" s="47"/>
    </row>
    <row r="1211" spans="1:24" s="14" customFormat="1" ht="12.75" customHeight="1">
      <c r="A1211" s="40">
        <v>9</v>
      </c>
      <c r="B1211" s="41" t="s">
        <v>2869</v>
      </c>
      <c r="C1211" s="42">
        <v>3</v>
      </c>
      <c r="D1211" s="41" t="s">
        <v>482</v>
      </c>
      <c r="E1211" s="42">
        <v>5</v>
      </c>
      <c r="F1211" s="44" t="s">
        <v>739</v>
      </c>
      <c r="G1211" s="40">
        <v>6</v>
      </c>
      <c r="H1211" s="44" t="s">
        <v>2915</v>
      </c>
      <c r="I1211" s="45">
        <v>8</v>
      </c>
      <c r="J1211" s="49" t="s">
        <v>799</v>
      </c>
      <c r="K1211" s="42" t="s">
        <v>341</v>
      </c>
      <c r="L1211" s="49" t="s">
        <v>855</v>
      </c>
      <c r="M1211" s="42">
        <v>651</v>
      </c>
      <c r="N1211" s="43" t="s">
        <v>773</v>
      </c>
      <c r="O1211" s="13">
        <f t="shared" si="54"/>
        <v>8421212</v>
      </c>
      <c r="P1211" s="13">
        <f t="shared" si="55"/>
        <v>8421212</v>
      </c>
      <c r="Q1211" s="47">
        <v>7435212</v>
      </c>
      <c r="R1211" s="47">
        <v>986000</v>
      </c>
      <c r="S1211" s="47"/>
      <c r="T1211" s="47"/>
      <c r="U1211" s="13">
        <f t="shared" si="56"/>
        <v>0</v>
      </c>
      <c r="V1211" s="47"/>
      <c r="W1211" s="47"/>
      <c r="X1211" s="47"/>
    </row>
    <row r="1212" spans="1:24" s="14" customFormat="1" ht="12.75" customHeight="1">
      <c r="A1212" s="40">
        <v>9</v>
      </c>
      <c r="B1212" s="41" t="s">
        <v>2869</v>
      </c>
      <c r="C1212" s="42">
        <v>3</v>
      </c>
      <c r="D1212" s="41" t="s">
        <v>482</v>
      </c>
      <c r="E1212" s="42">
        <v>5</v>
      </c>
      <c r="F1212" s="44" t="s">
        <v>739</v>
      </c>
      <c r="G1212" s="40">
        <v>6</v>
      </c>
      <c r="H1212" s="44" t="s">
        <v>2915</v>
      </c>
      <c r="I1212" s="45">
        <v>8</v>
      </c>
      <c r="J1212" s="49" t="s">
        <v>799</v>
      </c>
      <c r="K1212" s="42" t="s">
        <v>341</v>
      </c>
      <c r="L1212" s="49" t="s">
        <v>855</v>
      </c>
      <c r="M1212" s="42">
        <v>652</v>
      </c>
      <c r="N1212" s="43" t="s">
        <v>774</v>
      </c>
      <c r="O1212" s="13">
        <f t="shared" si="54"/>
        <v>2394180</v>
      </c>
      <c r="P1212" s="13">
        <f t="shared" si="55"/>
        <v>2394180</v>
      </c>
      <c r="Q1212" s="47">
        <v>2057680</v>
      </c>
      <c r="R1212" s="47">
        <v>336500</v>
      </c>
      <c r="S1212" s="47"/>
      <c r="T1212" s="47"/>
      <c r="U1212" s="13">
        <f t="shared" si="56"/>
        <v>0</v>
      </c>
      <c r="V1212" s="47"/>
      <c r="W1212" s="47"/>
      <c r="X1212" s="47"/>
    </row>
    <row r="1213" spans="1:24" s="14" customFormat="1" ht="12.75" customHeight="1">
      <c r="A1213" s="40">
        <v>9</v>
      </c>
      <c r="B1213" s="41" t="s">
        <v>2869</v>
      </c>
      <c r="C1213" s="42">
        <v>3</v>
      </c>
      <c r="D1213" s="41" t="s">
        <v>482</v>
      </c>
      <c r="E1213" s="42">
        <v>5</v>
      </c>
      <c r="F1213" s="44" t="s">
        <v>739</v>
      </c>
      <c r="G1213" s="40">
        <v>6</v>
      </c>
      <c r="H1213" s="44" t="s">
        <v>2915</v>
      </c>
      <c r="I1213" s="45">
        <v>8</v>
      </c>
      <c r="J1213" s="49" t="s">
        <v>799</v>
      </c>
      <c r="K1213" s="42" t="s">
        <v>346</v>
      </c>
      <c r="L1213" s="50" t="s">
        <v>817</v>
      </c>
      <c r="M1213" s="48">
        <v>312</v>
      </c>
      <c r="N1213" s="49" t="s">
        <v>857</v>
      </c>
      <c r="O1213" s="13">
        <f t="shared" si="54"/>
        <v>214325320</v>
      </c>
      <c r="P1213" s="13">
        <f t="shared" si="55"/>
        <v>178725320</v>
      </c>
      <c r="Q1213" s="47">
        <v>74253859</v>
      </c>
      <c r="R1213" s="47">
        <v>104471461</v>
      </c>
      <c r="S1213" s="47"/>
      <c r="T1213" s="47"/>
      <c r="U1213" s="13">
        <f t="shared" si="56"/>
        <v>35600000</v>
      </c>
      <c r="V1213" s="47">
        <v>35600000</v>
      </c>
      <c r="W1213" s="47"/>
      <c r="X1213" s="47"/>
    </row>
    <row r="1214" spans="1:24" s="14" customFormat="1" ht="12.75" customHeight="1">
      <c r="A1214" s="40">
        <v>9</v>
      </c>
      <c r="B1214" s="41" t="s">
        <v>2869</v>
      </c>
      <c r="C1214" s="42">
        <v>3</v>
      </c>
      <c r="D1214" s="41" t="s">
        <v>482</v>
      </c>
      <c r="E1214" s="42">
        <v>5</v>
      </c>
      <c r="F1214" s="44" t="s">
        <v>739</v>
      </c>
      <c r="G1214" s="40">
        <v>6</v>
      </c>
      <c r="H1214" s="44" t="s">
        <v>2915</v>
      </c>
      <c r="I1214" s="45">
        <v>8</v>
      </c>
      <c r="J1214" s="49" t="s">
        <v>799</v>
      </c>
      <c r="K1214" s="42" t="s">
        <v>346</v>
      </c>
      <c r="L1214" s="50" t="s">
        <v>817</v>
      </c>
      <c r="M1214" s="42">
        <v>621</v>
      </c>
      <c r="N1214" s="43" t="s">
        <v>752</v>
      </c>
      <c r="O1214" s="13">
        <f t="shared" si="54"/>
        <v>4182750</v>
      </c>
      <c r="P1214" s="13">
        <f t="shared" si="55"/>
        <v>4182750</v>
      </c>
      <c r="Q1214" s="47">
        <v>2680771</v>
      </c>
      <c r="R1214" s="47">
        <v>1501979</v>
      </c>
      <c r="S1214" s="47"/>
      <c r="T1214" s="47"/>
      <c r="U1214" s="13">
        <f t="shared" si="56"/>
        <v>0</v>
      </c>
      <c r="V1214" s="47"/>
      <c r="W1214" s="47"/>
      <c r="X1214" s="47"/>
    </row>
    <row r="1215" spans="1:24" s="14" customFormat="1" ht="12.75" customHeight="1">
      <c r="A1215" s="40">
        <v>9</v>
      </c>
      <c r="B1215" s="41" t="s">
        <v>2869</v>
      </c>
      <c r="C1215" s="42">
        <v>3</v>
      </c>
      <c r="D1215" s="41" t="s">
        <v>482</v>
      </c>
      <c r="E1215" s="42">
        <v>5</v>
      </c>
      <c r="F1215" s="44" t="s">
        <v>739</v>
      </c>
      <c r="G1215" s="40">
        <v>6</v>
      </c>
      <c r="H1215" s="44" t="s">
        <v>2915</v>
      </c>
      <c r="I1215" s="45">
        <v>8</v>
      </c>
      <c r="J1215" s="49" t="s">
        <v>799</v>
      </c>
      <c r="K1215" s="42" t="s">
        <v>346</v>
      </c>
      <c r="L1215" s="50" t="s">
        <v>817</v>
      </c>
      <c r="M1215" s="42">
        <v>622</v>
      </c>
      <c r="N1215" s="43" t="s">
        <v>753</v>
      </c>
      <c r="O1215" s="13">
        <f t="shared" si="54"/>
        <v>14365487</v>
      </c>
      <c r="P1215" s="13">
        <f t="shared" si="55"/>
        <v>14365487</v>
      </c>
      <c r="Q1215" s="47">
        <v>10254721</v>
      </c>
      <c r="R1215" s="47">
        <v>4110766</v>
      </c>
      <c r="S1215" s="47"/>
      <c r="T1215" s="47"/>
      <c r="U1215" s="13">
        <f t="shared" si="56"/>
        <v>0</v>
      </c>
      <c r="V1215" s="47"/>
      <c r="W1215" s="47"/>
      <c r="X1215" s="47"/>
    </row>
    <row r="1216" spans="1:24" s="14" customFormat="1" ht="12.75" customHeight="1">
      <c r="A1216" s="40">
        <v>9</v>
      </c>
      <c r="B1216" s="41" t="s">
        <v>2869</v>
      </c>
      <c r="C1216" s="42">
        <v>3</v>
      </c>
      <c r="D1216" s="41" t="s">
        <v>482</v>
      </c>
      <c r="E1216" s="42">
        <v>5</v>
      </c>
      <c r="F1216" s="44" t="s">
        <v>739</v>
      </c>
      <c r="G1216" s="40">
        <v>6</v>
      </c>
      <c r="H1216" s="44" t="s">
        <v>2915</v>
      </c>
      <c r="I1216" s="45">
        <v>8</v>
      </c>
      <c r="J1216" s="49" t="s">
        <v>799</v>
      </c>
      <c r="K1216" s="42" t="s">
        <v>346</v>
      </c>
      <c r="L1216" s="50" t="s">
        <v>817</v>
      </c>
      <c r="M1216" s="42">
        <v>623</v>
      </c>
      <c r="N1216" s="43" t="s">
        <v>754</v>
      </c>
      <c r="O1216" s="13">
        <f t="shared" si="54"/>
        <v>4894094</v>
      </c>
      <c r="P1216" s="13">
        <f t="shared" si="55"/>
        <v>4894094</v>
      </c>
      <c r="Q1216" s="47">
        <v>2699344</v>
      </c>
      <c r="R1216" s="47">
        <v>2194750</v>
      </c>
      <c r="S1216" s="47"/>
      <c r="T1216" s="47"/>
      <c r="U1216" s="13">
        <f t="shared" si="56"/>
        <v>0</v>
      </c>
      <c r="V1216" s="47"/>
      <c r="W1216" s="47"/>
      <c r="X1216" s="47"/>
    </row>
    <row r="1217" spans="1:24" s="14" customFormat="1" ht="12.75" customHeight="1">
      <c r="A1217" s="40">
        <v>9</v>
      </c>
      <c r="B1217" s="41" t="s">
        <v>2869</v>
      </c>
      <c r="C1217" s="42">
        <v>3</v>
      </c>
      <c r="D1217" s="41" t="s">
        <v>482</v>
      </c>
      <c r="E1217" s="42">
        <v>5</v>
      </c>
      <c r="F1217" s="44" t="s">
        <v>739</v>
      </c>
      <c r="G1217" s="40">
        <v>6</v>
      </c>
      <c r="H1217" s="44" t="s">
        <v>2915</v>
      </c>
      <c r="I1217" s="45">
        <v>8</v>
      </c>
      <c r="J1217" s="49" t="s">
        <v>799</v>
      </c>
      <c r="K1217" s="42" t="s">
        <v>346</v>
      </c>
      <c r="L1217" s="50" t="s">
        <v>817</v>
      </c>
      <c r="M1217" s="42">
        <v>624</v>
      </c>
      <c r="N1217" s="43" t="s">
        <v>755</v>
      </c>
      <c r="O1217" s="13">
        <f t="shared" si="54"/>
        <v>3582784</v>
      </c>
      <c r="P1217" s="13">
        <f t="shared" si="55"/>
        <v>3582784</v>
      </c>
      <c r="Q1217" s="47">
        <v>2685570</v>
      </c>
      <c r="R1217" s="47">
        <v>897214</v>
      </c>
      <c r="S1217" s="47"/>
      <c r="T1217" s="47"/>
      <c r="U1217" s="13">
        <f t="shared" si="56"/>
        <v>0</v>
      </c>
      <c r="V1217" s="47"/>
      <c r="W1217" s="47"/>
      <c r="X1217" s="47"/>
    </row>
    <row r="1218" spans="1:24" s="14" customFormat="1" ht="12.75" customHeight="1">
      <c r="A1218" s="40">
        <v>9</v>
      </c>
      <c r="B1218" s="41" t="s">
        <v>2869</v>
      </c>
      <c r="C1218" s="42">
        <v>3</v>
      </c>
      <c r="D1218" s="41" t="s">
        <v>482</v>
      </c>
      <c r="E1218" s="42">
        <v>5</v>
      </c>
      <c r="F1218" s="44" t="s">
        <v>739</v>
      </c>
      <c r="G1218" s="40">
        <v>6</v>
      </c>
      <c r="H1218" s="44" t="s">
        <v>2915</v>
      </c>
      <c r="I1218" s="45">
        <v>8</v>
      </c>
      <c r="J1218" s="49" t="s">
        <v>799</v>
      </c>
      <c r="K1218" s="42" t="s">
        <v>346</v>
      </c>
      <c r="L1218" s="50" t="s">
        <v>817</v>
      </c>
      <c r="M1218" s="42">
        <v>625</v>
      </c>
      <c r="N1218" s="43" t="s">
        <v>756</v>
      </c>
      <c r="O1218" s="13">
        <f t="shared" si="54"/>
        <v>14320220</v>
      </c>
      <c r="P1218" s="13">
        <f t="shared" si="55"/>
        <v>14320220</v>
      </c>
      <c r="Q1218" s="47">
        <v>5925135</v>
      </c>
      <c r="R1218" s="47">
        <v>8395085</v>
      </c>
      <c r="S1218" s="47"/>
      <c r="T1218" s="47"/>
      <c r="U1218" s="13">
        <f t="shared" si="56"/>
        <v>0</v>
      </c>
      <c r="V1218" s="47"/>
      <c r="W1218" s="47"/>
      <c r="X1218" s="47"/>
    </row>
    <row r="1219" spans="1:24" s="14" customFormat="1" ht="12.75" customHeight="1">
      <c r="A1219" s="40">
        <v>9</v>
      </c>
      <c r="B1219" s="41" t="s">
        <v>2869</v>
      </c>
      <c r="C1219" s="42">
        <v>3</v>
      </c>
      <c r="D1219" s="41" t="s">
        <v>482</v>
      </c>
      <c r="E1219" s="42">
        <v>5</v>
      </c>
      <c r="F1219" s="44" t="s">
        <v>739</v>
      </c>
      <c r="G1219" s="40">
        <v>6</v>
      </c>
      <c r="H1219" s="44" t="s">
        <v>2915</v>
      </c>
      <c r="I1219" s="45">
        <v>8</v>
      </c>
      <c r="J1219" s="49" t="s">
        <v>799</v>
      </c>
      <c r="K1219" s="42" t="s">
        <v>346</v>
      </c>
      <c r="L1219" s="50" t="s">
        <v>817</v>
      </c>
      <c r="M1219" s="42">
        <v>626</v>
      </c>
      <c r="N1219" s="43" t="s">
        <v>757</v>
      </c>
      <c r="O1219" s="13">
        <f t="shared" si="54"/>
        <v>6281186</v>
      </c>
      <c r="P1219" s="13">
        <f t="shared" si="55"/>
        <v>6281186</v>
      </c>
      <c r="Q1219" s="47">
        <v>4149861</v>
      </c>
      <c r="R1219" s="47">
        <v>2131325</v>
      </c>
      <c r="S1219" s="47"/>
      <c r="T1219" s="47"/>
      <c r="U1219" s="13">
        <f t="shared" si="56"/>
        <v>0</v>
      </c>
      <c r="V1219" s="47"/>
      <c r="W1219" s="47"/>
      <c r="X1219" s="47"/>
    </row>
    <row r="1220" spans="1:24" s="14" customFormat="1" ht="12.75" customHeight="1">
      <c r="A1220" s="40">
        <v>9</v>
      </c>
      <c r="B1220" s="41" t="s">
        <v>2869</v>
      </c>
      <c r="C1220" s="42">
        <v>3</v>
      </c>
      <c r="D1220" s="41" t="s">
        <v>482</v>
      </c>
      <c r="E1220" s="42">
        <v>5</v>
      </c>
      <c r="F1220" s="44" t="s">
        <v>739</v>
      </c>
      <c r="G1220" s="40">
        <v>6</v>
      </c>
      <c r="H1220" s="44" t="s">
        <v>2915</v>
      </c>
      <c r="I1220" s="45">
        <v>8</v>
      </c>
      <c r="J1220" s="49" t="s">
        <v>799</v>
      </c>
      <c r="K1220" s="42" t="s">
        <v>346</v>
      </c>
      <c r="L1220" s="50" t="s">
        <v>817</v>
      </c>
      <c r="M1220" s="42">
        <v>627</v>
      </c>
      <c r="N1220" s="43" t="s">
        <v>745</v>
      </c>
      <c r="O1220" s="13">
        <f t="shared" si="54"/>
        <v>6158975</v>
      </c>
      <c r="P1220" s="13">
        <f t="shared" si="55"/>
        <v>6158975</v>
      </c>
      <c r="Q1220" s="47">
        <v>4561937</v>
      </c>
      <c r="R1220" s="47">
        <v>1597038</v>
      </c>
      <c r="S1220" s="47"/>
      <c r="T1220" s="47"/>
      <c r="U1220" s="13">
        <f t="shared" si="56"/>
        <v>0</v>
      </c>
      <c r="V1220" s="47"/>
      <c r="W1220" s="47"/>
      <c r="X1220" s="47"/>
    </row>
    <row r="1221" spans="1:24" s="14" customFormat="1" ht="12.75" customHeight="1">
      <c r="A1221" s="40">
        <v>9</v>
      </c>
      <c r="B1221" s="41" t="s">
        <v>2869</v>
      </c>
      <c r="C1221" s="42">
        <v>3</v>
      </c>
      <c r="D1221" s="41" t="s">
        <v>482</v>
      </c>
      <c r="E1221" s="42">
        <v>5</v>
      </c>
      <c r="F1221" s="44" t="s">
        <v>739</v>
      </c>
      <c r="G1221" s="40">
        <v>6</v>
      </c>
      <c r="H1221" s="44" t="s">
        <v>2915</v>
      </c>
      <c r="I1221" s="45">
        <v>8</v>
      </c>
      <c r="J1221" s="49" t="s">
        <v>799</v>
      </c>
      <c r="K1221" s="42" t="s">
        <v>346</v>
      </c>
      <c r="L1221" s="50" t="s">
        <v>817</v>
      </c>
      <c r="M1221" s="42">
        <v>628</v>
      </c>
      <c r="N1221" s="43" t="s">
        <v>758</v>
      </c>
      <c r="O1221" s="13">
        <f t="shared" si="54"/>
        <v>8877829</v>
      </c>
      <c r="P1221" s="13">
        <f t="shared" si="55"/>
        <v>8877829</v>
      </c>
      <c r="Q1221" s="47">
        <v>6579041</v>
      </c>
      <c r="R1221" s="47">
        <v>2298788</v>
      </c>
      <c r="S1221" s="47"/>
      <c r="T1221" s="47"/>
      <c r="U1221" s="13">
        <f t="shared" si="56"/>
        <v>0</v>
      </c>
      <c r="V1221" s="47"/>
      <c r="W1221" s="47"/>
      <c r="X1221" s="47"/>
    </row>
    <row r="1222" spans="1:24" s="14" customFormat="1" ht="12.75" customHeight="1">
      <c r="A1222" s="40">
        <v>9</v>
      </c>
      <c r="B1222" s="41" t="s">
        <v>2869</v>
      </c>
      <c r="C1222" s="42">
        <v>3</v>
      </c>
      <c r="D1222" s="41" t="s">
        <v>482</v>
      </c>
      <c r="E1222" s="42">
        <v>5</v>
      </c>
      <c r="F1222" s="44" t="s">
        <v>739</v>
      </c>
      <c r="G1222" s="40">
        <v>6</v>
      </c>
      <c r="H1222" s="44" t="s">
        <v>2915</v>
      </c>
      <c r="I1222" s="45">
        <v>8</v>
      </c>
      <c r="J1222" s="49" t="s">
        <v>799</v>
      </c>
      <c r="K1222" s="42" t="s">
        <v>346</v>
      </c>
      <c r="L1222" s="50" t="s">
        <v>817</v>
      </c>
      <c r="M1222" s="42">
        <v>630</v>
      </c>
      <c r="N1222" s="43" t="s">
        <v>759</v>
      </c>
      <c r="O1222" s="13">
        <f t="shared" si="54"/>
        <v>6067370</v>
      </c>
      <c r="P1222" s="13">
        <f t="shared" si="55"/>
        <v>6067370</v>
      </c>
      <c r="Q1222" s="47">
        <v>4958182</v>
      </c>
      <c r="R1222" s="47">
        <v>1109188</v>
      </c>
      <c r="S1222" s="47"/>
      <c r="T1222" s="47"/>
      <c r="U1222" s="13">
        <f t="shared" si="56"/>
        <v>0</v>
      </c>
      <c r="V1222" s="47"/>
      <c r="W1222" s="47"/>
      <c r="X1222" s="47"/>
    </row>
    <row r="1223" spans="1:24" s="14" customFormat="1" ht="12.75" customHeight="1">
      <c r="A1223" s="40">
        <v>9</v>
      </c>
      <c r="B1223" s="41" t="s">
        <v>2869</v>
      </c>
      <c r="C1223" s="42">
        <v>3</v>
      </c>
      <c r="D1223" s="41" t="s">
        <v>482</v>
      </c>
      <c r="E1223" s="42">
        <v>5</v>
      </c>
      <c r="F1223" s="44" t="s">
        <v>739</v>
      </c>
      <c r="G1223" s="40">
        <v>6</v>
      </c>
      <c r="H1223" s="44" t="s">
        <v>2915</v>
      </c>
      <c r="I1223" s="45">
        <v>8</v>
      </c>
      <c r="J1223" s="49" t="s">
        <v>799</v>
      </c>
      <c r="K1223" s="42" t="s">
        <v>346</v>
      </c>
      <c r="L1223" s="50" t="s">
        <v>817</v>
      </c>
      <c r="M1223" s="42">
        <v>631</v>
      </c>
      <c r="N1223" s="43" t="s">
        <v>746</v>
      </c>
      <c r="O1223" s="13">
        <f t="shared" ref="O1223:O1286" si="57">P1223+U1223</f>
        <v>5562624</v>
      </c>
      <c r="P1223" s="13">
        <f t="shared" ref="P1223:P1286" si="58">Q1223+R1223+S1223+T1223</f>
        <v>5562624</v>
      </c>
      <c r="Q1223" s="47">
        <v>4452140</v>
      </c>
      <c r="R1223" s="47">
        <v>1110484</v>
      </c>
      <c r="S1223" s="47"/>
      <c r="T1223" s="47"/>
      <c r="U1223" s="13">
        <f t="shared" ref="U1223:U1286" si="59">V1223+W1223+X1223</f>
        <v>0</v>
      </c>
      <c r="V1223" s="47"/>
      <c r="W1223" s="47"/>
      <c r="X1223" s="47"/>
    </row>
    <row r="1224" spans="1:24" s="14" customFormat="1" ht="12.75" customHeight="1">
      <c r="A1224" s="40">
        <v>9</v>
      </c>
      <c r="B1224" s="41" t="s">
        <v>2869</v>
      </c>
      <c r="C1224" s="42">
        <v>3</v>
      </c>
      <c r="D1224" s="41" t="s">
        <v>482</v>
      </c>
      <c r="E1224" s="42">
        <v>5</v>
      </c>
      <c r="F1224" s="44" t="s">
        <v>739</v>
      </c>
      <c r="G1224" s="40">
        <v>6</v>
      </c>
      <c r="H1224" s="44" t="s">
        <v>2915</v>
      </c>
      <c r="I1224" s="45">
        <v>8</v>
      </c>
      <c r="J1224" s="49" t="s">
        <v>799</v>
      </c>
      <c r="K1224" s="42" t="s">
        <v>346</v>
      </c>
      <c r="L1224" s="50" t="s">
        <v>817</v>
      </c>
      <c r="M1224" s="42">
        <v>632</v>
      </c>
      <c r="N1224" s="43" t="s">
        <v>760</v>
      </c>
      <c r="O1224" s="13">
        <f t="shared" si="57"/>
        <v>7810089</v>
      </c>
      <c r="P1224" s="13">
        <f t="shared" si="58"/>
        <v>7810089</v>
      </c>
      <c r="Q1224" s="47">
        <v>4518228</v>
      </c>
      <c r="R1224" s="47">
        <v>3291861</v>
      </c>
      <c r="S1224" s="47"/>
      <c r="T1224" s="47"/>
      <c r="U1224" s="13">
        <f t="shared" si="59"/>
        <v>0</v>
      </c>
      <c r="V1224" s="47"/>
      <c r="W1224" s="47"/>
      <c r="X1224" s="47"/>
    </row>
    <row r="1225" spans="1:24" s="14" customFormat="1" ht="12.75" customHeight="1">
      <c r="A1225" s="40">
        <v>9</v>
      </c>
      <c r="B1225" s="41" t="s">
        <v>2869</v>
      </c>
      <c r="C1225" s="42">
        <v>3</v>
      </c>
      <c r="D1225" s="41" t="s">
        <v>482</v>
      </c>
      <c r="E1225" s="42">
        <v>5</v>
      </c>
      <c r="F1225" s="44" t="s">
        <v>739</v>
      </c>
      <c r="G1225" s="40">
        <v>6</v>
      </c>
      <c r="H1225" s="44" t="s">
        <v>2915</v>
      </c>
      <c r="I1225" s="45">
        <v>8</v>
      </c>
      <c r="J1225" s="49" t="s">
        <v>799</v>
      </c>
      <c r="K1225" s="42" t="s">
        <v>346</v>
      </c>
      <c r="L1225" s="50" t="s">
        <v>817</v>
      </c>
      <c r="M1225" s="42">
        <v>633</v>
      </c>
      <c r="N1225" s="43" t="s">
        <v>761</v>
      </c>
      <c r="O1225" s="13">
        <f t="shared" si="57"/>
        <v>5467746</v>
      </c>
      <c r="P1225" s="13">
        <f t="shared" si="58"/>
        <v>5467746</v>
      </c>
      <c r="Q1225" s="47">
        <v>4806141</v>
      </c>
      <c r="R1225" s="47">
        <v>661605</v>
      </c>
      <c r="S1225" s="47"/>
      <c r="T1225" s="47"/>
      <c r="U1225" s="13">
        <f t="shared" si="59"/>
        <v>0</v>
      </c>
      <c r="V1225" s="47"/>
      <c r="W1225" s="47"/>
      <c r="X1225" s="47"/>
    </row>
    <row r="1226" spans="1:24" s="14" customFormat="1" ht="12.75" customHeight="1">
      <c r="A1226" s="40">
        <v>9</v>
      </c>
      <c r="B1226" s="41" t="s">
        <v>2869</v>
      </c>
      <c r="C1226" s="42">
        <v>3</v>
      </c>
      <c r="D1226" s="41" t="s">
        <v>482</v>
      </c>
      <c r="E1226" s="42">
        <v>5</v>
      </c>
      <c r="F1226" s="44" t="s">
        <v>739</v>
      </c>
      <c r="G1226" s="40">
        <v>6</v>
      </c>
      <c r="H1226" s="44" t="s">
        <v>2915</v>
      </c>
      <c r="I1226" s="45">
        <v>8</v>
      </c>
      <c r="J1226" s="49" t="s">
        <v>799</v>
      </c>
      <c r="K1226" s="42" t="s">
        <v>346</v>
      </c>
      <c r="L1226" s="50" t="s">
        <v>817</v>
      </c>
      <c r="M1226" s="42">
        <v>634</v>
      </c>
      <c r="N1226" s="43" t="s">
        <v>723</v>
      </c>
      <c r="O1226" s="13">
        <f t="shared" si="57"/>
        <v>5903210</v>
      </c>
      <c r="P1226" s="13">
        <f t="shared" si="58"/>
        <v>5903210</v>
      </c>
      <c r="Q1226" s="47">
        <v>4085560</v>
      </c>
      <c r="R1226" s="47">
        <v>1817650</v>
      </c>
      <c r="S1226" s="47"/>
      <c r="T1226" s="47"/>
      <c r="U1226" s="13">
        <f t="shared" si="59"/>
        <v>0</v>
      </c>
      <c r="V1226" s="47"/>
      <c r="W1226" s="47"/>
      <c r="X1226" s="47"/>
    </row>
    <row r="1227" spans="1:24" s="14" customFormat="1" ht="12.75" customHeight="1">
      <c r="A1227" s="40">
        <v>9</v>
      </c>
      <c r="B1227" s="41" t="s">
        <v>2869</v>
      </c>
      <c r="C1227" s="42">
        <v>3</v>
      </c>
      <c r="D1227" s="41" t="s">
        <v>482</v>
      </c>
      <c r="E1227" s="42">
        <v>5</v>
      </c>
      <c r="F1227" s="44" t="s">
        <v>739</v>
      </c>
      <c r="G1227" s="40">
        <v>6</v>
      </c>
      <c r="H1227" s="44" t="s">
        <v>2915</v>
      </c>
      <c r="I1227" s="45">
        <v>8</v>
      </c>
      <c r="J1227" s="49" t="s">
        <v>799</v>
      </c>
      <c r="K1227" s="42" t="s">
        <v>346</v>
      </c>
      <c r="L1227" s="50" t="s">
        <v>817</v>
      </c>
      <c r="M1227" s="42">
        <v>635</v>
      </c>
      <c r="N1227" s="43" t="s">
        <v>762</v>
      </c>
      <c r="O1227" s="13">
        <f t="shared" si="57"/>
        <v>5991180</v>
      </c>
      <c r="P1227" s="13">
        <f t="shared" si="58"/>
        <v>5991180</v>
      </c>
      <c r="Q1227" s="47">
        <v>3672872</v>
      </c>
      <c r="R1227" s="47">
        <v>2318308</v>
      </c>
      <c r="S1227" s="47"/>
      <c r="T1227" s="47"/>
      <c r="U1227" s="13">
        <f t="shared" si="59"/>
        <v>0</v>
      </c>
      <c r="V1227" s="47"/>
      <c r="W1227" s="47"/>
      <c r="X1227" s="47"/>
    </row>
    <row r="1228" spans="1:24" s="14" customFormat="1" ht="12.75" customHeight="1">
      <c r="A1228" s="40">
        <v>9</v>
      </c>
      <c r="B1228" s="41" t="s">
        <v>2869</v>
      </c>
      <c r="C1228" s="42">
        <v>3</v>
      </c>
      <c r="D1228" s="41" t="s">
        <v>482</v>
      </c>
      <c r="E1228" s="42">
        <v>5</v>
      </c>
      <c r="F1228" s="44" t="s">
        <v>739</v>
      </c>
      <c r="G1228" s="40">
        <v>6</v>
      </c>
      <c r="H1228" s="44" t="s">
        <v>2915</v>
      </c>
      <c r="I1228" s="45">
        <v>8</v>
      </c>
      <c r="J1228" s="49" t="s">
        <v>799</v>
      </c>
      <c r="K1228" s="42" t="s">
        <v>346</v>
      </c>
      <c r="L1228" s="50" t="s">
        <v>817</v>
      </c>
      <c r="M1228" s="42">
        <v>636</v>
      </c>
      <c r="N1228" s="43" t="s">
        <v>747</v>
      </c>
      <c r="O1228" s="13">
        <f t="shared" si="57"/>
        <v>9114166</v>
      </c>
      <c r="P1228" s="13">
        <f t="shared" si="58"/>
        <v>9114166</v>
      </c>
      <c r="Q1228" s="47">
        <v>6697299</v>
      </c>
      <c r="R1228" s="47">
        <v>2416867</v>
      </c>
      <c r="S1228" s="47"/>
      <c r="T1228" s="47"/>
      <c r="U1228" s="13">
        <f t="shared" si="59"/>
        <v>0</v>
      </c>
      <c r="V1228" s="47"/>
      <c r="W1228" s="47"/>
      <c r="X1228" s="47"/>
    </row>
    <row r="1229" spans="1:24" s="14" customFormat="1" ht="12.75" customHeight="1">
      <c r="A1229" s="40">
        <v>9</v>
      </c>
      <c r="B1229" s="41" t="s">
        <v>2869</v>
      </c>
      <c r="C1229" s="42">
        <v>3</v>
      </c>
      <c r="D1229" s="41" t="s">
        <v>482</v>
      </c>
      <c r="E1229" s="42">
        <v>5</v>
      </c>
      <c r="F1229" s="44" t="s">
        <v>739</v>
      </c>
      <c r="G1229" s="40">
        <v>6</v>
      </c>
      <c r="H1229" s="44" t="s">
        <v>2915</v>
      </c>
      <c r="I1229" s="45">
        <v>8</v>
      </c>
      <c r="J1229" s="49" t="s">
        <v>799</v>
      </c>
      <c r="K1229" s="42" t="s">
        <v>346</v>
      </c>
      <c r="L1229" s="50" t="s">
        <v>817</v>
      </c>
      <c r="M1229" s="42">
        <v>637</v>
      </c>
      <c r="N1229" s="43" t="s">
        <v>763</v>
      </c>
      <c r="O1229" s="13">
        <f t="shared" si="57"/>
        <v>4195530</v>
      </c>
      <c r="P1229" s="13">
        <f t="shared" si="58"/>
        <v>4195530</v>
      </c>
      <c r="Q1229" s="47">
        <v>2900128</v>
      </c>
      <c r="R1229" s="47">
        <v>1295402</v>
      </c>
      <c r="S1229" s="47"/>
      <c r="T1229" s="47"/>
      <c r="U1229" s="13">
        <f t="shared" si="59"/>
        <v>0</v>
      </c>
      <c r="V1229" s="47"/>
      <c r="W1229" s="47"/>
      <c r="X1229" s="47"/>
    </row>
    <row r="1230" spans="1:24" s="14" customFormat="1" ht="12.75" customHeight="1">
      <c r="A1230" s="40">
        <v>9</v>
      </c>
      <c r="B1230" s="41" t="s">
        <v>2869</v>
      </c>
      <c r="C1230" s="42">
        <v>3</v>
      </c>
      <c r="D1230" s="41" t="s">
        <v>482</v>
      </c>
      <c r="E1230" s="42">
        <v>5</v>
      </c>
      <c r="F1230" s="44" t="s">
        <v>739</v>
      </c>
      <c r="G1230" s="40">
        <v>6</v>
      </c>
      <c r="H1230" s="44" t="s">
        <v>2915</v>
      </c>
      <c r="I1230" s="45">
        <v>8</v>
      </c>
      <c r="J1230" s="49" t="s">
        <v>799</v>
      </c>
      <c r="K1230" s="42" t="s">
        <v>346</v>
      </c>
      <c r="L1230" s="50" t="s">
        <v>817</v>
      </c>
      <c r="M1230" s="42">
        <v>638</v>
      </c>
      <c r="N1230" s="43" t="s">
        <v>764</v>
      </c>
      <c r="O1230" s="13">
        <f t="shared" si="57"/>
        <v>3191919</v>
      </c>
      <c r="P1230" s="13">
        <f t="shared" si="58"/>
        <v>3191919</v>
      </c>
      <c r="Q1230" s="47">
        <v>2602232</v>
      </c>
      <c r="R1230" s="47">
        <v>589687</v>
      </c>
      <c r="S1230" s="47"/>
      <c r="T1230" s="47"/>
      <c r="U1230" s="13">
        <f t="shared" si="59"/>
        <v>0</v>
      </c>
      <c r="V1230" s="47"/>
      <c r="W1230" s="47"/>
      <c r="X1230" s="47"/>
    </row>
    <row r="1231" spans="1:24" s="14" customFormat="1" ht="12.75" customHeight="1">
      <c r="A1231" s="40">
        <v>9</v>
      </c>
      <c r="B1231" s="41" t="s">
        <v>2869</v>
      </c>
      <c r="C1231" s="42">
        <v>3</v>
      </c>
      <c r="D1231" s="41" t="s">
        <v>482</v>
      </c>
      <c r="E1231" s="42">
        <v>5</v>
      </c>
      <c r="F1231" s="44" t="s">
        <v>739</v>
      </c>
      <c r="G1231" s="40">
        <v>6</v>
      </c>
      <c r="H1231" s="44" t="s">
        <v>2915</v>
      </c>
      <c r="I1231" s="45">
        <v>8</v>
      </c>
      <c r="J1231" s="49" t="s">
        <v>799</v>
      </c>
      <c r="K1231" s="42" t="s">
        <v>346</v>
      </c>
      <c r="L1231" s="50" t="s">
        <v>817</v>
      </c>
      <c r="M1231" s="42">
        <v>639</v>
      </c>
      <c r="N1231" s="43" t="s">
        <v>724</v>
      </c>
      <c r="O1231" s="13">
        <f t="shared" si="57"/>
        <v>6826002</v>
      </c>
      <c r="P1231" s="13">
        <f t="shared" si="58"/>
        <v>6826002</v>
      </c>
      <c r="Q1231" s="47">
        <v>4384335</v>
      </c>
      <c r="R1231" s="47">
        <v>2441667</v>
      </c>
      <c r="S1231" s="47"/>
      <c r="T1231" s="47"/>
      <c r="U1231" s="13">
        <f t="shared" si="59"/>
        <v>0</v>
      </c>
      <c r="V1231" s="47"/>
      <c r="W1231" s="47"/>
      <c r="X1231" s="47"/>
    </row>
    <row r="1232" spans="1:24" s="14" customFormat="1" ht="12.75" customHeight="1">
      <c r="A1232" s="40">
        <v>9</v>
      </c>
      <c r="B1232" s="41" t="s">
        <v>2869</v>
      </c>
      <c r="C1232" s="42">
        <v>3</v>
      </c>
      <c r="D1232" s="41" t="s">
        <v>482</v>
      </c>
      <c r="E1232" s="42">
        <v>5</v>
      </c>
      <c r="F1232" s="44" t="s">
        <v>739</v>
      </c>
      <c r="G1232" s="40">
        <v>6</v>
      </c>
      <c r="H1232" s="44" t="s">
        <v>2915</v>
      </c>
      <c r="I1232" s="45">
        <v>8</v>
      </c>
      <c r="J1232" s="49" t="s">
        <v>799</v>
      </c>
      <c r="K1232" s="42" t="s">
        <v>346</v>
      </c>
      <c r="L1232" s="50" t="s">
        <v>817</v>
      </c>
      <c r="M1232" s="42">
        <v>640</v>
      </c>
      <c r="N1232" s="43" t="s">
        <v>748</v>
      </c>
      <c r="O1232" s="13">
        <f t="shared" si="57"/>
        <v>4482682</v>
      </c>
      <c r="P1232" s="13">
        <f t="shared" si="58"/>
        <v>4482682</v>
      </c>
      <c r="Q1232" s="47">
        <v>3668476</v>
      </c>
      <c r="R1232" s="47">
        <v>814206</v>
      </c>
      <c r="S1232" s="47"/>
      <c r="T1232" s="47"/>
      <c r="U1232" s="13">
        <f t="shared" si="59"/>
        <v>0</v>
      </c>
      <c r="V1232" s="47"/>
      <c r="W1232" s="47"/>
      <c r="X1232" s="47"/>
    </row>
    <row r="1233" spans="1:24" s="14" customFormat="1" ht="12.75" customHeight="1">
      <c r="A1233" s="40">
        <v>9</v>
      </c>
      <c r="B1233" s="41" t="s">
        <v>2869</v>
      </c>
      <c r="C1233" s="42">
        <v>3</v>
      </c>
      <c r="D1233" s="41" t="s">
        <v>482</v>
      </c>
      <c r="E1233" s="42">
        <v>5</v>
      </c>
      <c r="F1233" s="44" t="s">
        <v>739</v>
      </c>
      <c r="G1233" s="40">
        <v>6</v>
      </c>
      <c r="H1233" s="44" t="s">
        <v>2915</v>
      </c>
      <c r="I1233" s="45">
        <v>8</v>
      </c>
      <c r="J1233" s="49" t="s">
        <v>799</v>
      </c>
      <c r="K1233" s="42" t="s">
        <v>346</v>
      </c>
      <c r="L1233" s="50" t="s">
        <v>817</v>
      </c>
      <c r="M1233" s="42">
        <v>641</v>
      </c>
      <c r="N1233" s="43" t="s">
        <v>725</v>
      </c>
      <c r="O1233" s="13">
        <f t="shared" si="57"/>
        <v>6692611</v>
      </c>
      <c r="P1233" s="13">
        <f t="shared" si="58"/>
        <v>6692611</v>
      </c>
      <c r="Q1233" s="47">
        <v>5568975</v>
      </c>
      <c r="R1233" s="47">
        <v>1123636</v>
      </c>
      <c r="S1233" s="47"/>
      <c r="T1233" s="47"/>
      <c r="U1233" s="13">
        <f t="shared" si="59"/>
        <v>0</v>
      </c>
      <c r="V1233" s="47"/>
      <c r="W1233" s="47"/>
      <c r="X1233" s="47"/>
    </row>
    <row r="1234" spans="1:24" s="14" customFormat="1" ht="12.75" customHeight="1">
      <c r="A1234" s="40">
        <v>9</v>
      </c>
      <c r="B1234" s="41" t="s">
        <v>2869</v>
      </c>
      <c r="C1234" s="42">
        <v>3</v>
      </c>
      <c r="D1234" s="41" t="s">
        <v>482</v>
      </c>
      <c r="E1234" s="42">
        <v>5</v>
      </c>
      <c r="F1234" s="44" t="s">
        <v>739</v>
      </c>
      <c r="G1234" s="40">
        <v>6</v>
      </c>
      <c r="H1234" s="44" t="s">
        <v>2915</v>
      </c>
      <c r="I1234" s="45">
        <v>8</v>
      </c>
      <c r="J1234" s="49" t="s">
        <v>799</v>
      </c>
      <c r="K1234" s="42" t="s">
        <v>346</v>
      </c>
      <c r="L1234" s="50" t="s">
        <v>817</v>
      </c>
      <c r="M1234" s="42">
        <v>642</v>
      </c>
      <c r="N1234" s="43" t="s">
        <v>765</v>
      </c>
      <c r="O1234" s="13">
        <f t="shared" si="57"/>
        <v>9360050</v>
      </c>
      <c r="P1234" s="13">
        <f t="shared" si="58"/>
        <v>9360050</v>
      </c>
      <c r="Q1234" s="47">
        <v>8596738</v>
      </c>
      <c r="R1234" s="47">
        <v>763312</v>
      </c>
      <c r="S1234" s="47"/>
      <c r="T1234" s="47"/>
      <c r="U1234" s="13">
        <f t="shared" si="59"/>
        <v>0</v>
      </c>
      <c r="V1234" s="47"/>
      <c r="W1234" s="47"/>
      <c r="X1234" s="47"/>
    </row>
    <row r="1235" spans="1:24" s="14" customFormat="1" ht="12.75" customHeight="1">
      <c r="A1235" s="40">
        <v>9</v>
      </c>
      <c r="B1235" s="41" t="s">
        <v>2869</v>
      </c>
      <c r="C1235" s="42">
        <v>3</v>
      </c>
      <c r="D1235" s="41" t="s">
        <v>482</v>
      </c>
      <c r="E1235" s="42">
        <v>5</v>
      </c>
      <c r="F1235" s="44" t="s">
        <v>739</v>
      </c>
      <c r="G1235" s="40">
        <v>6</v>
      </c>
      <c r="H1235" s="44" t="s">
        <v>2915</v>
      </c>
      <c r="I1235" s="45">
        <v>8</v>
      </c>
      <c r="J1235" s="49" t="s">
        <v>799</v>
      </c>
      <c r="K1235" s="42" t="s">
        <v>346</v>
      </c>
      <c r="L1235" s="50" t="s">
        <v>817</v>
      </c>
      <c r="M1235" s="42">
        <v>643</v>
      </c>
      <c r="N1235" s="43" t="s">
        <v>766</v>
      </c>
      <c r="O1235" s="13">
        <f t="shared" si="57"/>
        <v>7176858</v>
      </c>
      <c r="P1235" s="13">
        <f t="shared" si="58"/>
        <v>7176858</v>
      </c>
      <c r="Q1235" s="47">
        <v>2662626</v>
      </c>
      <c r="R1235" s="47">
        <v>4514232</v>
      </c>
      <c r="S1235" s="47"/>
      <c r="T1235" s="47"/>
      <c r="U1235" s="13">
        <f t="shared" si="59"/>
        <v>0</v>
      </c>
      <c r="V1235" s="47"/>
      <c r="W1235" s="47"/>
      <c r="X1235" s="47"/>
    </row>
    <row r="1236" spans="1:24" s="14" customFormat="1" ht="12.75" customHeight="1">
      <c r="A1236" s="40">
        <v>9</v>
      </c>
      <c r="B1236" s="41" t="s">
        <v>2869</v>
      </c>
      <c r="C1236" s="42">
        <v>3</v>
      </c>
      <c r="D1236" s="41" t="s">
        <v>482</v>
      </c>
      <c r="E1236" s="42">
        <v>5</v>
      </c>
      <c r="F1236" s="44" t="s">
        <v>739</v>
      </c>
      <c r="G1236" s="40">
        <v>6</v>
      </c>
      <c r="H1236" s="44" t="s">
        <v>2915</v>
      </c>
      <c r="I1236" s="45">
        <v>8</v>
      </c>
      <c r="J1236" s="49" t="s">
        <v>799</v>
      </c>
      <c r="K1236" s="42" t="s">
        <v>346</v>
      </c>
      <c r="L1236" s="50" t="s">
        <v>817</v>
      </c>
      <c r="M1236" s="42">
        <v>644</v>
      </c>
      <c r="N1236" s="43" t="s">
        <v>749</v>
      </c>
      <c r="O1236" s="13">
        <f t="shared" si="57"/>
        <v>6152323</v>
      </c>
      <c r="P1236" s="13">
        <f t="shared" si="58"/>
        <v>6152323</v>
      </c>
      <c r="Q1236" s="47">
        <v>4639117</v>
      </c>
      <c r="R1236" s="47">
        <v>1513206</v>
      </c>
      <c r="S1236" s="47"/>
      <c r="T1236" s="47"/>
      <c r="U1236" s="13">
        <f t="shared" si="59"/>
        <v>0</v>
      </c>
      <c r="V1236" s="47"/>
      <c r="W1236" s="47"/>
      <c r="X1236" s="47"/>
    </row>
    <row r="1237" spans="1:24" s="14" customFormat="1" ht="12.75" customHeight="1">
      <c r="A1237" s="40">
        <v>9</v>
      </c>
      <c r="B1237" s="41" t="s">
        <v>2869</v>
      </c>
      <c r="C1237" s="42">
        <v>3</v>
      </c>
      <c r="D1237" s="41" t="s">
        <v>482</v>
      </c>
      <c r="E1237" s="42">
        <v>5</v>
      </c>
      <c r="F1237" s="44" t="s">
        <v>739</v>
      </c>
      <c r="G1237" s="40">
        <v>6</v>
      </c>
      <c r="H1237" s="44" t="s">
        <v>2915</v>
      </c>
      <c r="I1237" s="45">
        <v>8</v>
      </c>
      <c r="J1237" s="49" t="s">
        <v>799</v>
      </c>
      <c r="K1237" s="42" t="s">
        <v>346</v>
      </c>
      <c r="L1237" s="50" t="s">
        <v>817</v>
      </c>
      <c r="M1237" s="42">
        <v>645</v>
      </c>
      <c r="N1237" s="43" t="s">
        <v>767</v>
      </c>
      <c r="O1237" s="13">
        <f t="shared" si="57"/>
        <v>8404881</v>
      </c>
      <c r="P1237" s="13">
        <f t="shared" si="58"/>
        <v>8404881</v>
      </c>
      <c r="Q1237" s="47">
        <v>7209878</v>
      </c>
      <c r="R1237" s="47">
        <v>1195003</v>
      </c>
      <c r="S1237" s="47"/>
      <c r="T1237" s="47"/>
      <c r="U1237" s="13">
        <f t="shared" si="59"/>
        <v>0</v>
      </c>
      <c r="V1237" s="47"/>
      <c r="W1237" s="47"/>
      <c r="X1237" s="47"/>
    </row>
    <row r="1238" spans="1:24" s="14" customFormat="1" ht="12.75" customHeight="1">
      <c r="A1238" s="40">
        <v>9</v>
      </c>
      <c r="B1238" s="41" t="s">
        <v>2869</v>
      </c>
      <c r="C1238" s="42">
        <v>3</v>
      </c>
      <c r="D1238" s="41" t="s">
        <v>482</v>
      </c>
      <c r="E1238" s="42">
        <v>5</v>
      </c>
      <c r="F1238" s="44" t="s">
        <v>739</v>
      </c>
      <c r="G1238" s="40">
        <v>6</v>
      </c>
      <c r="H1238" s="44" t="s">
        <v>2915</v>
      </c>
      <c r="I1238" s="45">
        <v>8</v>
      </c>
      <c r="J1238" s="49" t="s">
        <v>799</v>
      </c>
      <c r="K1238" s="42" t="s">
        <v>346</v>
      </c>
      <c r="L1238" s="50" t="s">
        <v>817</v>
      </c>
      <c r="M1238" s="42">
        <v>646</v>
      </c>
      <c r="N1238" s="43" t="s">
        <v>768</v>
      </c>
      <c r="O1238" s="13">
        <f t="shared" si="57"/>
        <v>12558397</v>
      </c>
      <c r="P1238" s="13">
        <f t="shared" si="58"/>
        <v>12558397</v>
      </c>
      <c r="Q1238" s="47">
        <v>8478599</v>
      </c>
      <c r="R1238" s="47">
        <v>4079798</v>
      </c>
      <c r="S1238" s="47"/>
      <c r="T1238" s="47"/>
      <c r="U1238" s="13">
        <f t="shared" si="59"/>
        <v>0</v>
      </c>
      <c r="V1238" s="47"/>
      <c r="W1238" s="47"/>
      <c r="X1238" s="47"/>
    </row>
    <row r="1239" spans="1:24" s="14" customFormat="1" ht="12.75" customHeight="1">
      <c r="A1239" s="40">
        <v>9</v>
      </c>
      <c r="B1239" s="41" t="s">
        <v>2869</v>
      </c>
      <c r="C1239" s="42">
        <v>3</v>
      </c>
      <c r="D1239" s="41" t="s">
        <v>482</v>
      </c>
      <c r="E1239" s="42">
        <v>5</v>
      </c>
      <c r="F1239" s="44" t="s">
        <v>739</v>
      </c>
      <c r="G1239" s="40">
        <v>6</v>
      </c>
      <c r="H1239" s="44" t="s">
        <v>2915</v>
      </c>
      <c r="I1239" s="45">
        <v>8</v>
      </c>
      <c r="J1239" s="49" t="s">
        <v>799</v>
      </c>
      <c r="K1239" s="42" t="s">
        <v>346</v>
      </c>
      <c r="L1239" s="50" t="s">
        <v>817</v>
      </c>
      <c r="M1239" s="42">
        <v>647</v>
      </c>
      <c r="N1239" s="43" t="s">
        <v>769</v>
      </c>
      <c r="O1239" s="13">
        <f t="shared" si="57"/>
        <v>5142505</v>
      </c>
      <c r="P1239" s="13">
        <f t="shared" si="58"/>
        <v>5142505</v>
      </c>
      <c r="Q1239" s="47">
        <v>4181535</v>
      </c>
      <c r="R1239" s="47">
        <v>960970</v>
      </c>
      <c r="S1239" s="47"/>
      <c r="T1239" s="47"/>
      <c r="U1239" s="13">
        <f t="shared" si="59"/>
        <v>0</v>
      </c>
      <c r="V1239" s="47"/>
      <c r="W1239" s="47"/>
      <c r="X1239" s="47"/>
    </row>
    <row r="1240" spans="1:24" s="14" customFormat="1" ht="12.75" customHeight="1">
      <c r="A1240" s="40">
        <v>9</v>
      </c>
      <c r="B1240" s="41" t="s">
        <v>2869</v>
      </c>
      <c r="C1240" s="42">
        <v>3</v>
      </c>
      <c r="D1240" s="41" t="s">
        <v>482</v>
      </c>
      <c r="E1240" s="42">
        <v>5</v>
      </c>
      <c r="F1240" s="44" t="s">
        <v>739</v>
      </c>
      <c r="G1240" s="40">
        <v>6</v>
      </c>
      <c r="H1240" s="44" t="s">
        <v>2915</v>
      </c>
      <c r="I1240" s="45">
        <v>8</v>
      </c>
      <c r="J1240" s="49" t="s">
        <v>799</v>
      </c>
      <c r="K1240" s="42" t="s">
        <v>346</v>
      </c>
      <c r="L1240" s="50" t="s">
        <v>817</v>
      </c>
      <c r="M1240" s="42">
        <v>648</v>
      </c>
      <c r="N1240" s="43" t="s">
        <v>770</v>
      </c>
      <c r="O1240" s="13">
        <f t="shared" si="57"/>
        <v>15330173</v>
      </c>
      <c r="P1240" s="13">
        <f t="shared" si="58"/>
        <v>15330173</v>
      </c>
      <c r="Q1240" s="47">
        <v>11364403</v>
      </c>
      <c r="R1240" s="47">
        <v>3965770</v>
      </c>
      <c r="S1240" s="47"/>
      <c r="T1240" s="47"/>
      <c r="U1240" s="13">
        <f t="shared" si="59"/>
        <v>0</v>
      </c>
      <c r="V1240" s="47"/>
      <c r="W1240" s="47"/>
      <c r="X1240" s="47"/>
    </row>
    <row r="1241" spans="1:24" s="14" customFormat="1" ht="12.75" customHeight="1">
      <c r="A1241" s="40">
        <v>9</v>
      </c>
      <c r="B1241" s="41" t="s">
        <v>2869</v>
      </c>
      <c r="C1241" s="42">
        <v>3</v>
      </c>
      <c r="D1241" s="41" t="s">
        <v>482</v>
      </c>
      <c r="E1241" s="42">
        <v>5</v>
      </c>
      <c r="F1241" s="44" t="s">
        <v>739</v>
      </c>
      <c r="G1241" s="40">
        <v>6</v>
      </c>
      <c r="H1241" s="44" t="s">
        <v>2915</v>
      </c>
      <c r="I1241" s="45">
        <v>8</v>
      </c>
      <c r="J1241" s="49" t="s">
        <v>799</v>
      </c>
      <c r="K1241" s="42" t="s">
        <v>346</v>
      </c>
      <c r="L1241" s="50" t="s">
        <v>817</v>
      </c>
      <c r="M1241" s="42">
        <v>649</v>
      </c>
      <c r="N1241" s="43" t="s">
        <v>771</v>
      </c>
      <c r="O1241" s="13">
        <f t="shared" si="57"/>
        <v>5140215</v>
      </c>
      <c r="P1241" s="13">
        <f t="shared" si="58"/>
        <v>5140215</v>
      </c>
      <c r="Q1241" s="47">
        <v>2809161</v>
      </c>
      <c r="R1241" s="47">
        <v>2331054</v>
      </c>
      <c r="S1241" s="47"/>
      <c r="T1241" s="47"/>
      <c r="U1241" s="13">
        <f t="shared" si="59"/>
        <v>0</v>
      </c>
      <c r="V1241" s="47"/>
      <c r="W1241" s="47"/>
      <c r="X1241" s="47"/>
    </row>
    <row r="1242" spans="1:24" s="14" customFormat="1" ht="12.75" customHeight="1">
      <c r="A1242" s="40">
        <v>9</v>
      </c>
      <c r="B1242" s="41" t="s">
        <v>2869</v>
      </c>
      <c r="C1242" s="42">
        <v>3</v>
      </c>
      <c r="D1242" s="41" t="s">
        <v>482</v>
      </c>
      <c r="E1242" s="42">
        <v>5</v>
      </c>
      <c r="F1242" s="44" t="s">
        <v>739</v>
      </c>
      <c r="G1242" s="40">
        <v>6</v>
      </c>
      <c r="H1242" s="44" t="s">
        <v>2915</v>
      </c>
      <c r="I1242" s="45">
        <v>8</v>
      </c>
      <c r="J1242" s="49" t="s">
        <v>799</v>
      </c>
      <c r="K1242" s="42" t="s">
        <v>346</v>
      </c>
      <c r="L1242" s="50" t="s">
        <v>817</v>
      </c>
      <c r="M1242" s="42">
        <v>650</v>
      </c>
      <c r="N1242" s="43" t="s">
        <v>772</v>
      </c>
      <c r="O1242" s="13">
        <f t="shared" si="57"/>
        <v>16043409</v>
      </c>
      <c r="P1242" s="13">
        <f t="shared" si="58"/>
        <v>16043409</v>
      </c>
      <c r="Q1242" s="47">
        <v>12675763</v>
      </c>
      <c r="R1242" s="47">
        <v>3367646</v>
      </c>
      <c r="S1242" s="47"/>
      <c r="T1242" s="47"/>
      <c r="U1242" s="13">
        <f t="shared" si="59"/>
        <v>0</v>
      </c>
      <c r="V1242" s="47"/>
      <c r="W1242" s="47"/>
      <c r="X1242" s="47"/>
    </row>
    <row r="1243" spans="1:24" s="14" customFormat="1" ht="12.75" customHeight="1">
      <c r="A1243" s="40">
        <v>9</v>
      </c>
      <c r="B1243" s="41" t="s">
        <v>2869</v>
      </c>
      <c r="C1243" s="42">
        <v>3</v>
      </c>
      <c r="D1243" s="41" t="s">
        <v>482</v>
      </c>
      <c r="E1243" s="42">
        <v>5</v>
      </c>
      <c r="F1243" s="44" t="s">
        <v>739</v>
      </c>
      <c r="G1243" s="40">
        <v>6</v>
      </c>
      <c r="H1243" s="44" t="s">
        <v>2915</v>
      </c>
      <c r="I1243" s="45">
        <v>8</v>
      </c>
      <c r="J1243" s="49" t="s">
        <v>799</v>
      </c>
      <c r="K1243" s="42" t="s">
        <v>346</v>
      </c>
      <c r="L1243" s="50" t="s">
        <v>817</v>
      </c>
      <c r="M1243" s="42">
        <v>651</v>
      </c>
      <c r="N1243" s="43" t="s">
        <v>773</v>
      </c>
      <c r="O1243" s="13">
        <f t="shared" si="57"/>
        <v>4508838</v>
      </c>
      <c r="P1243" s="13">
        <f t="shared" si="58"/>
        <v>4508838</v>
      </c>
      <c r="Q1243" s="47">
        <v>3686961</v>
      </c>
      <c r="R1243" s="47">
        <v>821877</v>
      </c>
      <c r="S1243" s="47"/>
      <c r="T1243" s="47"/>
      <c r="U1243" s="13">
        <f t="shared" si="59"/>
        <v>0</v>
      </c>
      <c r="V1243" s="47"/>
      <c r="W1243" s="47"/>
      <c r="X1243" s="47"/>
    </row>
    <row r="1244" spans="1:24" s="14" customFormat="1" ht="12.75" customHeight="1">
      <c r="A1244" s="40">
        <v>9</v>
      </c>
      <c r="B1244" s="41" t="s">
        <v>2869</v>
      </c>
      <c r="C1244" s="42">
        <v>3</v>
      </c>
      <c r="D1244" s="41" t="s">
        <v>482</v>
      </c>
      <c r="E1244" s="42">
        <v>5</v>
      </c>
      <c r="F1244" s="44" t="s">
        <v>739</v>
      </c>
      <c r="G1244" s="40">
        <v>6</v>
      </c>
      <c r="H1244" s="44" t="s">
        <v>2915</v>
      </c>
      <c r="I1244" s="45">
        <v>8</v>
      </c>
      <c r="J1244" s="49" t="s">
        <v>799</v>
      </c>
      <c r="K1244" s="42" t="s">
        <v>346</v>
      </c>
      <c r="L1244" s="50" t="s">
        <v>817</v>
      </c>
      <c r="M1244" s="42">
        <v>652</v>
      </c>
      <c r="N1244" s="43" t="s">
        <v>774</v>
      </c>
      <c r="O1244" s="13">
        <f t="shared" si="57"/>
        <v>3428806</v>
      </c>
      <c r="P1244" s="13">
        <f t="shared" si="58"/>
        <v>3428806</v>
      </c>
      <c r="Q1244" s="47">
        <v>2995955</v>
      </c>
      <c r="R1244" s="47">
        <v>432851</v>
      </c>
      <c r="S1244" s="47"/>
      <c r="T1244" s="47"/>
      <c r="U1244" s="13">
        <f t="shared" si="59"/>
        <v>0</v>
      </c>
      <c r="V1244" s="47"/>
      <c r="W1244" s="47"/>
      <c r="X1244" s="47"/>
    </row>
    <row r="1245" spans="1:24" s="14" customFormat="1" ht="12.75" customHeight="1">
      <c r="A1245" s="40">
        <v>9</v>
      </c>
      <c r="B1245" s="41" t="s">
        <v>2869</v>
      </c>
      <c r="C1245" s="42">
        <v>3</v>
      </c>
      <c r="D1245" s="41" t="s">
        <v>482</v>
      </c>
      <c r="E1245" s="42">
        <v>5</v>
      </c>
      <c r="F1245" s="44" t="s">
        <v>739</v>
      </c>
      <c r="G1245" s="40">
        <v>6</v>
      </c>
      <c r="H1245" s="44" t="s">
        <v>2915</v>
      </c>
      <c r="I1245" s="45">
        <v>8</v>
      </c>
      <c r="J1245" s="49" t="s">
        <v>799</v>
      </c>
      <c r="K1245" s="42" t="s">
        <v>858</v>
      </c>
      <c r="L1245" s="49" t="s">
        <v>859</v>
      </c>
      <c r="M1245" s="48">
        <v>312</v>
      </c>
      <c r="N1245" s="49" t="s">
        <v>857</v>
      </c>
      <c r="O1245" s="13">
        <f t="shared" si="57"/>
        <v>104339008</v>
      </c>
      <c r="P1245" s="13">
        <f t="shared" si="58"/>
        <v>5189008</v>
      </c>
      <c r="Q1245" s="47"/>
      <c r="R1245" s="47">
        <v>5189008</v>
      </c>
      <c r="S1245" s="47"/>
      <c r="T1245" s="47"/>
      <c r="U1245" s="13">
        <f t="shared" si="59"/>
        <v>99150000</v>
      </c>
      <c r="V1245" s="47">
        <v>99150000</v>
      </c>
      <c r="W1245" s="47"/>
      <c r="X1245" s="47"/>
    </row>
    <row r="1246" spans="1:24" s="14" customFormat="1" ht="12.75" customHeight="1">
      <c r="A1246" s="40">
        <v>9</v>
      </c>
      <c r="B1246" s="41" t="s">
        <v>2869</v>
      </c>
      <c r="C1246" s="42">
        <v>3</v>
      </c>
      <c r="D1246" s="41" t="s">
        <v>482</v>
      </c>
      <c r="E1246" s="42">
        <v>5</v>
      </c>
      <c r="F1246" s="44" t="s">
        <v>739</v>
      </c>
      <c r="G1246" s="40">
        <v>6</v>
      </c>
      <c r="H1246" s="44" t="s">
        <v>2915</v>
      </c>
      <c r="I1246" s="45">
        <v>8</v>
      </c>
      <c r="J1246" s="49" t="s">
        <v>799</v>
      </c>
      <c r="K1246" s="42" t="s">
        <v>858</v>
      </c>
      <c r="L1246" s="49" t="s">
        <v>859</v>
      </c>
      <c r="M1246" s="42">
        <v>622</v>
      </c>
      <c r="N1246" s="43" t="s">
        <v>753</v>
      </c>
      <c r="O1246" s="13">
        <f t="shared" si="57"/>
        <v>2708774</v>
      </c>
      <c r="P1246" s="13">
        <f t="shared" si="58"/>
        <v>2708774</v>
      </c>
      <c r="Q1246" s="47"/>
      <c r="R1246" s="47">
        <v>2708774</v>
      </c>
      <c r="S1246" s="47"/>
      <c r="T1246" s="47"/>
      <c r="U1246" s="13">
        <f t="shared" si="59"/>
        <v>0</v>
      </c>
      <c r="V1246" s="47"/>
      <c r="W1246" s="47"/>
      <c r="X1246" s="47"/>
    </row>
    <row r="1247" spans="1:24" s="14" customFormat="1" ht="12.75" customHeight="1">
      <c r="A1247" s="40">
        <v>9</v>
      </c>
      <c r="B1247" s="41" t="s">
        <v>2869</v>
      </c>
      <c r="C1247" s="42">
        <v>3</v>
      </c>
      <c r="D1247" s="41" t="s">
        <v>482</v>
      </c>
      <c r="E1247" s="42">
        <v>5</v>
      </c>
      <c r="F1247" s="44" t="s">
        <v>739</v>
      </c>
      <c r="G1247" s="40">
        <v>6</v>
      </c>
      <c r="H1247" s="44" t="s">
        <v>2915</v>
      </c>
      <c r="I1247" s="45">
        <v>8</v>
      </c>
      <c r="J1247" s="49" t="s">
        <v>799</v>
      </c>
      <c r="K1247" s="42" t="s">
        <v>858</v>
      </c>
      <c r="L1247" s="49" t="s">
        <v>859</v>
      </c>
      <c r="M1247" s="42">
        <v>623</v>
      </c>
      <c r="N1247" s="43" t="s">
        <v>754</v>
      </c>
      <c r="O1247" s="13">
        <f t="shared" si="57"/>
        <v>410938</v>
      </c>
      <c r="P1247" s="13">
        <f t="shared" si="58"/>
        <v>410938</v>
      </c>
      <c r="Q1247" s="47"/>
      <c r="R1247" s="47">
        <v>410938</v>
      </c>
      <c r="S1247" s="47"/>
      <c r="T1247" s="47"/>
      <c r="U1247" s="13">
        <f t="shared" si="59"/>
        <v>0</v>
      </c>
      <c r="V1247" s="47"/>
      <c r="W1247" s="47"/>
      <c r="X1247" s="47"/>
    </row>
    <row r="1248" spans="1:24" s="14" customFormat="1" ht="12.75" customHeight="1">
      <c r="A1248" s="40">
        <v>9</v>
      </c>
      <c r="B1248" s="41" t="s">
        <v>2869</v>
      </c>
      <c r="C1248" s="42">
        <v>3</v>
      </c>
      <c r="D1248" s="41" t="s">
        <v>482</v>
      </c>
      <c r="E1248" s="42">
        <v>5</v>
      </c>
      <c r="F1248" s="44" t="s">
        <v>739</v>
      </c>
      <c r="G1248" s="40">
        <v>6</v>
      </c>
      <c r="H1248" s="44" t="s">
        <v>2915</v>
      </c>
      <c r="I1248" s="45">
        <v>8</v>
      </c>
      <c r="J1248" s="49" t="s">
        <v>799</v>
      </c>
      <c r="K1248" s="42" t="s">
        <v>858</v>
      </c>
      <c r="L1248" s="49" t="s">
        <v>859</v>
      </c>
      <c r="M1248" s="42">
        <v>625</v>
      </c>
      <c r="N1248" s="43" t="s">
        <v>756</v>
      </c>
      <c r="O1248" s="13">
        <f t="shared" si="57"/>
        <v>1787515</v>
      </c>
      <c r="P1248" s="13">
        <f t="shared" si="58"/>
        <v>1787515</v>
      </c>
      <c r="Q1248" s="47"/>
      <c r="R1248" s="47">
        <v>1787515</v>
      </c>
      <c r="S1248" s="47"/>
      <c r="T1248" s="47"/>
      <c r="U1248" s="13">
        <f t="shared" si="59"/>
        <v>0</v>
      </c>
      <c r="V1248" s="47"/>
      <c r="W1248" s="47"/>
      <c r="X1248" s="47"/>
    </row>
    <row r="1249" spans="1:24" s="14" customFormat="1" ht="12.75" customHeight="1">
      <c r="A1249" s="40">
        <v>9</v>
      </c>
      <c r="B1249" s="41" t="s">
        <v>2869</v>
      </c>
      <c r="C1249" s="42">
        <v>3</v>
      </c>
      <c r="D1249" s="41" t="s">
        <v>482</v>
      </c>
      <c r="E1249" s="42">
        <v>5</v>
      </c>
      <c r="F1249" s="44" t="s">
        <v>739</v>
      </c>
      <c r="G1249" s="40">
        <v>6</v>
      </c>
      <c r="H1249" s="44" t="s">
        <v>2915</v>
      </c>
      <c r="I1249" s="45">
        <v>8</v>
      </c>
      <c r="J1249" s="49" t="s">
        <v>799</v>
      </c>
      <c r="K1249" s="42" t="s">
        <v>858</v>
      </c>
      <c r="L1249" s="49" t="s">
        <v>859</v>
      </c>
      <c r="M1249" s="42">
        <v>626</v>
      </c>
      <c r="N1249" s="43" t="s">
        <v>757</v>
      </c>
      <c r="O1249" s="13">
        <f t="shared" si="57"/>
        <v>612228</v>
      </c>
      <c r="P1249" s="13">
        <f t="shared" si="58"/>
        <v>612228</v>
      </c>
      <c r="Q1249" s="47"/>
      <c r="R1249" s="47">
        <v>612228</v>
      </c>
      <c r="S1249" s="47"/>
      <c r="T1249" s="47"/>
      <c r="U1249" s="13">
        <f t="shared" si="59"/>
        <v>0</v>
      </c>
      <c r="V1249" s="47"/>
      <c r="W1249" s="47"/>
      <c r="X1249" s="47"/>
    </row>
    <row r="1250" spans="1:24" s="14" customFormat="1" ht="12.75" customHeight="1">
      <c r="A1250" s="40">
        <v>9</v>
      </c>
      <c r="B1250" s="41" t="s">
        <v>2869</v>
      </c>
      <c r="C1250" s="42">
        <v>3</v>
      </c>
      <c r="D1250" s="41" t="s">
        <v>482</v>
      </c>
      <c r="E1250" s="42">
        <v>5</v>
      </c>
      <c r="F1250" s="44" t="s">
        <v>739</v>
      </c>
      <c r="G1250" s="40">
        <v>6</v>
      </c>
      <c r="H1250" s="44" t="s">
        <v>2915</v>
      </c>
      <c r="I1250" s="45">
        <v>8</v>
      </c>
      <c r="J1250" s="49" t="s">
        <v>799</v>
      </c>
      <c r="K1250" s="42" t="s">
        <v>858</v>
      </c>
      <c r="L1250" s="49" t="s">
        <v>859</v>
      </c>
      <c r="M1250" s="42">
        <v>627</v>
      </c>
      <c r="N1250" s="43" t="s">
        <v>745</v>
      </c>
      <c r="O1250" s="13">
        <f t="shared" si="57"/>
        <v>536546</v>
      </c>
      <c r="P1250" s="13">
        <f t="shared" si="58"/>
        <v>536546</v>
      </c>
      <c r="Q1250" s="47"/>
      <c r="R1250" s="47">
        <v>536546</v>
      </c>
      <c r="S1250" s="47"/>
      <c r="T1250" s="47"/>
      <c r="U1250" s="13">
        <f t="shared" si="59"/>
        <v>0</v>
      </c>
      <c r="V1250" s="47"/>
      <c r="W1250" s="47"/>
      <c r="X1250" s="47"/>
    </row>
    <row r="1251" spans="1:24" s="14" customFormat="1" ht="12.75" customHeight="1">
      <c r="A1251" s="40">
        <v>9</v>
      </c>
      <c r="B1251" s="41" t="s">
        <v>2869</v>
      </c>
      <c r="C1251" s="42">
        <v>3</v>
      </c>
      <c r="D1251" s="41" t="s">
        <v>482</v>
      </c>
      <c r="E1251" s="42">
        <v>5</v>
      </c>
      <c r="F1251" s="44" t="s">
        <v>739</v>
      </c>
      <c r="G1251" s="40">
        <v>6</v>
      </c>
      <c r="H1251" s="44" t="s">
        <v>2915</v>
      </c>
      <c r="I1251" s="45">
        <v>8</v>
      </c>
      <c r="J1251" s="49" t="s">
        <v>799</v>
      </c>
      <c r="K1251" s="42" t="s">
        <v>858</v>
      </c>
      <c r="L1251" s="49" t="s">
        <v>859</v>
      </c>
      <c r="M1251" s="42">
        <v>628</v>
      </c>
      <c r="N1251" s="43" t="s">
        <v>758</v>
      </c>
      <c r="O1251" s="13">
        <f t="shared" si="57"/>
        <v>1479307</v>
      </c>
      <c r="P1251" s="13">
        <f t="shared" si="58"/>
        <v>1479307</v>
      </c>
      <c r="Q1251" s="47"/>
      <c r="R1251" s="47">
        <v>1479307</v>
      </c>
      <c r="S1251" s="47"/>
      <c r="T1251" s="47"/>
      <c r="U1251" s="13">
        <f t="shared" si="59"/>
        <v>0</v>
      </c>
      <c r="V1251" s="47"/>
      <c r="W1251" s="47"/>
      <c r="X1251" s="47"/>
    </row>
    <row r="1252" spans="1:24" s="14" customFormat="1" ht="12.75" customHeight="1">
      <c r="A1252" s="40">
        <v>9</v>
      </c>
      <c r="B1252" s="41" t="s">
        <v>2869</v>
      </c>
      <c r="C1252" s="42">
        <v>3</v>
      </c>
      <c r="D1252" s="41" t="s">
        <v>482</v>
      </c>
      <c r="E1252" s="42">
        <v>5</v>
      </c>
      <c r="F1252" s="44" t="s">
        <v>739</v>
      </c>
      <c r="G1252" s="40">
        <v>6</v>
      </c>
      <c r="H1252" s="44" t="s">
        <v>2915</v>
      </c>
      <c r="I1252" s="45">
        <v>8</v>
      </c>
      <c r="J1252" s="49" t="s">
        <v>799</v>
      </c>
      <c r="K1252" s="42" t="s">
        <v>858</v>
      </c>
      <c r="L1252" s="49" t="s">
        <v>859</v>
      </c>
      <c r="M1252" s="42">
        <v>630</v>
      </c>
      <c r="N1252" s="43" t="s">
        <v>759</v>
      </c>
      <c r="O1252" s="13">
        <f t="shared" si="57"/>
        <v>185264</v>
      </c>
      <c r="P1252" s="13">
        <f t="shared" si="58"/>
        <v>185264</v>
      </c>
      <c r="Q1252" s="47"/>
      <c r="R1252" s="47">
        <v>185264</v>
      </c>
      <c r="S1252" s="47"/>
      <c r="T1252" s="47"/>
      <c r="U1252" s="13">
        <f t="shared" si="59"/>
        <v>0</v>
      </c>
      <c r="V1252" s="47"/>
      <c r="W1252" s="47"/>
      <c r="X1252" s="47"/>
    </row>
    <row r="1253" spans="1:24" s="14" customFormat="1" ht="12.75" customHeight="1">
      <c r="A1253" s="40">
        <v>9</v>
      </c>
      <c r="B1253" s="41" t="s">
        <v>2869</v>
      </c>
      <c r="C1253" s="42">
        <v>3</v>
      </c>
      <c r="D1253" s="41" t="s">
        <v>482</v>
      </c>
      <c r="E1253" s="42">
        <v>5</v>
      </c>
      <c r="F1253" s="44" t="s">
        <v>739</v>
      </c>
      <c r="G1253" s="40">
        <v>6</v>
      </c>
      <c r="H1253" s="44" t="s">
        <v>2915</v>
      </c>
      <c r="I1253" s="45">
        <v>8</v>
      </c>
      <c r="J1253" s="49" t="s">
        <v>799</v>
      </c>
      <c r="K1253" s="42" t="s">
        <v>858</v>
      </c>
      <c r="L1253" s="49" t="s">
        <v>859</v>
      </c>
      <c r="M1253" s="42">
        <v>632</v>
      </c>
      <c r="N1253" s="43" t="s">
        <v>760</v>
      </c>
      <c r="O1253" s="13">
        <f t="shared" si="57"/>
        <v>1945926</v>
      </c>
      <c r="P1253" s="13">
        <f t="shared" si="58"/>
        <v>1945926</v>
      </c>
      <c r="Q1253" s="47"/>
      <c r="R1253" s="47">
        <v>1945926</v>
      </c>
      <c r="S1253" s="47"/>
      <c r="T1253" s="47"/>
      <c r="U1253" s="13">
        <f t="shared" si="59"/>
        <v>0</v>
      </c>
      <c r="V1253" s="47"/>
      <c r="W1253" s="47"/>
      <c r="X1253" s="47"/>
    </row>
    <row r="1254" spans="1:24" s="14" customFormat="1" ht="12.75" customHeight="1">
      <c r="A1254" s="40">
        <v>9</v>
      </c>
      <c r="B1254" s="41" t="s">
        <v>2869</v>
      </c>
      <c r="C1254" s="42">
        <v>3</v>
      </c>
      <c r="D1254" s="41" t="s">
        <v>482</v>
      </c>
      <c r="E1254" s="42">
        <v>5</v>
      </c>
      <c r="F1254" s="44" t="s">
        <v>739</v>
      </c>
      <c r="G1254" s="40">
        <v>6</v>
      </c>
      <c r="H1254" s="44" t="s">
        <v>2915</v>
      </c>
      <c r="I1254" s="45">
        <v>8</v>
      </c>
      <c r="J1254" s="49" t="s">
        <v>799</v>
      </c>
      <c r="K1254" s="42" t="s">
        <v>858</v>
      </c>
      <c r="L1254" s="49" t="s">
        <v>859</v>
      </c>
      <c r="M1254" s="42">
        <v>633</v>
      </c>
      <c r="N1254" s="43" t="s">
        <v>761</v>
      </c>
      <c r="O1254" s="13">
        <f t="shared" si="57"/>
        <v>334229</v>
      </c>
      <c r="P1254" s="13">
        <f t="shared" si="58"/>
        <v>334229</v>
      </c>
      <c r="Q1254" s="47"/>
      <c r="R1254" s="47">
        <v>334229</v>
      </c>
      <c r="S1254" s="47"/>
      <c r="T1254" s="47"/>
      <c r="U1254" s="13">
        <f t="shared" si="59"/>
        <v>0</v>
      </c>
      <c r="V1254" s="47"/>
      <c r="W1254" s="47"/>
      <c r="X1254" s="47"/>
    </row>
    <row r="1255" spans="1:24" s="14" customFormat="1" ht="12.75" customHeight="1">
      <c r="A1255" s="40">
        <v>9</v>
      </c>
      <c r="B1255" s="41" t="s">
        <v>2869</v>
      </c>
      <c r="C1255" s="42">
        <v>3</v>
      </c>
      <c r="D1255" s="41" t="s">
        <v>482</v>
      </c>
      <c r="E1255" s="42">
        <v>5</v>
      </c>
      <c r="F1255" s="44" t="s">
        <v>739</v>
      </c>
      <c r="G1255" s="40">
        <v>6</v>
      </c>
      <c r="H1255" s="44" t="s">
        <v>2915</v>
      </c>
      <c r="I1255" s="45">
        <v>8</v>
      </c>
      <c r="J1255" s="49" t="s">
        <v>799</v>
      </c>
      <c r="K1255" s="42" t="s">
        <v>858</v>
      </c>
      <c r="L1255" s="49" t="s">
        <v>859</v>
      </c>
      <c r="M1255" s="42">
        <v>634</v>
      </c>
      <c r="N1255" s="43" t="s">
        <v>723</v>
      </c>
      <c r="O1255" s="13">
        <f t="shared" si="57"/>
        <v>2000656</v>
      </c>
      <c r="P1255" s="13">
        <f t="shared" si="58"/>
        <v>2000656</v>
      </c>
      <c r="Q1255" s="47"/>
      <c r="R1255" s="47">
        <v>2000656</v>
      </c>
      <c r="S1255" s="47"/>
      <c r="T1255" s="47"/>
      <c r="U1255" s="13">
        <f t="shared" si="59"/>
        <v>0</v>
      </c>
      <c r="V1255" s="47"/>
      <c r="W1255" s="47"/>
      <c r="X1255" s="47"/>
    </row>
    <row r="1256" spans="1:24" s="14" customFormat="1" ht="12.75" customHeight="1">
      <c r="A1256" s="40">
        <v>9</v>
      </c>
      <c r="B1256" s="41" t="s">
        <v>2869</v>
      </c>
      <c r="C1256" s="42">
        <v>3</v>
      </c>
      <c r="D1256" s="41" t="s">
        <v>482</v>
      </c>
      <c r="E1256" s="42">
        <v>5</v>
      </c>
      <c r="F1256" s="44" t="s">
        <v>739</v>
      </c>
      <c r="G1256" s="40">
        <v>6</v>
      </c>
      <c r="H1256" s="44" t="s">
        <v>2915</v>
      </c>
      <c r="I1256" s="45">
        <v>8</v>
      </c>
      <c r="J1256" s="49" t="s">
        <v>799</v>
      </c>
      <c r="K1256" s="42" t="s">
        <v>858</v>
      </c>
      <c r="L1256" s="49" t="s">
        <v>859</v>
      </c>
      <c r="M1256" s="42">
        <v>636</v>
      </c>
      <c r="N1256" s="43" t="s">
        <v>747</v>
      </c>
      <c r="O1256" s="13">
        <f t="shared" si="57"/>
        <v>492442</v>
      </c>
      <c r="P1256" s="13">
        <f t="shared" si="58"/>
        <v>492442</v>
      </c>
      <c r="Q1256" s="47"/>
      <c r="R1256" s="47">
        <v>492442</v>
      </c>
      <c r="S1256" s="47"/>
      <c r="T1256" s="47"/>
      <c r="U1256" s="13">
        <f t="shared" si="59"/>
        <v>0</v>
      </c>
      <c r="V1256" s="47"/>
      <c r="W1256" s="47"/>
      <c r="X1256" s="47"/>
    </row>
    <row r="1257" spans="1:24" s="14" customFormat="1" ht="12.75" customHeight="1">
      <c r="A1257" s="40">
        <v>9</v>
      </c>
      <c r="B1257" s="41" t="s">
        <v>2869</v>
      </c>
      <c r="C1257" s="42">
        <v>3</v>
      </c>
      <c r="D1257" s="41" t="s">
        <v>482</v>
      </c>
      <c r="E1257" s="42">
        <v>5</v>
      </c>
      <c r="F1257" s="44" t="s">
        <v>739</v>
      </c>
      <c r="G1257" s="40">
        <v>6</v>
      </c>
      <c r="H1257" s="44" t="s">
        <v>2915</v>
      </c>
      <c r="I1257" s="45">
        <v>8</v>
      </c>
      <c r="J1257" s="49" t="s">
        <v>799</v>
      </c>
      <c r="K1257" s="42" t="s">
        <v>858</v>
      </c>
      <c r="L1257" s="49" t="s">
        <v>859</v>
      </c>
      <c r="M1257" s="42">
        <v>638</v>
      </c>
      <c r="N1257" s="43" t="s">
        <v>764</v>
      </c>
      <c r="O1257" s="13">
        <f t="shared" si="57"/>
        <v>39038</v>
      </c>
      <c r="P1257" s="13">
        <f t="shared" si="58"/>
        <v>39038</v>
      </c>
      <c r="Q1257" s="47"/>
      <c r="R1257" s="47">
        <v>39038</v>
      </c>
      <c r="S1257" s="47"/>
      <c r="T1257" s="47"/>
      <c r="U1257" s="13">
        <f t="shared" si="59"/>
        <v>0</v>
      </c>
      <c r="V1257" s="47"/>
      <c r="W1257" s="47"/>
      <c r="X1257" s="47"/>
    </row>
    <row r="1258" spans="1:24" s="14" customFormat="1" ht="12.75" customHeight="1">
      <c r="A1258" s="40">
        <v>9</v>
      </c>
      <c r="B1258" s="41" t="s">
        <v>2869</v>
      </c>
      <c r="C1258" s="42">
        <v>3</v>
      </c>
      <c r="D1258" s="41" t="s">
        <v>482</v>
      </c>
      <c r="E1258" s="42">
        <v>5</v>
      </c>
      <c r="F1258" s="44" t="s">
        <v>739</v>
      </c>
      <c r="G1258" s="40">
        <v>6</v>
      </c>
      <c r="H1258" s="44" t="s">
        <v>2915</v>
      </c>
      <c r="I1258" s="45">
        <v>8</v>
      </c>
      <c r="J1258" s="49" t="s">
        <v>799</v>
      </c>
      <c r="K1258" s="42" t="s">
        <v>858</v>
      </c>
      <c r="L1258" s="49" t="s">
        <v>859</v>
      </c>
      <c r="M1258" s="42">
        <v>639</v>
      </c>
      <c r="N1258" s="43" t="s">
        <v>724</v>
      </c>
      <c r="O1258" s="13">
        <f t="shared" si="57"/>
        <v>984678</v>
      </c>
      <c r="P1258" s="13">
        <f t="shared" si="58"/>
        <v>984678</v>
      </c>
      <c r="Q1258" s="47"/>
      <c r="R1258" s="47">
        <v>984678</v>
      </c>
      <c r="S1258" s="47"/>
      <c r="T1258" s="47"/>
      <c r="U1258" s="13">
        <f t="shared" si="59"/>
        <v>0</v>
      </c>
      <c r="V1258" s="47"/>
      <c r="W1258" s="47"/>
      <c r="X1258" s="47"/>
    </row>
    <row r="1259" spans="1:24" s="14" customFormat="1" ht="12.75" customHeight="1">
      <c r="A1259" s="40">
        <v>9</v>
      </c>
      <c r="B1259" s="41" t="s">
        <v>2869</v>
      </c>
      <c r="C1259" s="42">
        <v>3</v>
      </c>
      <c r="D1259" s="41" t="s">
        <v>482</v>
      </c>
      <c r="E1259" s="42">
        <v>5</v>
      </c>
      <c r="F1259" s="44" t="s">
        <v>739</v>
      </c>
      <c r="G1259" s="40">
        <v>6</v>
      </c>
      <c r="H1259" s="44" t="s">
        <v>2915</v>
      </c>
      <c r="I1259" s="45">
        <v>8</v>
      </c>
      <c r="J1259" s="49" t="s">
        <v>799</v>
      </c>
      <c r="K1259" s="42" t="s">
        <v>858</v>
      </c>
      <c r="L1259" s="49" t="s">
        <v>859</v>
      </c>
      <c r="M1259" s="42">
        <v>640</v>
      </c>
      <c r="N1259" s="43" t="s">
        <v>748</v>
      </c>
      <c r="O1259" s="13">
        <f t="shared" si="57"/>
        <v>193825</v>
      </c>
      <c r="P1259" s="13">
        <f t="shared" si="58"/>
        <v>193825</v>
      </c>
      <c r="Q1259" s="47"/>
      <c r="R1259" s="47">
        <v>193825</v>
      </c>
      <c r="S1259" s="47"/>
      <c r="T1259" s="47"/>
      <c r="U1259" s="13">
        <f t="shared" si="59"/>
        <v>0</v>
      </c>
      <c r="V1259" s="47"/>
      <c r="W1259" s="47"/>
      <c r="X1259" s="47"/>
    </row>
    <row r="1260" spans="1:24" s="14" customFormat="1" ht="12.75" customHeight="1">
      <c r="A1260" s="40">
        <v>9</v>
      </c>
      <c r="B1260" s="41" t="s">
        <v>2869</v>
      </c>
      <c r="C1260" s="42">
        <v>3</v>
      </c>
      <c r="D1260" s="41" t="s">
        <v>482</v>
      </c>
      <c r="E1260" s="42">
        <v>5</v>
      </c>
      <c r="F1260" s="44" t="s">
        <v>739</v>
      </c>
      <c r="G1260" s="40">
        <v>6</v>
      </c>
      <c r="H1260" s="44" t="s">
        <v>2915</v>
      </c>
      <c r="I1260" s="45">
        <v>8</v>
      </c>
      <c r="J1260" s="49" t="s">
        <v>799</v>
      </c>
      <c r="K1260" s="42" t="s">
        <v>858</v>
      </c>
      <c r="L1260" s="49" t="s">
        <v>859</v>
      </c>
      <c r="M1260" s="42">
        <v>641</v>
      </c>
      <c r="N1260" s="43" t="s">
        <v>725</v>
      </c>
      <c r="O1260" s="13">
        <f t="shared" si="57"/>
        <v>204784</v>
      </c>
      <c r="P1260" s="13">
        <f t="shared" si="58"/>
        <v>204784</v>
      </c>
      <c r="Q1260" s="47"/>
      <c r="R1260" s="47">
        <v>204784</v>
      </c>
      <c r="S1260" s="47"/>
      <c r="T1260" s="47"/>
      <c r="U1260" s="13">
        <f t="shared" si="59"/>
        <v>0</v>
      </c>
      <c r="V1260" s="47"/>
      <c r="W1260" s="47"/>
      <c r="X1260" s="47"/>
    </row>
    <row r="1261" spans="1:24" s="14" customFormat="1" ht="12.75" customHeight="1">
      <c r="A1261" s="40">
        <v>9</v>
      </c>
      <c r="B1261" s="41" t="s">
        <v>2869</v>
      </c>
      <c r="C1261" s="42">
        <v>3</v>
      </c>
      <c r="D1261" s="41" t="s">
        <v>482</v>
      </c>
      <c r="E1261" s="42">
        <v>5</v>
      </c>
      <c r="F1261" s="44" t="s">
        <v>739</v>
      </c>
      <c r="G1261" s="40">
        <v>6</v>
      </c>
      <c r="H1261" s="44" t="s">
        <v>2915</v>
      </c>
      <c r="I1261" s="45">
        <v>8</v>
      </c>
      <c r="J1261" s="49" t="s">
        <v>799</v>
      </c>
      <c r="K1261" s="42" t="s">
        <v>858</v>
      </c>
      <c r="L1261" s="49" t="s">
        <v>859</v>
      </c>
      <c r="M1261" s="42">
        <v>642</v>
      </c>
      <c r="N1261" s="43" t="s">
        <v>765</v>
      </c>
      <c r="O1261" s="13">
        <f t="shared" si="57"/>
        <v>3173339</v>
      </c>
      <c r="P1261" s="13">
        <f t="shared" si="58"/>
        <v>3173339</v>
      </c>
      <c r="Q1261" s="47"/>
      <c r="R1261" s="47">
        <v>3173339</v>
      </c>
      <c r="S1261" s="47"/>
      <c r="T1261" s="47"/>
      <c r="U1261" s="13">
        <f t="shared" si="59"/>
        <v>0</v>
      </c>
      <c r="V1261" s="47"/>
      <c r="W1261" s="47"/>
      <c r="X1261" s="47"/>
    </row>
    <row r="1262" spans="1:24" s="14" customFormat="1" ht="12.75" customHeight="1">
      <c r="A1262" s="40">
        <v>9</v>
      </c>
      <c r="B1262" s="41" t="s">
        <v>2869</v>
      </c>
      <c r="C1262" s="42">
        <v>3</v>
      </c>
      <c r="D1262" s="41" t="s">
        <v>482</v>
      </c>
      <c r="E1262" s="42">
        <v>5</v>
      </c>
      <c r="F1262" s="44" t="s">
        <v>739</v>
      </c>
      <c r="G1262" s="40">
        <v>6</v>
      </c>
      <c r="H1262" s="44" t="s">
        <v>2915</v>
      </c>
      <c r="I1262" s="45">
        <v>8</v>
      </c>
      <c r="J1262" s="49" t="s">
        <v>799</v>
      </c>
      <c r="K1262" s="42" t="s">
        <v>858</v>
      </c>
      <c r="L1262" s="49" t="s">
        <v>859</v>
      </c>
      <c r="M1262" s="42">
        <v>643</v>
      </c>
      <c r="N1262" s="43" t="s">
        <v>766</v>
      </c>
      <c r="O1262" s="13">
        <f t="shared" si="57"/>
        <v>2433439</v>
      </c>
      <c r="P1262" s="13">
        <f t="shared" si="58"/>
        <v>2433439</v>
      </c>
      <c r="Q1262" s="47"/>
      <c r="R1262" s="47">
        <v>2433439</v>
      </c>
      <c r="S1262" s="47"/>
      <c r="T1262" s="47"/>
      <c r="U1262" s="13">
        <f t="shared" si="59"/>
        <v>0</v>
      </c>
      <c r="V1262" s="47"/>
      <c r="W1262" s="47"/>
      <c r="X1262" s="47"/>
    </row>
    <row r="1263" spans="1:24" s="14" customFormat="1" ht="12.75" customHeight="1">
      <c r="A1263" s="40">
        <v>9</v>
      </c>
      <c r="B1263" s="41" t="s">
        <v>2869</v>
      </c>
      <c r="C1263" s="42">
        <v>3</v>
      </c>
      <c r="D1263" s="41" t="s">
        <v>482</v>
      </c>
      <c r="E1263" s="42">
        <v>5</v>
      </c>
      <c r="F1263" s="44" t="s">
        <v>739</v>
      </c>
      <c r="G1263" s="40">
        <v>6</v>
      </c>
      <c r="H1263" s="44" t="s">
        <v>2915</v>
      </c>
      <c r="I1263" s="45">
        <v>8</v>
      </c>
      <c r="J1263" s="49" t="s">
        <v>799</v>
      </c>
      <c r="K1263" s="42" t="s">
        <v>858</v>
      </c>
      <c r="L1263" s="49" t="s">
        <v>859</v>
      </c>
      <c r="M1263" s="42">
        <v>644</v>
      </c>
      <c r="N1263" s="43" t="s">
        <v>749</v>
      </c>
      <c r="O1263" s="13">
        <f t="shared" si="57"/>
        <v>483056</v>
      </c>
      <c r="P1263" s="13">
        <f t="shared" si="58"/>
        <v>483056</v>
      </c>
      <c r="Q1263" s="47"/>
      <c r="R1263" s="47">
        <v>483056</v>
      </c>
      <c r="S1263" s="47"/>
      <c r="T1263" s="47"/>
      <c r="U1263" s="13">
        <f t="shared" si="59"/>
        <v>0</v>
      </c>
      <c r="V1263" s="47"/>
      <c r="W1263" s="47"/>
      <c r="X1263" s="47"/>
    </row>
    <row r="1264" spans="1:24" s="14" customFormat="1" ht="12.75" customHeight="1">
      <c r="A1264" s="40">
        <v>9</v>
      </c>
      <c r="B1264" s="41" t="s">
        <v>2869</v>
      </c>
      <c r="C1264" s="42">
        <v>3</v>
      </c>
      <c r="D1264" s="41" t="s">
        <v>482</v>
      </c>
      <c r="E1264" s="42">
        <v>5</v>
      </c>
      <c r="F1264" s="44" t="s">
        <v>739</v>
      </c>
      <c r="G1264" s="40">
        <v>6</v>
      </c>
      <c r="H1264" s="44" t="s">
        <v>2915</v>
      </c>
      <c r="I1264" s="45">
        <v>8</v>
      </c>
      <c r="J1264" s="49" t="s">
        <v>799</v>
      </c>
      <c r="K1264" s="42" t="s">
        <v>858</v>
      </c>
      <c r="L1264" s="49" t="s">
        <v>859</v>
      </c>
      <c r="M1264" s="42">
        <v>645</v>
      </c>
      <c r="N1264" s="43" t="s">
        <v>767</v>
      </c>
      <c r="O1264" s="13">
        <f t="shared" si="57"/>
        <v>272246</v>
      </c>
      <c r="P1264" s="13">
        <f t="shared" si="58"/>
        <v>272246</v>
      </c>
      <c r="Q1264" s="47"/>
      <c r="R1264" s="47">
        <v>272246</v>
      </c>
      <c r="S1264" s="47"/>
      <c r="T1264" s="47"/>
      <c r="U1264" s="13">
        <f t="shared" si="59"/>
        <v>0</v>
      </c>
      <c r="V1264" s="47"/>
      <c r="W1264" s="47"/>
      <c r="X1264" s="47"/>
    </row>
    <row r="1265" spans="1:24" s="14" customFormat="1" ht="12.75" customHeight="1">
      <c r="A1265" s="40">
        <v>9</v>
      </c>
      <c r="B1265" s="41" t="s">
        <v>2869</v>
      </c>
      <c r="C1265" s="42">
        <v>3</v>
      </c>
      <c r="D1265" s="41" t="s">
        <v>482</v>
      </c>
      <c r="E1265" s="42">
        <v>5</v>
      </c>
      <c r="F1265" s="44" t="s">
        <v>739</v>
      </c>
      <c r="G1265" s="40">
        <v>6</v>
      </c>
      <c r="H1265" s="44" t="s">
        <v>2915</v>
      </c>
      <c r="I1265" s="45">
        <v>8</v>
      </c>
      <c r="J1265" s="49" t="s">
        <v>799</v>
      </c>
      <c r="K1265" s="42" t="s">
        <v>858</v>
      </c>
      <c r="L1265" s="49" t="s">
        <v>859</v>
      </c>
      <c r="M1265" s="42">
        <v>646</v>
      </c>
      <c r="N1265" s="43" t="s">
        <v>768</v>
      </c>
      <c r="O1265" s="13">
        <f t="shared" si="57"/>
        <v>3947339</v>
      </c>
      <c r="P1265" s="13">
        <f t="shared" si="58"/>
        <v>3947339</v>
      </c>
      <c r="Q1265" s="47"/>
      <c r="R1265" s="47">
        <v>3947339</v>
      </c>
      <c r="S1265" s="47"/>
      <c r="T1265" s="47"/>
      <c r="U1265" s="13">
        <f t="shared" si="59"/>
        <v>0</v>
      </c>
      <c r="V1265" s="47"/>
      <c r="W1265" s="47"/>
      <c r="X1265" s="47"/>
    </row>
    <row r="1266" spans="1:24" s="14" customFormat="1" ht="12.75" customHeight="1">
      <c r="A1266" s="40">
        <v>9</v>
      </c>
      <c r="B1266" s="41" t="s">
        <v>2869</v>
      </c>
      <c r="C1266" s="42">
        <v>3</v>
      </c>
      <c r="D1266" s="41" t="s">
        <v>482</v>
      </c>
      <c r="E1266" s="42">
        <v>5</v>
      </c>
      <c r="F1266" s="44" t="s">
        <v>739</v>
      </c>
      <c r="G1266" s="40">
        <v>6</v>
      </c>
      <c r="H1266" s="44" t="s">
        <v>2915</v>
      </c>
      <c r="I1266" s="45">
        <v>8</v>
      </c>
      <c r="J1266" s="49" t="s">
        <v>799</v>
      </c>
      <c r="K1266" s="42" t="s">
        <v>858</v>
      </c>
      <c r="L1266" s="49" t="s">
        <v>859</v>
      </c>
      <c r="M1266" s="42">
        <v>647</v>
      </c>
      <c r="N1266" s="43" t="s">
        <v>769</v>
      </c>
      <c r="O1266" s="13">
        <f t="shared" si="57"/>
        <v>237728</v>
      </c>
      <c r="P1266" s="13">
        <f t="shared" si="58"/>
        <v>237728</v>
      </c>
      <c r="Q1266" s="47"/>
      <c r="R1266" s="47">
        <v>237728</v>
      </c>
      <c r="S1266" s="47"/>
      <c r="T1266" s="47"/>
      <c r="U1266" s="13">
        <f t="shared" si="59"/>
        <v>0</v>
      </c>
      <c r="V1266" s="47"/>
      <c r="W1266" s="47"/>
      <c r="X1266" s="47"/>
    </row>
    <row r="1267" spans="1:24" s="14" customFormat="1" ht="12.75" customHeight="1">
      <c r="A1267" s="40">
        <v>9</v>
      </c>
      <c r="B1267" s="41" t="s">
        <v>2869</v>
      </c>
      <c r="C1267" s="42">
        <v>3</v>
      </c>
      <c r="D1267" s="41" t="s">
        <v>482</v>
      </c>
      <c r="E1267" s="42">
        <v>5</v>
      </c>
      <c r="F1267" s="44" t="s">
        <v>739</v>
      </c>
      <c r="G1267" s="40">
        <v>6</v>
      </c>
      <c r="H1267" s="44" t="s">
        <v>2915</v>
      </c>
      <c r="I1267" s="45">
        <v>8</v>
      </c>
      <c r="J1267" s="49" t="s">
        <v>799</v>
      </c>
      <c r="K1267" s="42" t="s">
        <v>858</v>
      </c>
      <c r="L1267" s="49" t="s">
        <v>859</v>
      </c>
      <c r="M1267" s="42">
        <v>648</v>
      </c>
      <c r="N1267" s="43" t="s">
        <v>770</v>
      </c>
      <c r="O1267" s="13">
        <f t="shared" si="57"/>
        <v>2633499</v>
      </c>
      <c r="P1267" s="13">
        <f t="shared" si="58"/>
        <v>2633499</v>
      </c>
      <c r="Q1267" s="47"/>
      <c r="R1267" s="47">
        <v>2633499</v>
      </c>
      <c r="S1267" s="47"/>
      <c r="T1267" s="47"/>
      <c r="U1267" s="13">
        <f t="shared" si="59"/>
        <v>0</v>
      </c>
      <c r="V1267" s="47"/>
      <c r="W1267" s="47"/>
      <c r="X1267" s="47"/>
    </row>
    <row r="1268" spans="1:24" s="14" customFormat="1" ht="12.75" customHeight="1">
      <c r="A1268" s="40">
        <v>9</v>
      </c>
      <c r="B1268" s="41" t="s">
        <v>2869</v>
      </c>
      <c r="C1268" s="42">
        <v>3</v>
      </c>
      <c r="D1268" s="41" t="s">
        <v>482</v>
      </c>
      <c r="E1268" s="42">
        <v>5</v>
      </c>
      <c r="F1268" s="44" t="s">
        <v>739</v>
      </c>
      <c r="G1268" s="40">
        <v>6</v>
      </c>
      <c r="H1268" s="44" t="s">
        <v>2915</v>
      </c>
      <c r="I1268" s="45">
        <v>8</v>
      </c>
      <c r="J1268" s="49" t="s">
        <v>799</v>
      </c>
      <c r="K1268" s="42" t="s">
        <v>858</v>
      </c>
      <c r="L1268" s="49" t="s">
        <v>859</v>
      </c>
      <c r="M1268" s="42">
        <v>649</v>
      </c>
      <c r="N1268" s="43" t="s">
        <v>771</v>
      </c>
      <c r="O1268" s="13">
        <f t="shared" si="57"/>
        <v>1924771</v>
      </c>
      <c r="P1268" s="13">
        <f t="shared" si="58"/>
        <v>1924771</v>
      </c>
      <c r="Q1268" s="47"/>
      <c r="R1268" s="47">
        <v>1924771</v>
      </c>
      <c r="S1268" s="47"/>
      <c r="T1268" s="47"/>
      <c r="U1268" s="13">
        <f t="shared" si="59"/>
        <v>0</v>
      </c>
      <c r="V1268" s="47"/>
      <c r="W1268" s="47"/>
      <c r="X1268" s="47"/>
    </row>
    <row r="1269" spans="1:24" s="14" customFormat="1" ht="12.75" customHeight="1">
      <c r="A1269" s="40">
        <v>9</v>
      </c>
      <c r="B1269" s="41" t="s">
        <v>2869</v>
      </c>
      <c r="C1269" s="42">
        <v>3</v>
      </c>
      <c r="D1269" s="41" t="s">
        <v>482</v>
      </c>
      <c r="E1269" s="42">
        <v>5</v>
      </c>
      <c r="F1269" s="44" t="s">
        <v>739</v>
      </c>
      <c r="G1269" s="40">
        <v>6</v>
      </c>
      <c r="H1269" s="44" t="s">
        <v>2915</v>
      </c>
      <c r="I1269" s="45">
        <v>8</v>
      </c>
      <c r="J1269" s="49" t="s">
        <v>799</v>
      </c>
      <c r="K1269" s="42" t="s">
        <v>858</v>
      </c>
      <c r="L1269" s="49" t="s">
        <v>859</v>
      </c>
      <c r="M1269" s="42">
        <v>650</v>
      </c>
      <c r="N1269" s="43" t="s">
        <v>772</v>
      </c>
      <c r="O1269" s="13">
        <f t="shared" si="57"/>
        <v>974611</v>
      </c>
      <c r="P1269" s="13">
        <f t="shared" si="58"/>
        <v>974611</v>
      </c>
      <c r="Q1269" s="47"/>
      <c r="R1269" s="47">
        <v>974611</v>
      </c>
      <c r="S1269" s="47"/>
      <c r="T1269" s="47"/>
      <c r="U1269" s="13">
        <f t="shared" si="59"/>
        <v>0</v>
      </c>
      <c r="V1269" s="47"/>
      <c r="W1269" s="47"/>
      <c r="X1269" s="47"/>
    </row>
    <row r="1270" spans="1:24" s="14" customFormat="1" ht="12.75" customHeight="1">
      <c r="A1270" s="40">
        <v>9</v>
      </c>
      <c r="B1270" s="41" t="s">
        <v>2869</v>
      </c>
      <c r="C1270" s="42">
        <v>3</v>
      </c>
      <c r="D1270" s="41" t="s">
        <v>482</v>
      </c>
      <c r="E1270" s="42">
        <v>5</v>
      </c>
      <c r="F1270" s="44" t="s">
        <v>739</v>
      </c>
      <c r="G1270" s="40">
        <v>6</v>
      </c>
      <c r="H1270" s="44" t="s">
        <v>2915</v>
      </c>
      <c r="I1270" s="45">
        <v>8</v>
      </c>
      <c r="J1270" s="49" t="s">
        <v>799</v>
      </c>
      <c r="K1270" s="42" t="s">
        <v>858</v>
      </c>
      <c r="L1270" s="49" t="s">
        <v>859</v>
      </c>
      <c r="M1270" s="42">
        <v>652</v>
      </c>
      <c r="N1270" s="43" t="s">
        <v>774</v>
      </c>
      <c r="O1270" s="13">
        <f t="shared" si="57"/>
        <v>180128</v>
      </c>
      <c r="P1270" s="13">
        <f t="shared" si="58"/>
        <v>180128</v>
      </c>
      <c r="Q1270" s="47"/>
      <c r="R1270" s="47">
        <v>180128</v>
      </c>
      <c r="S1270" s="47"/>
      <c r="T1270" s="47"/>
      <c r="U1270" s="13">
        <f t="shared" si="59"/>
        <v>0</v>
      </c>
      <c r="V1270" s="47"/>
      <c r="W1270" s="47"/>
      <c r="X1270" s="47"/>
    </row>
    <row r="1271" spans="1:24" s="14" customFormat="1" ht="12.75" customHeight="1">
      <c r="A1271" s="40">
        <v>9</v>
      </c>
      <c r="B1271" s="41" t="s">
        <v>2869</v>
      </c>
      <c r="C1271" s="42">
        <v>3</v>
      </c>
      <c r="D1271" s="41" t="s">
        <v>482</v>
      </c>
      <c r="E1271" s="42">
        <v>5</v>
      </c>
      <c r="F1271" s="44" t="s">
        <v>739</v>
      </c>
      <c r="G1271" s="40">
        <v>6</v>
      </c>
      <c r="H1271" s="44" t="s">
        <v>2915</v>
      </c>
      <c r="I1271" s="45">
        <v>8</v>
      </c>
      <c r="J1271" s="49" t="s">
        <v>799</v>
      </c>
      <c r="K1271" s="42" t="s">
        <v>33</v>
      </c>
      <c r="L1271" s="49" t="s">
        <v>34</v>
      </c>
      <c r="M1271" s="42">
        <v>312</v>
      </c>
      <c r="N1271" s="43" t="s">
        <v>857</v>
      </c>
      <c r="O1271" s="13">
        <f t="shared" si="57"/>
        <v>65250000</v>
      </c>
      <c r="P1271" s="13">
        <f t="shared" si="58"/>
        <v>0</v>
      </c>
      <c r="Q1271" s="47"/>
      <c r="R1271" s="47"/>
      <c r="S1271" s="47"/>
      <c r="T1271" s="47"/>
      <c r="U1271" s="13">
        <f t="shared" si="59"/>
        <v>65250000</v>
      </c>
      <c r="V1271" s="47">
        <v>65250000</v>
      </c>
      <c r="W1271" s="47"/>
      <c r="X1271" s="47"/>
    </row>
    <row r="1272" spans="1:24" s="14" customFormat="1" ht="12.75" customHeight="1">
      <c r="A1272" s="40">
        <v>9</v>
      </c>
      <c r="B1272" s="41" t="s">
        <v>2869</v>
      </c>
      <c r="C1272" s="42">
        <v>3</v>
      </c>
      <c r="D1272" s="41" t="s">
        <v>482</v>
      </c>
      <c r="E1272" s="42">
        <v>5</v>
      </c>
      <c r="F1272" s="44" t="s">
        <v>739</v>
      </c>
      <c r="G1272" s="40">
        <v>6</v>
      </c>
      <c r="H1272" s="44" t="s">
        <v>2915</v>
      </c>
      <c r="I1272" s="45">
        <v>8</v>
      </c>
      <c r="J1272" s="49" t="s">
        <v>799</v>
      </c>
      <c r="K1272" s="42" t="s">
        <v>72</v>
      </c>
      <c r="L1272" s="49" t="s">
        <v>831</v>
      </c>
      <c r="M1272" s="42">
        <v>100</v>
      </c>
      <c r="N1272" s="43" t="s">
        <v>134</v>
      </c>
      <c r="O1272" s="13">
        <f t="shared" si="57"/>
        <v>120186650</v>
      </c>
      <c r="P1272" s="13">
        <f t="shared" si="58"/>
        <v>120186650</v>
      </c>
      <c r="Q1272" s="47">
        <v>113486650</v>
      </c>
      <c r="R1272" s="47">
        <v>6700000</v>
      </c>
      <c r="S1272" s="47"/>
      <c r="T1272" s="47"/>
      <c r="U1272" s="13">
        <f t="shared" si="59"/>
        <v>0</v>
      </c>
      <c r="V1272" s="47"/>
      <c r="W1272" s="47"/>
      <c r="X1272" s="47"/>
    </row>
    <row r="1273" spans="1:24" s="14" customFormat="1" ht="12.75" customHeight="1">
      <c r="A1273" s="40">
        <v>9</v>
      </c>
      <c r="B1273" s="41" t="s">
        <v>2869</v>
      </c>
      <c r="C1273" s="42">
        <v>3</v>
      </c>
      <c r="D1273" s="41" t="s">
        <v>482</v>
      </c>
      <c r="E1273" s="42">
        <v>5</v>
      </c>
      <c r="F1273" s="44" t="s">
        <v>739</v>
      </c>
      <c r="G1273" s="40">
        <v>6</v>
      </c>
      <c r="H1273" s="44" t="s">
        <v>2915</v>
      </c>
      <c r="I1273" s="45">
        <v>8</v>
      </c>
      <c r="J1273" s="49" t="s">
        <v>799</v>
      </c>
      <c r="K1273" s="42" t="s">
        <v>72</v>
      </c>
      <c r="L1273" s="49" t="s">
        <v>831</v>
      </c>
      <c r="M1273" s="42">
        <v>102</v>
      </c>
      <c r="N1273" s="43" t="s">
        <v>849</v>
      </c>
      <c r="O1273" s="13">
        <f t="shared" si="57"/>
        <v>16746108</v>
      </c>
      <c r="P1273" s="13">
        <f t="shared" si="58"/>
        <v>16746108</v>
      </c>
      <c r="Q1273" s="47">
        <v>16651108</v>
      </c>
      <c r="R1273" s="47">
        <v>95000</v>
      </c>
      <c r="S1273" s="47"/>
      <c r="T1273" s="47"/>
      <c r="U1273" s="13">
        <f t="shared" si="59"/>
        <v>0</v>
      </c>
      <c r="V1273" s="47"/>
      <c r="W1273" s="47"/>
      <c r="X1273" s="47"/>
    </row>
    <row r="1274" spans="1:24" s="14" customFormat="1" ht="12.75" customHeight="1">
      <c r="A1274" s="40">
        <v>9</v>
      </c>
      <c r="B1274" s="41" t="s">
        <v>2869</v>
      </c>
      <c r="C1274" s="42">
        <v>3</v>
      </c>
      <c r="D1274" s="41" t="s">
        <v>482</v>
      </c>
      <c r="E1274" s="42">
        <v>5</v>
      </c>
      <c r="F1274" s="44" t="s">
        <v>739</v>
      </c>
      <c r="G1274" s="40">
        <v>6</v>
      </c>
      <c r="H1274" s="44" t="s">
        <v>2915</v>
      </c>
      <c r="I1274" s="45">
        <v>8</v>
      </c>
      <c r="J1274" s="49" t="s">
        <v>799</v>
      </c>
      <c r="K1274" s="42" t="s">
        <v>72</v>
      </c>
      <c r="L1274" s="49" t="s">
        <v>831</v>
      </c>
      <c r="M1274" s="42">
        <v>110</v>
      </c>
      <c r="N1274" s="43" t="s">
        <v>156</v>
      </c>
      <c r="O1274" s="13">
        <f t="shared" si="57"/>
        <v>55582845</v>
      </c>
      <c r="P1274" s="13">
        <f t="shared" si="58"/>
        <v>55582845</v>
      </c>
      <c r="Q1274" s="47">
        <v>55582845</v>
      </c>
      <c r="R1274" s="47"/>
      <c r="S1274" s="47"/>
      <c r="T1274" s="47"/>
      <c r="U1274" s="13">
        <f t="shared" si="59"/>
        <v>0</v>
      </c>
      <c r="V1274" s="47"/>
      <c r="W1274" s="47"/>
      <c r="X1274" s="47"/>
    </row>
    <row r="1275" spans="1:24" s="14" customFormat="1" ht="12.75" customHeight="1">
      <c r="A1275" s="40">
        <v>9</v>
      </c>
      <c r="B1275" s="41" t="s">
        <v>2869</v>
      </c>
      <c r="C1275" s="42">
        <v>3</v>
      </c>
      <c r="D1275" s="41" t="s">
        <v>482</v>
      </c>
      <c r="E1275" s="42">
        <v>5</v>
      </c>
      <c r="F1275" s="44" t="s">
        <v>739</v>
      </c>
      <c r="G1275" s="40">
        <v>6</v>
      </c>
      <c r="H1275" s="44" t="s">
        <v>2915</v>
      </c>
      <c r="I1275" s="45">
        <v>8</v>
      </c>
      <c r="J1275" s="49" t="s">
        <v>799</v>
      </c>
      <c r="K1275" s="42" t="s">
        <v>72</v>
      </c>
      <c r="L1275" s="49" t="s">
        <v>831</v>
      </c>
      <c r="M1275" s="42">
        <v>111</v>
      </c>
      <c r="N1275" s="43" t="s">
        <v>228</v>
      </c>
      <c r="O1275" s="13">
        <f t="shared" si="57"/>
        <v>20374794</v>
      </c>
      <c r="P1275" s="13">
        <f t="shared" si="58"/>
        <v>20374794</v>
      </c>
      <c r="Q1275" s="47">
        <v>20374794</v>
      </c>
      <c r="R1275" s="47"/>
      <c r="S1275" s="47"/>
      <c r="T1275" s="47"/>
      <c r="U1275" s="13">
        <f t="shared" si="59"/>
        <v>0</v>
      </c>
      <c r="V1275" s="47"/>
      <c r="W1275" s="47"/>
      <c r="X1275" s="47"/>
    </row>
    <row r="1276" spans="1:24" s="14" customFormat="1" ht="12.75" customHeight="1">
      <c r="A1276" s="40">
        <v>9</v>
      </c>
      <c r="B1276" s="41" t="s">
        <v>2869</v>
      </c>
      <c r="C1276" s="42">
        <v>3</v>
      </c>
      <c r="D1276" s="41" t="s">
        <v>482</v>
      </c>
      <c r="E1276" s="42">
        <v>5</v>
      </c>
      <c r="F1276" s="44" t="s">
        <v>739</v>
      </c>
      <c r="G1276" s="40">
        <v>6</v>
      </c>
      <c r="H1276" s="44" t="s">
        <v>2915</v>
      </c>
      <c r="I1276" s="45">
        <v>8</v>
      </c>
      <c r="J1276" s="49" t="s">
        <v>799</v>
      </c>
      <c r="K1276" s="42" t="s">
        <v>72</v>
      </c>
      <c r="L1276" s="49" t="s">
        <v>831</v>
      </c>
      <c r="M1276" s="42">
        <v>114</v>
      </c>
      <c r="N1276" s="43" t="s">
        <v>850</v>
      </c>
      <c r="O1276" s="13">
        <f t="shared" si="57"/>
        <v>22173130</v>
      </c>
      <c r="P1276" s="13">
        <f t="shared" si="58"/>
        <v>22173130</v>
      </c>
      <c r="Q1276" s="47">
        <v>14800130</v>
      </c>
      <c r="R1276" s="47">
        <v>7373000</v>
      </c>
      <c r="S1276" s="47"/>
      <c r="T1276" s="47"/>
      <c r="U1276" s="13">
        <f t="shared" si="59"/>
        <v>0</v>
      </c>
      <c r="V1276" s="47"/>
      <c r="W1276" s="47"/>
      <c r="X1276" s="47"/>
    </row>
    <row r="1277" spans="1:24" s="14" customFormat="1" ht="12.75" customHeight="1">
      <c r="A1277" s="40">
        <v>9</v>
      </c>
      <c r="B1277" s="41" t="s">
        <v>2869</v>
      </c>
      <c r="C1277" s="42">
        <v>3</v>
      </c>
      <c r="D1277" s="41" t="s">
        <v>482</v>
      </c>
      <c r="E1277" s="42">
        <v>5</v>
      </c>
      <c r="F1277" s="44" t="s">
        <v>739</v>
      </c>
      <c r="G1277" s="40">
        <v>6</v>
      </c>
      <c r="H1277" s="44" t="s">
        <v>2915</v>
      </c>
      <c r="I1277" s="45">
        <v>8</v>
      </c>
      <c r="J1277" s="49" t="s">
        <v>799</v>
      </c>
      <c r="K1277" s="42" t="s">
        <v>72</v>
      </c>
      <c r="L1277" s="49" t="s">
        <v>831</v>
      </c>
      <c r="M1277" s="42">
        <v>300</v>
      </c>
      <c r="N1277" s="43" t="s">
        <v>860</v>
      </c>
      <c r="O1277" s="13">
        <f t="shared" si="57"/>
        <v>33930758</v>
      </c>
      <c r="P1277" s="13">
        <f t="shared" si="58"/>
        <v>33930758</v>
      </c>
      <c r="Q1277" s="47">
        <v>27948964</v>
      </c>
      <c r="R1277" s="47">
        <v>5981794</v>
      </c>
      <c r="S1277" s="47"/>
      <c r="T1277" s="47"/>
      <c r="U1277" s="13">
        <f t="shared" si="59"/>
        <v>0</v>
      </c>
      <c r="V1277" s="47"/>
      <c r="W1277" s="47"/>
      <c r="X1277" s="47"/>
    </row>
    <row r="1278" spans="1:24" s="14" customFormat="1" ht="12.75" customHeight="1">
      <c r="A1278" s="40">
        <v>9</v>
      </c>
      <c r="B1278" s="41" t="s">
        <v>2869</v>
      </c>
      <c r="C1278" s="42">
        <v>3</v>
      </c>
      <c r="D1278" s="41" t="s">
        <v>482</v>
      </c>
      <c r="E1278" s="42">
        <v>5</v>
      </c>
      <c r="F1278" s="44" t="s">
        <v>739</v>
      </c>
      <c r="G1278" s="40">
        <v>6</v>
      </c>
      <c r="H1278" s="44" t="s">
        <v>2915</v>
      </c>
      <c r="I1278" s="45">
        <v>8</v>
      </c>
      <c r="J1278" s="49" t="s">
        <v>799</v>
      </c>
      <c r="K1278" s="42" t="s">
        <v>72</v>
      </c>
      <c r="L1278" s="49" t="s">
        <v>831</v>
      </c>
      <c r="M1278" s="42">
        <v>600</v>
      </c>
      <c r="N1278" s="43" t="s">
        <v>851</v>
      </c>
      <c r="O1278" s="13">
        <f t="shared" si="57"/>
        <v>12766224</v>
      </c>
      <c r="P1278" s="13">
        <f t="shared" si="58"/>
        <v>12766224</v>
      </c>
      <c r="Q1278" s="47">
        <v>12766224</v>
      </c>
      <c r="R1278" s="47"/>
      <c r="S1278" s="47"/>
      <c r="T1278" s="47"/>
      <c r="U1278" s="13">
        <f t="shared" si="59"/>
        <v>0</v>
      </c>
      <c r="V1278" s="47"/>
      <c r="W1278" s="47"/>
      <c r="X1278" s="47"/>
    </row>
    <row r="1279" spans="1:24" s="14" customFormat="1" ht="12.75" customHeight="1">
      <c r="A1279" s="40">
        <v>9</v>
      </c>
      <c r="B1279" s="41" t="s">
        <v>2869</v>
      </c>
      <c r="C1279" s="42">
        <v>3</v>
      </c>
      <c r="D1279" s="41" t="s">
        <v>482</v>
      </c>
      <c r="E1279" s="42">
        <v>5</v>
      </c>
      <c r="F1279" s="44" t="s">
        <v>739</v>
      </c>
      <c r="G1279" s="40">
        <v>6</v>
      </c>
      <c r="H1279" s="44" t="s">
        <v>2915</v>
      </c>
      <c r="I1279" s="45">
        <v>8</v>
      </c>
      <c r="J1279" s="49" t="s">
        <v>799</v>
      </c>
      <c r="K1279" s="42" t="s">
        <v>72</v>
      </c>
      <c r="L1279" s="49" t="s">
        <v>831</v>
      </c>
      <c r="M1279" s="42">
        <v>611</v>
      </c>
      <c r="N1279" s="43" t="s">
        <v>852</v>
      </c>
      <c r="O1279" s="13">
        <f t="shared" si="57"/>
        <v>12140784</v>
      </c>
      <c r="P1279" s="13">
        <f t="shared" si="58"/>
        <v>12140784</v>
      </c>
      <c r="Q1279" s="47">
        <v>12140784</v>
      </c>
      <c r="R1279" s="47"/>
      <c r="S1279" s="47"/>
      <c r="T1279" s="47"/>
      <c r="U1279" s="13">
        <f t="shared" si="59"/>
        <v>0</v>
      </c>
      <c r="V1279" s="47"/>
      <c r="W1279" s="47"/>
      <c r="X1279" s="47"/>
    </row>
    <row r="1280" spans="1:24" s="14" customFormat="1" ht="12.75" customHeight="1">
      <c r="A1280" s="40">
        <v>9</v>
      </c>
      <c r="B1280" s="41" t="s">
        <v>2869</v>
      </c>
      <c r="C1280" s="42">
        <v>3</v>
      </c>
      <c r="D1280" s="41" t="s">
        <v>482</v>
      </c>
      <c r="E1280" s="42">
        <v>5</v>
      </c>
      <c r="F1280" s="44" t="s">
        <v>739</v>
      </c>
      <c r="G1280" s="40">
        <v>6</v>
      </c>
      <c r="H1280" s="44" t="s">
        <v>2915</v>
      </c>
      <c r="I1280" s="45">
        <v>8</v>
      </c>
      <c r="J1280" s="49" t="s">
        <v>799</v>
      </c>
      <c r="K1280" s="42" t="s">
        <v>72</v>
      </c>
      <c r="L1280" s="49" t="s">
        <v>831</v>
      </c>
      <c r="M1280" s="42">
        <v>700</v>
      </c>
      <c r="N1280" s="43" t="s">
        <v>119</v>
      </c>
      <c r="O1280" s="13">
        <f t="shared" si="57"/>
        <v>25859792</v>
      </c>
      <c r="P1280" s="13">
        <f t="shared" si="58"/>
        <v>25859792</v>
      </c>
      <c r="Q1280" s="47">
        <v>23659792</v>
      </c>
      <c r="R1280" s="47">
        <v>2200000</v>
      </c>
      <c r="S1280" s="47"/>
      <c r="T1280" s="47"/>
      <c r="U1280" s="13">
        <f t="shared" si="59"/>
        <v>0</v>
      </c>
      <c r="V1280" s="47"/>
      <c r="W1280" s="47"/>
      <c r="X1280" s="47"/>
    </row>
    <row r="1281" spans="1:24" s="14" customFormat="1" ht="12.75" customHeight="1">
      <c r="A1281" s="40">
        <v>9</v>
      </c>
      <c r="B1281" s="41" t="s">
        <v>2869</v>
      </c>
      <c r="C1281" s="42">
        <v>3</v>
      </c>
      <c r="D1281" s="41" t="s">
        <v>482</v>
      </c>
      <c r="E1281" s="42">
        <v>5</v>
      </c>
      <c r="F1281" s="44" t="s">
        <v>739</v>
      </c>
      <c r="G1281" s="40">
        <v>6</v>
      </c>
      <c r="H1281" s="44" t="s">
        <v>2915</v>
      </c>
      <c r="I1281" s="45">
        <v>8</v>
      </c>
      <c r="J1281" s="49" t="s">
        <v>799</v>
      </c>
      <c r="K1281" s="42" t="s">
        <v>72</v>
      </c>
      <c r="L1281" s="49" t="s">
        <v>831</v>
      </c>
      <c r="M1281" s="42">
        <v>711</v>
      </c>
      <c r="N1281" s="43" t="s">
        <v>120</v>
      </c>
      <c r="O1281" s="13">
        <f t="shared" si="57"/>
        <v>56000200</v>
      </c>
      <c r="P1281" s="13">
        <f t="shared" si="58"/>
        <v>56000200</v>
      </c>
      <c r="Q1281" s="47"/>
      <c r="R1281" s="47">
        <v>40000200</v>
      </c>
      <c r="S1281" s="47"/>
      <c r="T1281" s="47">
        <v>16000000</v>
      </c>
      <c r="U1281" s="13">
        <f t="shared" si="59"/>
        <v>0</v>
      </c>
      <c r="V1281" s="47"/>
      <c r="W1281" s="47"/>
      <c r="X1281" s="47"/>
    </row>
    <row r="1282" spans="1:24" s="14" customFormat="1" ht="12.75" customHeight="1">
      <c r="A1282" s="40">
        <v>9</v>
      </c>
      <c r="B1282" s="41" t="s">
        <v>2869</v>
      </c>
      <c r="C1282" s="42">
        <v>3</v>
      </c>
      <c r="D1282" s="41" t="s">
        <v>482</v>
      </c>
      <c r="E1282" s="42">
        <v>5</v>
      </c>
      <c r="F1282" s="44" t="s">
        <v>739</v>
      </c>
      <c r="G1282" s="40">
        <v>6</v>
      </c>
      <c r="H1282" s="44" t="s">
        <v>2915</v>
      </c>
      <c r="I1282" s="45">
        <v>8</v>
      </c>
      <c r="J1282" s="49" t="s">
        <v>799</v>
      </c>
      <c r="K1282" s="42" t="s">
        <v>72</v>
      </c>
      <c r="L1282" s="49" t="s">
        <v>831</v>
      </c>
      <c r="M1282" s="42">
        <v>712</v>
      </c>
      <c r="N1282" s="43" t="s">
        <v>853</v>
      </c>
      <c r="O1282" s="13">
        <f t="shared" si="57"/>
        <v>323428745</v>
      </c>
      <c r="P1282" s="13">
        <f t="shared" si="58"/>
        <v>82646753</v>
      </c>
      <c r="Q1282" s="47"/>
      <c r="R1282" s="47">
        <v>82646753</v>
      </c>
      <c r="S1282" s="47"/>
      <c r="T1282" s="47"/>
      <c r="U1282" s="13">
        <f t="shared" si="59"/>
        <v>240781992</v>
      </c>
      <c r="V1282" s="47">
        <v>240781992</v>
      </c>
      <c r="W1282" s="47"/>
      <c r="X1282" s="47"/>
    </row>
    <row r="1283" spans="1:24" s="14" customFormat="1" ht="12.75" customHeight="1">
      <c r="A1283" s="40">
        <v>9</v>
      </c>
      <c r="B1283" s="41" t="s">
        <v>2869</v>
      </c>
      <c r="C1283" s="42">
        <v>3</v>
      </c>
      <c r="D1283" s="41" t="s">
        <v>482</v>
      </c>
      <c r="E1283" s="42">
        <v>5</v>
      </c>
      <c r="F1283" s="44" t="s">
        <v>739</v>
      </c>
      <c r="G1283" s="40">
        <v>6</v>
      </c>
      <c r="H1283" s="44" t="s">
        <v>2915</v>
      </c>
      <c r="I1283" s="45">
        <v>8</v>
      </c>
      <c r="J1283" s="49" t="s">
        <v>799</v>
      </c>
      <c r="K1283" s="42" t="s">
        <v>72</v>
      </c>
      <c r="L1283" s="49" t="s">
        <v>831</v>
      </c>
      <c r="M1283" s="42">
        <v>713</v>
      </c>
      <c r="N1283" s="43" t="s">
        <v>854</v>
      </c>
      <c r="O1283" s="13">
        <f t="shared" si="57"/>
        <v>519074000</v>
      </c>
      <c r="P1283" s="13">
        <f t="shared" si="58"/>
        <v>519074000</v>
      </c>
      <c r="Q1283" s="47"/>
      <c r="R1283" s="47">
        <v>519074000</v>
      </c>
      <c r="S1283" s="47"/>
      <c r="T1283" s="47"/>
      <c r="U1283" s="13">
        <f t="shared" si="59"/>
        <v>0</v>
      </c>
      <c r="V1283" s="47"/>
      <c r="W1283" s="47"/>
      <c r="X1283" s="47"/>
    </row>
    <row r="1284" spans="1:24" s="14" customFormat="1" ht="12.75" customHeight="1">
      <c r="A1284" s="40">
        <v>9</v>
      </c>
      <c r="B1284" s="41" t="s">
        <v>2869</v>
      </c>
      <c r="C1284" s="42">
        <v>3</v>
      </c>
      <c r="D1284" s="41" t="s">
        <v>482</v>
      </c>
      <c r="E1284" s="42">
        <v>5</v>
      </c>
      <c r="F1284" s="44" t="s">
        <v>739</v>
      </c>
      <c r="G1284" s="40">
        <v>6</v>
      </c>
      <c r="H1284" s="44" t="s">
        <v>2915</v>
      </c>
      <c r="I1284" s="45">
        <v>8</v>
      </c>
      <c r="J1284" s="49" t="s">
        <v>799</v>
      </c>
      <c r="K1284" s="42" t="s">
        <v>797</v>
      </c>
      <c r="L1284" s="49" t="s">
        <v>847</v>
      </c>
      <c r="M1284" s="42">
        <v>312</v>
      </c>
      <c r="N1284" s="43" t="s">
        <v>857</v>
      </c>
      <c r="O1284" s="13">
        <f t="shared" si="57"/>
        <v>100000</v>
      </c>
      <c r="P1284" s="13">
        <f t="shared" si="58"/>
        <v>100000</v>
      </c>
      <c r="Q1284" s="47"/>
      <c r="R1284" s="47"/>
      <c r="S1284" s="47"/>
      <c r="T1284" s="47">
        <v>100000</v>
      </c>
      <c r="U1284" s="13">
        <f t="shared" si="59"/>
        <v>0</v>
      </c>
      <c r="V1284" s="47"/>
      <c r="W1284" s="47"/>
      <c r="X1284" s="47"/>
    </row>
    <row r="1285" spans="1:24" s="14" customFormat="1" ht="12.75" customHeight="1">
      <c r="A1285" s="40">
        <v>9</v>
      </c>
      <c r="B1285" s="41" t="s">
        <v>2869</v>
      </c>
      <c r="C1285" s="42">
        <v>3</v>
      </c>
      <c r="D1285" s="41" t="s">
        <v>482</v>
      </c>
      <c r="E1285" s="42">
        <v>6</v>
      </c>
      <c r="F1285" s="44" t="s">
        <v>861</v>
      </c>
      <c r="G1285" s="40">
        <v>1</v>
      </c>
      <c r="H1285" s="44" t="s">
        <v>861</v>
      </c>
      <c r="I1285" s="45">
        <v>2</v>
      </c>
      <c r="J1285" s="49" t="s">
        <v>46</v>
      </c>
      <c r="K1285" s="42" t="s">
        <v>47</v>
      </c>
      <c r="L1285" s="49" t="s">
        <v>48</v>
      </c>
      <c r="M1285" s="42" t="s">
        <v>313</v>
      </c>
      <c r="N1285" s="43" t="s">
        <v>727</v>
      </c>
      <c r="O1285" s="13">
        <f t="shared" si="57"/>
        <v>38051602</v>
      </c>
      <c r="P1285" s="13">
        <f t="shared" si="58"/>
        <v>38051602</v>
      </c>
      <c r="Q1285" s="47">
        <v>28485868</v>
      </c>
      <c r="R1285" s="47">
        <v>8913484</v>
      </c>
      <c r="S1285" s="47"/>
      <c r="T1285" s="47">
        <v>652250</v>
      </c>
      <c r="U1285" s="13">
        <f t="shared" si="59"/>
        <v>0</v>
      </c>
      <c r="V1285" s="47"/>
      <c r="W1285" s="47"/>
      <c r="X1285" s="47"/>
    </row>
    <row r="1286" spans="1:24" s="14" customFormat="1" ht="12.75" customHeight="1">
      <c r="A1286" s="40">
        <v>9</v>
      </c>
      <c r="B1286" s="41" t="s">
        <v>2869</v>
      </c>
      <c r="C1286" s="42">
        <v>3</v>
      </c>
      <c r="D1286" s="41" t="s">
        <v>482</v>
      </c>
      <c r="E1286" s="42">
        <v>6</v>
      </c>
      <c r="F1286" s="44" t="s">
        <v>861</v>
      </c>
      <c r="G1286" s="40">
        <v>1</v>
      </c>
      <c r="H1286" s="44" t="s">
        <v>861</v>
      </c>
      <c r="I1286" s="45">
        <v>2</v>
      </c>
      <c r="J1286" s="49" t="s">
        <v>46</v>
      </c>
      <c r="K1286" s="42" t="s">
        <v>47</v>
      </c>
      <c r="L1286" s="49" t="s">
        <v>48</v>
      </c>
      <c r="M1286" s="42" t="s">
        <v>734</v>
      </c>
      <c r="N1286" s="43" t="s">
        <v>735</v>
      </c>
      <c r="O1286" s="13">
        <f t="shared" si="57"/>
        <v>60262781</v>
      </c>
      <c r="P1286" s="13">
        <f t="shared" si="58"/>
        <v>60262781</v>
      </c>
      <c r="Q1286" s="47"/>
      <c r="R1286" s="47">
        <v>39370892</v>
      </c>
      <c r="S1286" s="47"/>
      <c r="T1286" s="47">
        <v>20891889</v>
      </c>
      <c r="U1286" s="13">
        <f t="shared" si="59"/>
        <v>0</v>
      </c>
      <c r="V1286" s="47"/>
      <c r="W1286" s="47"/>
      <c r="X1286" s="47"/>
    </row>
    <row r="1287" spans="1:24" s="14" customFormat="1" ht="12.75" customHeight="1">
      <c r="A1287" s="40">
        <v>9</v>
      </c>
      <c r="B1287" s="41" t="s">
        <v>2869</v>
      </c>
      <c r="C1287" s="42">
        <v>3</v>
      </c>
      <c r="D1287" s="41" t="s">
        <v>482</v>
      </c>
      <c r="E1287" s="42">
        <v>6</v>
      </c>
      <c r="F1287" s="44" t="s">
        <v>861</v>
      </c>
      <c r="G1287" s="40">
        <v>1</v>
      </c>
      <c r="H1287" s="44" t="s">
        <v>861</v>
      </c>
      <c r="I1287" s="45">
        <v>2</v>
      </c>
      <c r="J1287" s="49" t="s">
        <v>46</v>
      </c>
      <c r="K1287" s="42" t="s">
        <v>47</v>
      </c>
      <c r="L1287" s="49" t="s">
        <v>48</v>
      </c>
      <c r="M1287" s="42" t="s">
        <v>736</v>
      </c>
      <c r="N1287" s="43" t="s">
        <v>737</v>
      </c>
      <c r="O1287" s="13">
        <f t="shared" ref="O1287:O1350" si="60">P1287+U1287</f>
        <v>4650000</v>
      </c>
      <c r="P1287" s="13">
        <f t="shared" ref="P1287:P1350" si="61">Q1287+R1287+S1287+T1287</f>
        <v>4650000</v>
      </c>
      <c r="Q1287" s="47"/>
      <c r="R1287" s="47">
        <v>4650000</v>
      </c>
      <c r="S1287" s="47"/>
      <c r="T1287" s="47"/>
      <c r="U1287" s="13">
        <f t="shared" ref="U1287:U1350" si="62">V1287+W1287+X1287</f>
        <v>0</v>
      </c>
      <c r="V1287" s="47"/>
      <c r="W1287" s="47"/>
      <c r="X1287" s="47"/>
    </row>
    <row r="1288" spans="1:24" s="14" customFormat="1" ht="12.75" customHeight="1">
      <c r="A1288" s="40">
        <v>9</v>
      </c>
      <c r="B1288" s="41" t="s">
        <v>2869</v>
      </c>
      <c r="C1288" s="42">
        <v>3</v>
      </c>
      <c r="D1288" s="41" t="s">
        <v>482</v>
      </c>
      <c r="E1288" s="42">
        <v>6</v>
      </c>
      <c r="F1288" s="44" t="s">
        <v>861</v>
      </c>
      <c r="G1288" s="40">
        <v>1</v>
      </c>
      <c r="H1288" s="44" t="s">
        <v>861</v>
      </c>
      <c r="I1288" s="45">
        <v>7</v>
      </c>
      <c r="J1288" s="49" t="s">
        <v>862</v>
      </c>
      <c r="K1288" s="42" t="s">
        <v>176</v>
      </c>
      <c r="L1288" s="49" t="s">
        <v>863</v>
      </c>
      <c r="M1288" s="42" t="s">
        <v>734</v>
      </c>
      <c r="N1288" s="43" t="s">
        <v>735</v>
      </c>
      <c r="O1288" s="13">
        <f t="shared" si="60"/>
        <v>1187925652</v>
      </c>
      <c r="P1288" s="13">
        <f t="shared" si="61"/>
        <v>1187925652</v>
      </c>
      <c r="Q1288" s="47"/>
      <c r="R1288" s="47">
        <v>1187306033</v>
      </c>
      <c r="S1288" s="47"/>
      <c r="T1288" s="47">
        <v>619619</v>
      </c>
      <c r="U1288" s="13">
        <f t="shared" si="62"/>
        <v>0</v>
      </c>
      <c r="V1288" s="47"/>
      <c r="W1288" s="47"/>
      <c r="X1288" s="47"/>
    </row>
    <row r="1289" spans="1:24" s="14" customFormat="1" ht="12.75" customHeight="1">
      <c r="A1289" s="40">
        <v>9</v>
      </c>
      <c r="B1289" s="41" t="s">
        <v>2869</v>
      </c>
      <c r="C1289" s="42">
        <v>3</v>
      </c>
      <c r="D1289" s="41" t="s">
        <v>482</v>
      </c>
      <c r="E1289" s="42">
        <v>6</v>
      </c>
      <c r="F1289" s="44" t="s">
        <v>861</v>
      </c>
      <c r="G1289" s="40">
        <v>1</v>
      </c>
      <c r="H1289" s="44" t="s">
        <v>861</v>
      </c>
      <c r="I1289" s="45">
        <v>7</v>
      </c>
      <c r="J1289" s="49" t="s">
        <v>862</v>
      </c>
      <c r="K1289" s="42" t="s">
        <v>201</v>
      </c>
      <c r="L1289" s="49" t="s">
        <v>864</v>
      </c>
      <c r="M1289" s="42" t="s">
        <v>736</v>
      </c>
      <c r="N1289" s="43" t="s">
        <v>737</v>
      </c>
      <c r="O1289" s="13">
        <f t="shared" si="60"/>
        <v>608000150</v>
      </c>
      <c r="P1289" s="13">
        <f t="shared" si="61"/>
        <v>608000150</v>
      </c>
      <c r="Q1289" s="47"/>
      <c r="R1289" s="47">
        <v>607800150</v>
      </c>
      <c r="S1289" s="47"/>
      <c r="T1289" s="47">
        <v>200000</v>
      </c>
      <c r="U1289" s="13">
        <f t="shared" si="62"/>
        <v>0</v>
      </c>
      <c r="V1289" s="47"/>
      <c r="W1289" s="47"/>
      <c r="X1289" s="47"/>
    </row>
    <row r="1290" spans="1:24" s="14" customFormat="1" ht="12.75" customHeight="1">
      <c r="A1290" s="40">
        <v>9</v>
      </c>
      <c r="B1290" s="41" t="s">
        <v>2869</v>
      </c>
      <c r="C1290" s="42">
        <v>3</v>
      </c>
      <c r="D1290" s="41" t="s">
        <v>482</v>
      </c>
      <c r="E1290" s="42">
        <v>6</v>
      </c>
      <c r="F1290" s="44" t="s">
        <v>861</v>
      </c>
      <c r="G1290" s="40">
        <v>1</v>
      </c>
      <c r="H1290" s="44" t="s">
        <v>861</v>
      </c>
      <c r="I1290" s="45">
        <v>8</v>
      </c>
      <c r="J1290" s="49" t="s">
        <v>848</v>
      </c>
      <c r="K1290" s="42" t="s">
        <v>351</v>
      </c>
      <c r="L1290" s="49" t="s">
        <v>865</v>
      </c>
      <c r="M1290" s="42" t="s">
        <v>313</v>
      </c>
      <c r="N1290" s="43" t="s">
        <v>727</v>
      </c>
      <c r="O1290" s="13">
        <f t="shared" si="60"/>
        <v>603620594</v>
      </c>
      <c r="P1290" s="13">
        <f t="shared" si="61"/>
        <v>603620594</v>
      </c>
      <c r="Q1290" s="47">
        <v>298149818</v>
      </c>
      <c r="R1290" s="47">
        <v>302475376</v>
      </c>
      <c r="S1290" s="47"/>
      <c r="T1290" s="47">
        <v>2995400</v>
      </c>
      <c r="U1290" s="13">
        <f t="shared" si="62"/>
        <v>0</v>
      </c>
      <c r="V1290" s="47"/>
      <c r="W1290" s="47"/>
      <c r="X1290" s="47"/>
    </row>
    <row r="1291" spans="1:24" s="14" customFormat="1" ht="12.75" customHeight="1">
      <c r="A1291" s="40">
        <v>9</v>
      </c>
      <c r="B1291" s="41" t="s">
        <v>2869</v>
      </c>
      <c r="C1291" s="42">
        <v>3</v>
      </c>
      <c r="D1291" s="41" t="s">
        <v>482</v>
      </c>
      <c r="E1291" s="42">
        <v>6</v>
      </c>
      <c r="F1291" s="44" t="s">
        <v>861</v>
      </c>
      <c r="G1291" s="40">
        <v>1</v>
      </c>
      <c r="H1291" s="44" t="s">
        <v>861</v>
      </c>
      <c r="I1291" s="45">
        <v>8</v>
      </c>
      <c r="J1291" s="49" t="s">
        <v>848</v>
      </c>
      <c r="K1291" s="42" t="s">
        <v>353</v>
      </c>
      <c r="L1291" s="49" t="s">
        <v>866</v>
      </c>
      <c r="M1291" s="42">
        <v>411</v>
      </c>
      <c r="N1291" s="43" t="s">
        <v>867</v>
      </c>
      <c r="O1291" s="13">
        <f t="shared" si="60"/>
        <v>300000</v>
      </c>
      <c r="P1291" s="13">
        <f t="shared" si="61"/>
        <v>300000</v>
      </c>
      <c r="Q1291" s="47"/>
      <c r="R1291" s="47">
        <v>300000</v>
      </c>
      <c r="S1291" s="47"/>
      <c r="T1291" s="47"/>
      <c r="U1291" s="13">
        <f t="shared" si="62"/>
        <v>0</v>
      </c>
      <c r="V1291" s="47"/>
      <c r="W1291" s="47"/>
      <c r="X1291" s="47"/>
    </row>
    <row r="1292" spans="1:24" s="14" customFormat="1" ht="12.75" customHeight="1">
      <c r="A1292" s="40">
        <v>9</v>
      </c>
      <c r="B1292" s="41" t="s">
        <v>2869</v>
      </c>
      <c r="C1292" s="42">
        <v>3</v>
      </c>
      <c r="D1292" s="41" t="s">
        <v>482</v>
      </c>
      <c r="E1292" s="42">
        <v>6</v>
      </c>
      <c r="F1292" s="44" t="s">
        <v>861</v>
      </c>
      <c r="G1292" s="40">
        <v>1</v>
      </c>
      <c r="H1292" s="44" t="s">
        <v>861</v>
      </c>
      <c r="I1292" s="45">
        <v>8</v>
      </c>
      <c r="J1292" s="49" t="s">
        <v>848</v>
      </c>
      <c r="K1292" s="42" t="s">
        <v>353</v>
      </c>
      <c r="L1292" s="49" t="s">
        <v>866</v>
      </c>
      <c r="M1292" s="42">
        <v>621</v>
      </c>
      <c r="N1292" s="43" t="s">
        <v>752</v>
      </c>
      <c r="O1292" s="13">
        <f t="shared" si="60"/>
        <v>29682</v>
      </c>
      <c r="P1292" s="13">
        <f t="shared" si="61"/>
        <v>29682</v>
      </c>
      <c r="Q1292" s="47"/>
      <c r="R1292" s="47">
        <v>29682</v>
      </c>
      <c r="S1292" s="47"/>
      <c r="T1292" s="47"/>
      <c r="U1292" s="13">
        <f t="shared" si="62"/>
        <v>0</v>
      </c>
      <c r="V1292" s="47"/>
      <c r="W1292" s="47"/>
      <c r="X1292" s="47"/>
    </row>
    <row r="1293" spans="1:24" s="14" customFormat="1" ht="12.75" customHeight="1">
      <c r="A1293" s="40">
        <v>9</v>
      </c>
      <c r="B1293" s="41" t="s">
        <v>2869</v>
      </c>
      <c r="C1293" s="42">
        <v>3</v>
      </c>
      <c r="D1293" s="41" t="s">
        <v>482</v>
      </c>
      <c r="E1293" s="42">
        <v>6</v>
      </c>
      <c r="F1293" s="44" t="s">
        <v>861</v>
      </c>
      <c r="G1293" s="40">
        <v>1</v>
      </c>
      <c r="H1293" s="44" t="s">
        <v>861</v>
      </c>
      <c r="I1293" s="45">
        <v>8</v>
      </c>
      <c r="J1293" s="49" t="s">
        <v>848</v>
      </c>
      <c r="K1293" s="42" t="s">
        <v>353</v>
      </c>
      <c r="L1293" s="49" t="s">
        <v>866</v>
      </c>
      <c r="M1293" s="42">
        <v>622</v>
      </c>
      <c r="N1293" s="43" t="s">
        <v>753</v>
      </c>
      <c r="O1293" s="13">
        <f t="shared" si="60"/>
        <v>50472</v>
      </c>
      <c r="P1293" s="13">
        <f t="shared" si="61"/>
        <v>50472</v>
      </c>
      <c r="Q1293" s="47"/>
      <c r="R1293" s="47">
        <v>50472</v>
      </c>
      <c r="S1293" s="47"/>
      <c r="T1293" s="47"/>
      <c r="U1293" s="13">
        <f t="shared" si="62"/>
        <v>0</v>
      </c>
      <c r="V1293" s="47"/>
      <c r="W1293" s="47"/>
      <c r="X1293" s="47"/>
    </row>
    <row r="1294" spans="1:24" s="14" customFormat="1" ht="12.75" customHeight="1">
      <c r="A1294" s="40">
        <v>9</v>
      </c>
      <c r="B1294" s="41" t="s">
        <v>2869</v>
      </c>
      <c r="C1294" s="42">
        <v>3</v>
      </c>
      <c r="D1294" s="41" t="s">
        <v>482</v>
      </c>
      <c r="E1294" s="42">
        <v>6</v>
      </c>
      <c r="F1294" s="44" t="s">
        <v>861</v>
      </c>
      <c r="G1294" s="40">
        <v>1</v>
      </c>
      <c r="H1294" s="44" t="s">
        <v>861</v>
      </c>
      <c r="I1294" s="45">
        <v>8</v>
      </c>
      <c r="J1294" s="49" t="s">
        <v>848</v>
      </c>
      <c r="K1294" s="42" t="s">
        <v>353</v>
      </c>
      <c r="L1294" s="49" t="s">
        <v>866</v>
      </c>
      <c r="M1294" s="42">
        <v>623</v>
      </c>
      <c r="N1294" s="43" t="s">
        <v>754</v>
      </c>
      <c r="O1294" s="13">
        <f t="shared" si="60"/>
        <v>18310</v>
      </c>
      <c r="P1294" s="13">
        <f t="shared" si="61"/>
        <v>18310</v>
      </c>
      <c r="Q1294" s="47"/>
      <c r="R1294" s="47">
        <v>18310</v>
      </c>
      <c r="S1294" s="47"/>
      <c r="T1294" s="47"/>
      <c r="U1294" s="13">
        <f t="shared" si="62"/>
        <v>0</v>
      </c>
      <c r="V1294" s="47"/>
      <c r="W1294" s="47"/>
      <c r="X1294" s="47"/>
    </row>
    <row r="1295" spans="1:24" s="14" customFormat="1" ht="12.75" customHeight="1">
      <c r="A1295" s="40">
        <v>9</v>
      </c>
      <c r="B1295" s="41" t="s">
        <v>2869</v>
      </c>
      <c r="C1295" s="42">
        <v>3</v>
      </c>
      <c r="D1295" s="41" t="s">
        <v>482</v>
      </c>
      <c r="E1295" s="42">
        <v>6</v>
      </c>
      <c r="F1295" s="44" t="s">
        <v>861</v>
      </c>
      <c r="G1295" s="40">
        <v>1</v>
      </c>
      <c r="H1295" s="44" t="s">
        <v>861</v>
      </c>
      <c r="I1295" s="45">
        <v>8</v>
      </c>
      <c r="J1295" s="49" t="s">
        <v>848</v>
      </c>
      <c r="K1295" s="42" t="s">
        <v>353</v>
      </c>
      <c r="L1295" s="49" t="s">
        <v>866</v>
      </c>
      <c r="M1295" s="42">
        <v>624</v>
      </c>
      <c r="N1295" s="43" t="s">
        <v>755</v>
      </c>
      <c r="O1295" s="13">
        <f t="shared" si="60"/>
        <v>52871</v>
      </c>
      <c r="P1295" s="13">
        <f t="shared" si="61"/>
        <v>52871</v>
      </c>
      <c r="Q1295" s="47"/>
      <c r="R1295" s="47">
        <v>52871</v>
      </c>
      <c r="S1295" s="47"/>
      <c r="T1295" s="47"/>
      <c r="U1295" s="13">
        <f t="shared" si="62"/>
        <v>0</v>
      </c>
      <c r="V1295" s="47"/>
      <c r="W1295" s="47"/>
      <c r="X1295" s="47"/>
    </row>
    <row r="1296" spans="1:24" s="14" customFormat="1" ht="12.75" customHeight="1">
      <c r="A1296" s="40">
        <v>9</v>
      </c>
      <c r="B1296" s="41" t="s">
        <v>2869</v>
      </c>
      <c r="C1296" s="42">
        <v>3</v>
      </c>
      <c r="D1296" s="41" t="s">
        <v>482</v>
      </c>
      <c r="E1296" s="42">
        <v>6</v>
      </c>
      <c r="F1296" s="44" t="s">
        <v>861</v>
      </c>
      <c r="G1296" s="40">
        <v>1</v>
      </c>
      <c r="H1296" s="44" t="s">
        <v>861</v>
      </c>
      <c r="I1296" s="45">
        <v>8</v>
      </c>
      <c r="J1296" s="49" t="s">
        <v>848</v>
      </c>
      <c r="K1296" s="42" t="s">
        <v>353</v>
      </c>
      <c r="L1296" s="49" t="s">
        <v>866</v>
      </c>
      <c r="M1296" s="42">
        <v>625</v>
      </c>
      <c r="N1296" s="43" t="s">
        <v>756</v>
      </c>
      <c r="O1296" s="13">
        <f t="shared" si="60"/>
        <v>82911</v>
      </c>
      <c r="P1296" s="13">
        <f t="shared" si="61"/>
        <v>82911</v>
      </c>
      <c r="Q1296" s="47"/>
      <c r="R1296" s="47">
        <v>82911</v>
      </c>
      <c r="S1296" s="47"/>
      <c r="T1296" s="47"/>
      <c r="U1296" s="13">
        <f t="shared" si="62"/>
        <v>0</v>
      </c>
      <c r="V1296" s="47"/>
      <c r="W1296" s="47"/>
      <c r="X1296" s="47"/>
    </row>
    <row r="1297" spans="1:24" s="14" customFormat="1" ht="12.75" customHeight="1">
      <c r="A1297" s="40">
        <v>9</v>
      </c>
      <c r="B1297" s="41" t="s">
        <v>2869</v>
      </c>
      <c r="C1297" s="42">
        <v>3</v>
      </c>
      <c r="D1297" s="41" t="s">
        <v>482</v>
      </c>
      <c r="E1297" s="42">
        <v>6</v>
      </c>
      <c r="F1297" s="44" t="s">
        <v>861</v>
      </c>
      <c r="G1297" s="40">
        <v>1</v>
      </c>
      <c r="H1297" s="44" t="s">
        <v>861</v>
      </c>
      <c r="I1297" s="45">
        <v>8</v>
      </c>
      <c r="J1297" s="49" t="s">
        <v>848</v>
      </c>
      <c r="K1297" s="42" t="s">
        <v>353</v>
      </c>
      <c r="L1297" s="49" t="s">
        <v>866</v>
      </c>
      <c r="M1297" s="42">
        <v>626</v>
      </c>
      <c r="N1297" s="43" t="s">
        <v>757</v>
      </c>
      <c r="O1297" s="13">
        <f t="shared" si="60"/>
        <v>17335</v>
      </c>
      <c r="P1297" s="13">
        <f t="shared" si="61"/>
        <v>17335</v>
      </c>
      <c r="Q1297" s="47"/>
      <c r="R1297" s="47">
        <v>17335</v>
      </c>
      <c r="S1297" s="47"/>
      <c r="T1297" s="47"/>
      <c r="U1297" s="13">
        <f t="shared" si="62"/>
        <v>0</v>
      </c>
      <c r="V1297" s="47"/>
      <c r="W1297" s="47"/>
      <c r="X1297" s="47"/>
    </row>
    <row r="1298" spans="1:24" s="14" customFormat="1" ht="12.75" customHeight="1">
      <c r="A1298" s="40">
        <v>9</v>
      </c>
      <c r="B1298" s="41" t="s">
        <v>2869</v>
      </c>
      <c r="C1298" s="42">
        <v>3</v>
      </c>
      <c r="D1298" s="41" t="s">
        <v>482</v>
      </c>
      <c r="E1298" s="42">
        <v>6</v>
      </c>
      <c r="F1298" s="44" t="s">
        <v>861</v>
      </c>
      <c r="G1298" s="40">
        <v>1</v>
      </c>
      <c r="H1298" s="44" t="s">
        <v>861</v>
      </c>
      <c r="I1298" s="45">
        <v>8</v>
      </c>
      <c r="J1298" s="49" t="s">
        <v>848</v>
      </c>
      <c r="K1298" s="42" t="s">
        <v>353</v>
      </c>
      <c r="L1298" s="49" t="s">
        <v>866</v>
      </c>
      <c r="M1298" s="42">
        <v>627</v>
      </c>
      <c r="N1298" s="43" t="s">
        <v>745</v>
      </c>
      <c r="O1298" s="13">
        <f t="shared" si="60"/>
        <v>847081</v>
      </c>
      <c r="P1298" s="13">
        <f t="shared" si="61"/>
        <v>847081</v>
      </c>
      <c r="Q1298" s="47"/>
      <c r="R1298" s="47">
        <v>847081</v>
      </c>
      <c r="S1298" s="47"/>
      <c r="T1298" s="47"/>
      <c r="U1298" s="13">
        <f t="shared" si="62"/>
        <v>0</v>
      </c>
      <c r="V1298" s="47"/>
      <c r="W1298" s="47"/>
      <c r="X1298" s="47"/>
    </row>
    <row r="1299" spans="1:24" s="14" customFormat="1" ht="12.75" customHeight="1">
      <c r="A1299" s="40">
        <v>9</v>
      </c>
      <c r="B1299" s="41" t="s">
        <v>2869</v>
      </c>
      <c r="C1299" s="42">
        <v>3</v>
      </c>
      <c r="D1299" s="41" t="s">
        <v>482</v>
      </c>
      <c r="E1299" s="42">
        <v>6</v>
      </c>
      <c r="F1299" s="44" t="s">
        <v>861</v>
      </c>
      <c r="G1299" s="40">
        <v>1</v>
      </c>
      <c r="H1299" s="44" t="s">
        <v>861</v>
      </c>
      <c r="I1299" s="45">
        <v>8</v>
      </c>
      <c r="J1299" s="49" t="s">
        <v>848</v>
      </c>
      <c r="K1299" s="42" t="s">
        <v>353</v>
      </c>
      <c r="L1299" s="49" t="s">
        <v>866</v>
      </c>
      <c r="M1299" s="42">
        <v>628</v>
      </c>
      <c r="N1299" s="43" t="s">
        <v>758</v>
      </c>
      <c r="O1299" s="13">
        <f t="shared" si="60"/>
        <v>186287</v>
      </c>
      <c r="P1299" s="13">
        <f t="shared" si="61"/>
        <v>186287</v>
      </c>
      <c r="Q1299" s="47"/>
      <c r="R1299" s="47">
        <v>186287</v>
      </c>
      <c r="S1299" s="47"/>
      <c r="T1299" s="47"/>
      <c r="U1299" s="13">
        <f t="shared" si="62"/>
        <v>0</v>
      </c>
      <c r="V1299" s="47"/>
      <c r="W1299" s="47"/>
      <c r="X1299" s="47"/>
    </row>
    <row r="1300" spans="1:24" s="14" customFormat="1" ht="12.75" customHeight="1">
      <c r="A1300" s="40">
        <v>9</v>
      </c>
      <c r="B1300" s="41" t="s">
        <v>2869</v>
      </c>
      <c r="C1300" s="42">
        <v>3</v>
      </c>
      <c r="D1300" s="41" t="s">
        <v>482</v>
      </c>
      <c r="E1300" s="42">
        <v>6</v>
      </c>
      <c r="F1300" s="44" t="s">
        <v>861</v>
      </c>
      <c r="G1300" s="40">
        <v>1</v>
      </c>
      <c r="H1300" s="44" t="s">
        <v>861</v>
      </c>
      <c r="I1300" s="45">
        <v>8</v>
      </c>
      <c r="J1300" s="49" t="s">
        <v>848</v>
      </c>
      <c r="K1300" s="42" t="s">
        <v>353</v>
      </c>
      <c r="L1300" s="49" t="s">
        <v>866</v>
      </c>
      <c r="M1300" s="42">
        <v>630</v>
      </c>
      <c r="N1300" s="43" t="s">
        <v>759</v>
      </c>
      <c r="O1300" s="13">
        <f t="shared" si="60"/>
        <v>149751</v>
      </c>
      <c r="P1300" s="13">
        <f t="shared" si="61"/>
        <v>149751</v>
      </c>
      <c r="Q1300" s="47"/>
      <c r="R1300" s="47">
        <v>149751</v>
      </c>
      <c r="S1300" s="47"/>
      <c r="T1300" s="47"/>
      <c r="U1300" s="13">
        <f t="shared" si="62"/>
        <v>0</v>
      </c>
      <c r="V1300" s="47"/>
      <c r="W1300" s="47"/>
      <c r="X1300" s="47"/>
    </row>
    <row r="1301" spans="1:24" s="14" customFormat="1" ht="12.75" customHeight="1">
      <c r="A1301" s="40">
        <v>9</v>
      </c>
      <c r="B1301" s="41" t="s">
        <v>2869</v>
      </c>
      <c r="C1301" s="42">
        <v>3</v>
      </c>
      <c r="D1301" s="41" t="s">
        <v>482</v>
      </c>
      <c r="E1301" s="42">
        <v>6</v>
      </c>
      <c r="F1301" s="44" t="s">
        <v>861</v>
      </c>
      <c r="G1301" s="40">
        <v>1</v>
      </c>
      <c r="H1301" s="44" t="s">
        <v>861</v>
      </c>
      <c r="I1301" s="45">
        <v>8</v>
      </c>
      <c r="J1301" s="49" t="s">
        <v>848</v>
      </c>
      <c r="K1301" s="42" t="s">
        <v>353</v>
      </c>
      <c r="L1301" s="49" t="s">
        <v>866</v>
      </c>
      <c r="M1301" s="42">
        <v>631</v>
      </c>
      <c r="N1301" s="43" t="s">
        <v>746</v>
      </c>
      <c r="O1301" s="13">
        <f t="shared" si="60"/>
        <v>496075</v>
      </c>
      <c r="P1301" s="13">
        <f t="shared" si="61"/>
        <v>496075</v>
      </c>
      <c r="Q1301" s="47"/>
      <c r="R1301" s="47">
        <v>496075</v>
      </c>
      <c r="S1301" s="47"/>
      <c r="T1301" s="47"/>
      <c r="U1301" s="13">
        <f t="shared" si="62"/>
        <v>0</v>
      </c>
      <c r="V1301" s="47"/>
      <c r="W1301" s="47"/>
      <c r="X1301" s="47"/>
    </row>
    <row r="1302" spans="1:24" s="14" customFormat="1" ht="12.75" customHeight="1">
      <c r="A1302" s="40">
        <v>9</v>
      </c>
      <c r="B1302" s="41" t="s">
        <v>2869</v>
      </c>
      <c r="C1302" s="42">
        <v>3</v>
      </c>
      <c r="D1302" s="41" t="s">
        <v>482</v>
      </c>
      <c r="E1302" s="42">
        <v>6</v>
      </c>
      <c r="F1302" s="44" t="s">
        <v>861</v>
      </c>
      <c r="G1302" s="40">
        <v>1</v>
      </c>
      <c r="H1302" s="44" t="s">
        <v>861</v>
      </c>
      <c r="I1302" s="45">
        <v>8</v>
      </c>
      <c r="J1302" s="49" t="s">
        <v>848</v>
      </c>
      <c r="K1302" s="42" t="s">
        <v>353</v>
      </c>
      <c r="L1302" s="49" t="s">
        <v>866</v>
      </c>
      <c r="M1302" s="42">
        <v>632</v>
      </c>
      <c r="N1302" s="43" t="s">
        <v>760</v>
      </c>
      <c r="O1302" s="13">
        <f t="shared" si="60"/>
        <v>466831</v>
      </c>
      <c r="P1302" s="13">
        <f t="shared" si="61"/>
        <v>466831</v>
      </c>
      <c r="Q1302" s="47"/>
      <c r="R1302" s="47">
        <v>466831</v>
      </c>
      <c r="S1302" s="47"/>
      <c r="T1302" s="47"/>
      <c r="U1302" s="13">
        <f t="shared" si="62"/>
        <v>0</v>
      </c>
      <c r="V1302" s="47"/>
      <c r="W1302" s="47"/>
      <c r="X1302" s="47"/>
    </row>
    <row r="1303" spans="1:24" s="14" customFormat="1" ht="12.75" customHeight="1">
      <c r="A1303" s="40">
        <v>9</v>
      </c>
      <c r="B1303" s="41" t="s">
        <v>2869</v>
      </c>
      <c r="C1303" s="42">
        <v>3</v>
      </c>
      <c r="D1303" s="41" t="s">
        <v>482</v>
      </c>
      <c r="E1303" s="42">
        <v>6</v>
      </c>
      <c r="F1303" s="44" t="s">
        <v>861</v>
      </c>
      <c r="G1303" s="40">
        <v>1</v>
      </c>
      <c r="H1303" s="44" t="s">
        <v>861</v>
      </c>
      <c r="I1303" s="45">
        <v>8</v>
      </c>
      <c r="J1303" s="49" t="s">
        <v>848</v>
      </c>
      <c r="K1303" s="42" t="s">
        <v>353</v>
      </c>
      <c r="L1303" s="49" t="s">
        <v>866</v>
      </c>
      <c r="M1303" s="42">
        <v>633</v>
      </c>
      <c r="N1303" s="43" t="s">
        <v>761</v>
      </c>
      <c r="O1303" s="13">
        <f t="shared" si="60"/>
        <v>391662</v>
      </c>
      <c r="P1303" s="13">
        <f t="shared" si="61"/>
        <v>391662</v>
      </c>
      <c r="Q1303" s="47"/>
      <c r="R1303" s="47">
        <v>391662</v>
      </c>
      <c r="S1303" s="47"/>
      <c r="T1303" s="47"/>
      <c r="U1303" s="13">
        <f t="shared" si="62"/>
        <v>0</v>
      </c>
      <c r="V1303" s="47"/>
      <c r="W1303" s="47"/>
      <c r="X1303" s="47"/>
    </row>
    <row r="1304" spans="1:24" s="14" customFormat="1" ht="12.75" customHeight="1">
      <c r="A1304" s="40">
        <v>9</v>
      </c>
      <c r="B1304" s="41" t="s">
        <v>2869</v>
      </c>
      <c r="C1304" s="42">
        <v>3</v>
      </c>
      <c r="D1304" s="41" t="s">
        <v>482</v>
      </c>
      <c r="E1304" s="42">
        <v>6</v>
      </c>
      <c r="F1304" s="44" t="s">
        <v>861</v>
      </c>
      <c r="G1304" s="40">
        <v>1</v>
      </c>
      <c r="H1304" s="44" t="s">
        <v>861</v>
      </c>
      <c r="I1304" s="45">
        <v>8</v>
      </c>
      <c r="J1304" s="49" t="s">
        <v>848</v>
      </c>
      <c r="K1304" s="42" t="s">
        <v>353</v>
      </c>
      <c r="L1304" s="49" t="s">
        <v>866</v>
      </c>
      <c r="M1304" s="42">
        <v>634</v>
      </c>
      <c r="N1304" s="43" t="s">
        <v>723</v>
      </c>
      <c r="O1304" s="13">
        <f t="shared" si="60"/>
        <v>394122</v>
      </c>
      <c r="P1304" s="13">
        <f t="shared" si="61"/>
        <v>394122</v>
      </c>
      <c r="Q1304" s="47"/>
      <c r="R1304" s="47">
        <v>394122</v>
      </c>
      <c r="S1304" s="47"/>
      <c r="T1304" s="47"/>
      <c r="U1304" s="13">
        <f t="shared" si="62"/>
        <v>0</v>
      </c>
      <c r="V1304" s="47"/>
      <c r="W1304" s="47"/>
      <c r="X1304" s="47"/>
    </row>
    <row r="1305" spans="1:24" s="14" customFormat="1" ht="12.75" customHeight="1">
      <c r="A1305" s="40">
        <v>9</v>
      </c>
      <c r="B1305" s="41" t="s">
        <v>2869</v>
      </c>
      <c r="C1305" s="42">
        <v>3</v>
      </c>
      <c r="D1305" s="41" t="s">
        <v>482</v>
      </c>
      <c r="E1305" s="42">
        <v>6</v>
      </c>
      <c r="F1305" s="44" t="s">
        <v>861</v>
      </c>
      <c r="G1305" s="40">
        <v>1</v>
      </c>
      <c r="H1305" s="44" t="s">
        <v>861</v>
      </c>
      <c r="I1305" s="45">
        <v>8</v>
      </c>
      <c r="J1305" s="49" t="s">
        <v>848</v>
      </c>
      <c r="K1305" s="42" t="s">
        <v>353</v>
      </c>
      <c r="L1305" s="49" t="s">
        <v>866</v>
      </c>
      <c r="M1305" s="42">
        <v>635</v>
      </c>
      <c r="N1305" s="43" t="s">
        <v>762</v>
      </c>
      <c r="O1305" s="13">
        <f t="shared" si="60"/>
        <v>564643</v>
      </c>
      <c r="P1305" s="13">
        <f t="shared" si="61"/>
        <v>564643</v>
      </c>
      <c r="Q1305" s="47"/>
      <c r="R1305" s="47">
        <v>564643</v>
      </c>
      <c r="S1305" s="47"/>
      <c r="T1305" s="47"/>
      <c r="U1305" s="13">
        <f t="shared" si="62"/>
        <v>0</v>
      </c>
      <c r="V1305" s="47"/>
      <c r="W1305" s="47"/>
      <c r="X1305" s="47"/>
    </row>
    <row r="1306" spans="1:24" s="14" customFormat="1" ht="12.75" customHeight="1">
      <c r="A1306" s="40">
        <v>9</v>
      </c>
      <c r="B1306" s="41" t="s">
        <v>2869</v>
      </c>
      <c r="C1306" s="42">
        <v>3</v>
      </c>
      <c r="D1306" s="41" t="s">
        <v>482</v>
      </c>
      <c r="E1306" s="42">
        <v>6</v>
      </c>
      <c r="F1306" s="44" t="s">
        <v>861</v>
      </c>
      <c r="G1306" s="40">
        <v>1</v>
      </c>
      <c r="H1306" s="44" t="s">
        <v>861</v>
      </c>
      <c r="I1306" s="45">
        <v>8</v>
      </c>
      <c r="J1306" s="49" t="s">
        <v>848</v>
      </c>
      <c r="K1306" s="42" t="s">
        <v>353</v>
      </c>
      <c r="L1306" s="49" t="s">
        <v>866</v>
      </c>
      <c r="M1306" s="42">
        <v>636</v>
      </c>
      <c r="N1306" s="43" t="s">
        <v>747</v>
      </c>
      <c r="O1306" s="13">
        <f t="shared" si="60"/>
        <v>402441</v>
      </c>
      <c r="P1306" s="13">
        <f t="shared" si="61"/>
        <v>402441</v>
      </c>
      <c r="Q1306" s="47"/>
      <c r="R1306" s="47">
        <v>402441</v>
      </c>
      <c r="S1306" s="47"/>
      <c r="T1306" s="47"/>
      <c r="U1306" s="13">
        <f t="shared" si="62"/>
        <v>0</v>
      </c>
      <c r="V1306" s="47"/>
      <c r="W1306" s="47"/>
      <c r="X1306" s="47"/>
    </row>
    <row r="1307" spans="1:24" s="14" customFormat="1" ht="12.75" customHeight="1">
      <c r="A1307" s="40">
        <v>9</v>
      </c>
      <c r="B1307" s="41" t="s">
        <v>2869</v>
      </c>
      <c r="C1307" s="42">
        <v>3</v>
      </c>
      <c r="D1307" s="41" t="s">
        <v>482</v>
      </c>
      <c r="E1307" s="42">
        <v>6</v>
      </c>
      <c r="F1307" s="44" t="s">
        <v>861</v>
      </c>
      <c r="G1307" s="40">
        <v>1</v>
      </c>
      <c r="H1307" s="44" t="s">
        <v>861</v>
      </c>
      <c r="I1307" s="45">
        <v>8</v>
      </c>
      <c r="J1307" s="49" t="s">
        <v>848</v>
      </c>
      <c r="K1307" s="42" t="s">
        <v>353</v>
      </c>
      <c r="L1307" s="49" t="s">
        <v>866</v>
      </c>
      <c r="M1307" s="42">
        <v>637</v>
      </c>
      <c r="N1307" s="43" t="s">
        <v>763</v>
      </c>
      <c r="O1307" s="13">
        <f t="shared" si="60"/>
        <v>46112</v>
      </c>
      <c r="P1307" s="13">
        <f t="shared" si="61"/>
        <v>46112</v>
      </c>
      <c r="Q1307" s="47"/>
      <c r="R1307" s="47">
        <v>46112</v>
      </c>
      <c r="S1307" s="47"/>
      <c r="T1307" s="47"/>
      <c r="U1307" s="13">
        <f t="shared" si="62"/>
        <v>0</v>
      </c>
      <c r="V1307" s="47"/>
      <c r="W1307" s="47"/>
      <c r="X1307" s="47"/>
    </row>
    <row r="1308" spans="1:24" s="14" customFormat="1" ht="12.75" customHeight="1">
      <c r="A1308" s="40">
        <v>9</v>
      </c>
      <c r="B1308" s="41" t="s">
        <v>2869</v>
      </c>
      <c r="C1308" s="42">
        <v>3</v>
      </c>
      <c r="D1308" s="41" t="s">
        <v>482</v>
      </c>
      <c r="E1308" s="42">
        <v>6</v>
      </c>
      <c r="F1308" s="44" t="s">
        <v>861</v>
      </c>
      <c r="G1308" s="40">
        <v>1</v>
      </c>
      <c r="H1308" s="44" t="s">
        <v>861</v>
      </c>
      <c r="I1308" s="45">
        <v>8</v>
      </c>
      <c r="J1308" s="49" t="s">
        <v>848</v>
      </c>
      <c r="K1308" s="42" t="s">
        <v>353</v>
      </c>
      <c r="L1308" s="49" t="s">
        <v>866</v>
      </c>
      <c r="M1308" s="42">
        <v>638</v>
      </c>
      <c r="N1308" s="43" t="s">
        <v>764</v>
      </c>
      <c r="O1308" s="13">
        <f t="shared" si="60"/>
        <v>78230</v>
      </c>
      <c r="P1308" s="13">
        <f t="shared" si="61"/>
        <v>78230</v>
      </c>
      <c r="Q1308" s="47"/>
      <c r="R1308" s="47">
        <v>78230</v>
      </c>
      <c r="S1308" s="47"/>
      <c r="T1308" s="47"/>
      <c r="U1308" s="13">
        <f t="shared" si="62"/>
        <v>0</v>
      </c>
      <c r="V1308" s="47"/>
      <c r="W1308" s="47"/>
      <c r="X1308" s="47"/>
    </row>
    <row r="1309" spans="1:24" s="14" customFormat="1" ht="12.75" customHeight="1">
      <c r="A1309" s="40">
        <v>9</v>
      </c>
      <c r="B1309" s="41" t="s">
        <v>2869</v>
      </c>
      <c r="C1309" s="42">
        <v>3</v>
      </c>
      <c r="D1309" s="41" t="s">
        <v>482</v>
      </c>
      <c r="E1309" s="42">
        <v>6</v>
      </c>
      <c r="F1309" s="44" t="s">
        <v>861</v>
      </c>
      <c r="G1309" s="40">
        <v>1</v>
      </c>
      <c r="H1309" s="44" t="s">
        <v>861</v>
      </c>
      <c r="I1309" s="45">
        <v>8</v>
      </c>
      <c r="J1309" s="49" t="s">
        <v>848</v>
      </c>
      <c r="K1309" s="42" t="s">
        <v>353</v>
      </c>
      <c r="L1309" s="49" t="s">
        <v>866</v>
      </c>
      <c r="M1309" s="42">
        <v>639</v>
      </c>
      <c r="N1309" s="43" t="s">
        <v>724</v>
      </c>
      <c r="O1309" s="13">
        <f t="shared" si="60"/>
        <v>98313</v>
      </c>
      <c r="P1309" s="13">
        <f t="shared" si="61"/>
        <v>98313</v>
      </c>
      <c r="Q1309" s="47"/>
      <c r="R1309" s="47">
        <v>98313</v>
      </c>
      <c r="S1309" s="47"/>
      <c r="T1309" s="47"/>
      <c r="U1309" s="13">
        <f t="shared" si="62"/>
        <v>0</v>
      </c>
      <c r="V1309" s="47"/>
      <c r="W1309" s="47"/>
      <c r="X1309" s="47"/>
    </row>
    <row r="1310" spans="1:24" s="14" customFormat="1" ht="12.75" customHeight="1">
      <c r="A1310" s="40">
        <v>9</v>
      </c>
      <c r="B1310" s="41" t="s">
        <v>2869</v>
      </c>
      <c r="C1310" s="42">
        <v>3</v>
      </c>
      <c r="D1310" s="41" t="s">
        <v>482</v>
      </c>
      <c r="E1310" s="42">
        <v>6</v>
      </c>
      <c r="F1310" s="44" t="s">
        <v>861</v>
      </c>
      <c r="G1310" s="40">
        <v>1</v>
      </c>
      <c r="H1310" s="44" t="s">
        <v>861</v>
      </c>
      <c r="I1310" s="45">
        <v>8</v>
      </c>
      <c r="J1310" s="49" t="s">
        <v>848</v>
      </c>
      <c r="K1310" s="42" t="s">
        <v>353</v>
      </c>
      <c r="L1310" s="49" t="s">
        <v>866</v>
      </c>
      <c r="M1310" s="42">
        <v>640</v>
      </c>
      <c r="N1310" s="43" t="s">
        <v>748</v>
      </c>
      <c r="O1310" s="13">
        <f t="shared" si="60"/>
        <v>642012</v>
      </c>
      <c r="P1310" s="13">
        <f t="shared" si="61"/>
        <v>642012</v>
      </c>
      <c r="Q1310" s="47"/>
      <c r="R1310" s="47">
        <v>642012</v>
      </c>
      <c r="S1310" s="47"/>
      <c r="T1310" s="47"/>
      <c r="U1310" s="13">
        <f t="shared" si="62"/>
        <v>0</v>
      </c>
      <c r="V1310" s="47"/>
      <c r="W1310" s="47"/>
      <c r="X1310" s="47"/>
    </row>
    <row r="1311" spans="1:24" s="14" customFormat="1" ht="12.75" customHeight="1">
      <c r="A1311" s="40">
        <v>9</v>
      </c>
      <c r="B1311" s="41" t="s">
        <v>2869</v>
      </c>
      <c r="C1311" s="42">
        <v>3</v>
      </c>
      <c r="D1311" s="41" t="s">
        <v>482</v>
      </c>
      <c r="E1311" s="42">
        <v>6</v>
      </c>
      <c r="F1311" s="44" t="s">
        <v>861</v>
      </c>
      <c r="G1311" s="40">
        <v>1</v>
      </c>
      <c r="H1311" s="44" t="s">
        <v>861</v>
      </c>
      <c r="I1311" s="45">
        <v>8</v>
      </c>
      <c r="J1311" s="49" t="s">
        <v>848</v>
      </c>
      <c r="K1311" s="42" t="s">
        <v>353</v>
      </c>
      <c r="L1311" s="49" t="s">
        <v>866</v>
      </c>
      <c r="M1311" s="42">
        <v>641</v>
      </c>
      <c r="N1311" s="43" t="s">
        <v>725</v>
      </c>
      <c r="O1311" s="13">
        <f t="shared" si="60"/>
        <v>462124</v>
      </c>
      <c r="P1311" s="13">
        <f t="shared" si="61"/>
        <v>462124</v>
      </c>
      <c r="Q1311" s="47"/>
      <c r="R1311" s="47">
        <v>462124</v>
      </c>
      <c r="S1311" s="47"/>
      <c r="T1311" s="47"/>
      <c r="U1311" s="13">
        <f t="shared" si="62"/>
        <v>0</v>
      </c>
      <c r="V1311" s="47"/>
      <c r="W1311" s="47"/>
      <c r="X1311" s="47"/>
    </row>
    <row r="1312" spans="1:24" s="14" customFormat="1" ht="12.75" customHeight="1">
      <c r="A1312" s="40">
        <v>9</v>
      </c>
      <c r="B1312" s="41" t="s">
        <v>2869</v>
      </c>
      <c r="C1312" s="42">
        <v>3</v>
      </c>
      <c r="D1312" s="41" t="s">
        <v>482</v>
      </c>
      <c r="E1312" s="42">
        <v>6</v>
      </c>
      <c r="F1312" s="44" t="s">
        <v>861</v>
      </c>
      <c r="G1312" s="40">
        <v>1</v>
      </c>
      <c r="H1312" s="44" t="s">
        <v>861</v>
      </c>
      <c r="I1312" s="45">
        <v>8</v>
      </c>
      <c r="J1312" s="49" t="s">
        <v>848</v>
      </c>
      <c r="K1312" s="42" t="s">
        <v>353</v>
      </c>
      <c r="L1312" s="49" t="s">
        <v>866</v>
      </c>
      <c r="M1312" s="42">
        <v>642</v>
      </c>
      <c r="N1312" s="43" t="s">
        <v>765</v>
      </c>
      <c r="O1312" s="13">
        <f t="shared" si="60"/>
        <v>136007</v>
      </c>
      <c r="P1312" s="13">
        <f t="shared" si="61"/>
        <v>136007</v>
      </c>
      <c r="Q1312" s="47"/>
      <c r="R1312" s="47">
        <v>136007</v>
      </c>
      <c r="S1312" s="47"/>
      <c r="T1312" s="47"/>
      <c r="U1312" s="13">
        <f t="shared" si="62"/>
        <v>0</v>
      </c>
      <c r="V1312" s="47"/>
      <c r="W1312" s="47"/>
      <c r="X1312" s="47"/>
    </row>
    <row r="1313" spans="1:24" s="14" customFormat="1" ht="12.75" customHeight="1">
      <c r="A1313" s="40">
        <v>9</v>
      </c>
      <c r="B1313" s="41" t="s">
        <v>2869</v>
      </c>
      <c r="C1313" s="42">
        <v>3</v>
      </c>
      <c r="D1313" s="41" t="s">
        <v>482</v>
      </c>
      <c r="E1313" s="42">
        <v>6</v>
      </c>
      <c r="F1313" s="44" t="s">
        <v>861</v>
      </c>
      <c r="G1313" s="40">
        <v>1</v>
      </c>
      <c r="H1313" s="44" t="s">
        <v>861</v>
      </c>
      <c r="I1313" s="45">
        <v>8</v>
      </c>
      <c r="J1313" s="49" t="s">
        <v>848</v>
      </c>
      <c r="K1313" s="42" t="s">
        <v>353</v>
      </c>
      <c r="L1313" s="49" t="s">
        <v>866</v>
      </c>
      <c r="M1313" s="42">
        <v>643</v>
      </c>
      <c r="N1313" s="43" t="s">
        <v>766</v>
      </c>
      <c r="O1313" s="13">
        <f t="shared" si="60"/>
        <v>39502</v>
      </c>
      <c r="P1313" s="13">
        <f t="shared" si="61"/>
        <v>39502</v>
      </c>
      <c r="Q1313" s="47"/>
      <c r="R1313" s="47">
        <v>39502</v>
      </c>
      <c r="S1313" s="47"/>
      <c r="T1313" s="47"/>
      <c r="U1313" s="13">
        <f t="shared" si="62"/>
        <v>0</v>
      </c>
      <c r="V1313" s="47"/>
      <c r="W1313" s="47"/>
      <c r="X1313" s="47"/>
    </row>
    <row r="1314" spans="1:24" s="14" customFormat="1" ht="12.75" customHeight="1">
      <c r="A1314" s="40">
        <v>9</v>
      </c>
      <c r="B1314" s="41" t="s">
        <v>2869</v>
      </c>
      <c r="C1314" s="42">
        <v>3</v>
      </c>
      <c r="D1314" s="41" t="s">
        <v>482</v>
      </c>
      <c r="E1314" s="42">
        <v>6</v>
      </c>
      <c r="F1314" s="44" t="s">
        <v>861</v>
      </c>
      <c r="G1314" s="40">
        <v>1</v>
      </c>
      <c r="H1314" s="44" t="s">
        <v>861</v>
      </c>
      <c r="I1314" s="45">
        <v>8</v>
      </c>
      <c r="J1314" s="49" t="s">
        <v>848</v>
      </c>
      <c r="K1314" s="42" t="s">
        <v>353</v>
      </c>
      <c r="L1314" s="49" t="s">
        <v>866</v>
      </c>
      <c r="M1314" s="42">
        <v>644</v>
      </c>
      <c r="N1314" s="43" t="s">
        <v>749</v>
      </c>
      <c r="O1314" s="13">
        <f t="shared" si="60"/>
        <v>318823</v>
      </c>
      <c r="P1314" s="13">
        <f t="shared" si="61"/>
        <v>318823</v>
      </c>
      <c r="Q1314" s="47"/>
      <c r="R1314" s="47">
        <v>318823</v>
      </c>
      <c r="S1314" s="47"/>
      <c r="T1314" s="47"/>
      <c r="U1314" s="13">
        <f t="shared" si="62"/>
        <v>0</v>
      </c>
      <c r="V1314" s="47"/>
      <c r="W1314" s="47"/>
      <c r="X1314" s="47"/>
    </row>
    <row r="1315" spans="1:24" s="14" customFormat="1" ht="12.75" customHeight="1">
      <c r="A1315" s="40">
        <v>9</v>
      </c>
      <c r="B1315" s="41" t="s">
        <v>2869</v>
      </c>
      <c r="C1315" s="42">
        <v>3</v>
      </c>
      <c r="D1315" s="41" t="s">
        <v>482</v>
      </c>
      <c r="E1315" s="42">
        <v>6</v>
      </c>
      <c r="F1315" s="44" t="s">
        <v>861</v>
      </c>
      <c r="G1315" s="40">
        <v>1</v>
      </c>
      <c r="H1315" s="44" t="s">
        <v>861</v>
      </c>
      <c r="I1315" s="45">
        <v>8</v>
      </c>
      <c r="J1315" s="49" t="s">
        <v>848</v>
      </c>
      <c r="K1315" s="42" t="s">
        <v>353</v>
      </c>
      <c r="L1315" s="49" t="s">
        <v>866</v>
      </c>
      <c r="M1315" s="42">
        <v>645</v>
      </c>
      <c r="N1315" s="43" t="s">
        <v>767</v>
      </c>
      <c r="O1315" s="13">
        <f t="shared" si="60"/>
        <v>210121</v>
      </c>
      <c r="P1315" s="13">
        <f t="shared" si="61"/>
        <v>210121</v>
      </c>
      <c r="Q1315" s="47"/>
      <c r="R1315" s="47">
        <v>210121</v>
      </c>
      <c r="S1315" s="47"/>
      <c r="T1315" s="47"/>
      <c r="U1315" s="13">
        <f t="shared" si="62"/>
        <v>0</v>
      </c>
      <c r="V1315" s="47"/>
      <c r="W1315" s="47"/>
      <c r="X1315" s="47"/>
    </row>
    <row r="1316" spans="1:24" s="14" customFormat="1" ht="12.75" customHeight="1">
      <c r="A1316" s="40">
        <v>9</v>
      </c>
      <c r="B1316" s="41" t="s">
        <v>2869</v>
      </c>
      <c r="C1316" s="42">
        <v>3</v>
      </c>
      <c r="D1316" s="41" t="s">
        <v>482</v>
      </c>
      <c r="E1316" s="42">
        <v>6</v>
      </c>
      <c r="F1316" s="44" t="s">
        <v>861</v>
      </c>
      <c r="G1316" s="40">
        <v>1</v>
      </c>
      <c r="H1316" s="44" t="s">
        <v>861</v>
      </c>
      <c r="I1316" s="45">
        <v>8</v>
      </c>
      <c r="J1316" s="49" t="s">
        <v>848</v>
      </c>
      <c r="K1316" s="42" t="s">
        <v>353</v>
      </c>
      <c r="L1316" s="49" t="s">
        <v>866</v>
      </c>
      <c r="M1316" s="42">
        <v>646</v>
      </c>
      <c r="N1316" s="43" t="s">
        <v>768</v>
      </c>
      <c r="O1316" s="13">
        <f t="shared" si="60"/>
        <v>93117</v>
      </c>
      <c r="P1316" s="13">
        <f t="shared" si="61"/>
        <v>93117</v>
      </c>
      <c r="Q1316" s="47"/>
      <c r="R1316" s="47">
        <v>93117</v>
      </c>
      <c r="S1316" s="47"/>
      <c r="T1316" s="47"/>
      <c r="U1316" s="13">
        <f t="shared" si="62"/>
        <v>0</v>
      </c>
      <c r="V1316" s="47"/>
      <c r="W1316" s="47"/>
      <c r="X1316" s="47"/>
    </row>
    <row r="1317" spans="1:24" s="14" customFormat="1" ht="12.75" customHeight="1">
      <c r="A1317" s="40">
        <v>9</v>
      </c>
      <c r="B1317" s="41" t="s">
        <v>2869</v>
      </c>
      <c r="C1317" s="42">
        <v>3</v>
      </c>
      <c r="D1317" s="41" t="s">
        <v>482</v>
      </c>
      <c r="E1317" s="42">
        <v>6</v>
      </c>
      <c r="F1317" s="44" t="s">
        <v>861</v>
      </c>
      <c r="G1317" s="40">
        <v>1</v>
      </c>
      <c r="H1317" s="44" t="s">
        <v>861</v>
      </c>
      <c r="I1317" s="45">
        <v>8</v>
      </c>
      <c r="J1317" s="49" t="s">
        <v>848</v>
      </c>
      <c r="K1317" s="42" t="s">
        <v>353</v>
      </c>
      <c r="L1317" s="49" t="s">
        <v>866</v>
      </c>
      <c r="M1317" s="42">
        <v>647</v>
      </c>
      <c r="N1317" s="43" t="s">
        <v>769</v>
      </c>
      <c r="O1317" s="13">
        <f t="shared" si="60"/>
        <v>220942</v>
      </c>
      <c r="P1317" s="13">
        <f t="shared" si="61"/>
        <v>220942</v>
      </c>
      <c r="Q1317" s="47"/>
      <c r="R1317" s="47">
        <v>220942</v>
      </c>
      <c r="S1317" s="47"/>
      <c r="T1317" s="47"/>
      <c r="U1317" s="13">
        <f t="shared" si="62"/>
        <v>0</v>
      </c>
      <c r="V1317" s="47"/>
      <c r="W1317" s="47"/>
      <c r="X1317" s="47"/>
    </row>
    <row r="1318" spans="1:24" s="14" customFormat="1" ht="12.75" customHeight="1">
      <c r="A1318" s="40">
        <v>9</v>
      </c>
      <c r="B1318" s="41" t="s">
        <v>2869</v>
      </c>
      <c r="C1318" s="42">
        <v>3</v>
      </c>
      <c r="D1318" s="41" t="s">
        <v>482</v>
      </c>
      <c r="E1318" s="42">
        <v>6</v>
      </c>
      <c r="F1318" s="44" t="s">
        <v>861</v>
      </c>
      <c r="G1318" s="40">
        <v>1</v>
      </c>
      <c r="H1318" s="44" t="s">
        <v>861</v>
      </c>
      <c r="I1318" s="45">
        <v>8</v>
      </c>
      <c r="J1318" s="49" t="s">
        <v>848</v>
      </c>
      <c r="K1318" s="42" t="s">
        <v>353</v>
      </c>
      <c r="L1318" s="49" t="s">
        <v>866</v>
      </c>
      <c r="M1318" s="42">
        <v>648</v>
      </c>
      <c r="N1318" s="43" t="s">
        <v>770</v>
      </c>
      <c r="O1318" s="13">
        <f t="shared" si="60"/>
        <v>142675</v>
      </c>
      <c r="P1318" s="13">
        <f t="shared" si="61"/>
        <v>142675</v>
      </c>
      <c r="Q1318" s="47"/>
      <c r="R1318" s="47">
        <v>142675</v>
      </c>
      <c r="S1318" s="47"/>
      <c r="T1318" s="47"/>
      <c r="U1318" s="13">
        <f t="shared" si="62"/>
        <v>0</v>
      </c>
      <c r="V1318" s="47"/>
      <c r="W1318" s="47"/>
      <c r="X1318" s="47"/>
    </row>
    <row r="1319" spans="1:24" s="14" customFormat="1" ht="12.75" customHeight="1">
      <c r="A1319" s="40">
        <v>9</v>
      </c>
      <c r="B1319" s="41" t="s">
        <v>2869</v>
      </c>
      <c r="C1319" s="42">
        <v>3</v>
      </c>
      <c r="D1319" s="41" t="s">
        <v>482</v>
      </c>
      <c r="E1319" s="42">
        <v>6</v>
      </c>
      <c r="F1319" s="44" t="s">
        <v>861</v>
      </c>
      <c r="G1319" s="40">
        <v>1</v>
      </c>
      <c r="H1319" s="44" t="s">
        <v>861</v>
      </c>
      <c r="I1319" s="45">
        <v>8</v>
      </c>
      <c r="J1319" s="49" t="s">
        <v>848</v>
      </c>
      <c r="K1319" s="42" t="s">
        <v>353</v>
      </c>
      <c r="L1319" s="49" t="s">
        <v>866</v>
      </c>
      <c r="M1319" s="42">
        <v>649</v>
      </c>
      <c r="N1319" s="43" t="s">
        <v>771</v>
      </c>
      <c r="O1319" s="13">
        <f t="shared" si="60"/>
        <v>26572</v>
      </c>
      <c r="P1319" s="13">
        <f t="shared" si="61"/>
        <v>26572</v>
      </c>
      <c r="Q1319" s="47"/>
      <c r="R1319" s="47">
        <v>26572</v>
      </c>
      <c r="S1319" s="47"/>
      <c r="T1319" s="47"/>
      <c r="U1319" s="13">
        <f t="shared" si="62"/>
        <v>0</v>
      </c>
      <c r="V1319" s="47"/>
      <c r="W1319" s="47"/>
      <c r="X1319" s="47"/>
    </row>
    <row r="1320" spans="1:24" s="14" customFormat="1" ht="12.75" customHeight="1">
      <c r="A1320" s="40">
        <v>9</v>
      </c>
      <c r="B1320" s="41" t="s">
        <v>2869</v>
      </c>
      <c r="C1320" s="42">
        <v>3</v>
      </c>
      <c r="D1320" s="41" t="s">
        <v>482</v>
      </c>
      <c r="E1320" s="42">
        <v>6</v>
      </c>
      <c r="F1320" s="44" t="s">
        <v>861</v>
      </c>
      <c r="G1320" s="40">
        <v>1</v>
      </c>
      <c r="H1320" s="44" t="s">
        <v>861</v>
      </c>
      <c r="I1320" s="45">
        <v>8</v>
      </c>
      <c r="J1320" s="49" t="s">
        <v>848</v>
      </c>
      <c r="K1320" s="42" t="s">
        <v>353</v>
      </c>
      <c r="L1320" s="49" t="s">
        <v>866</v>
      </c>
      <c r="M1320" s="42">
        <v>650</v>
      </c>
      <c r="N1320" s="43" t="s">
        <v>772</v>
      </c>
      <c r="O1320" s="13">
        <f t="shared" si="60"/>
        <v>1032077</v>
      </c>
      <c r="P1320" s="13">
        <f t="shared" si="61"/>
        <v>1032077</v>
      </c>
      <c r="Q1320" s="47"/>
      <c r="R1320" s="47">
        <v>1032077</v>
      </c>
      <c r="S1320" s="47"/>
      <c r="T1320" s="47"/>
      <c r="U1320" s="13">
        <f t="shared" si="62"/>
        <v>0</v>
      </c>
      <c r="V1320" s="47"/>
      <c r="W1320" s="47"/>
      <c r="X1320" s="47"/>
    </row>
    <row r="1321" spans="1:24" s="14" customFormat="1" ht="12.75" customHeight="1">
      <c r="A1321" s="40">
        <v>9</v>
      </c>
      <c r="B1321" s="41" t="s">
        <v>2869</v>
      </c>
      <c r="C1321" s="42">
        <v>3</v>
      </c>
      <c r="D1321" s="41" t="s">
        <v>482</v>
      </c>
      <c r="E1321" s="42">
        <v>6</v>
      </c>
      <c r="F1321" s="44" t="s">
        <v>861</v>
      </c>
      <c r="G1321" s="40">
        <v>1</v>
      </c>
      <c r="H1321" s="44" t="s">
        <v>861</v>
      </c>
      <c r="I1321" s="45">
        <v>8</v>
      </c>
      <c r="J1321" s="49" t="s">
        <v>848</v>
      </c>
      <c r="K1321" s="42" t="s">
        <v>353</v>
      </c>
      <c r="L1321" s="49" t="s">
        <v>866</v>
      </c>
      <c r="M1321" s="42">
        <v>651</v>
      </c>
      <c r="N1321" s="43" t="s">
        <v>773</v>
      </c>
      <c r="O1321" s="13">
        <f t="shared" si="60"/>
        <v>52990</v>
      </c>
      <c r="P1321" s="13">
        <f t="shared" si="61"/>
        <v>52990</v>
      </c>
      <c r="Q1321" s="47"/>
      <c r="R1321" s="47">
        <v>52990</v>
      </c>
      <c r="S1321" s="47"/>
      <c r="T1321" s="47"/>
      <c r="U1321" s="13">
        <f t="shared" si="62"/>
        <v>0</v>
      </c>
      <c r="V1321" s="47"/>
      <c r="W1321" s="47"/>
      <c r="X1321" s="47"/>
    </row>
    <row r="1322" spans="1:24" s="14" customFormat="1" ht="12.75" customHeight="1">
      <c r="A1322" s="40">
        <v>9</v>
      </c>
      <c r="B1322" s="41" t="s">
        <v>2869</v>
      </c>
      <c r="C1322" s="42">
        <v>3</v>
      </c>
      <c r="D1322" s="41" t="s">
        <v>482</v>
      </c>
      <c r="E1322" s="42">
        <v>6</v>
      </c>
      <c r="F1322" s="44" t="s">
        <v>861</v>
      </c>
      <c r="G1322" s="40">
        <v>1</v>
      </c>
      <c r="H1322" s="44" t="s">
        <v>861</v>
      </c>
      <c r="I1322" s="45">
        <v>8</v>
      </c>
      <c r="J1322" s="49" t="s">
        <v>848</v>
      </c>
      <c r="K1322" s="42" t="s">
        <v>353</v>
      </c>
      <c r="L1322" s="49" t="s">
        <v>866</v>
      </c>
      <c r="M1322" s="42">
        <v>652</v>
      </c>
      <c r="N1322" s="43" t="s">
        <v>774</v>
      </c>
      <c r="O1322" s="13">
        <f t="shared" si="60"/>
        <v>186909</v>
      </c>
      <c r="P1322" s="13">
        <f t="shared" si="61"/>
        <v>186909</v>
      </c>
      <c r="Q1322" s="47"/>
      <c r="R1322" s="47">
        <v>186909</v>
      </c>
      <c r="S1322" s="47"/>
      <c r="T1322" s="47"/>
      <c r="U1322" s="13">
        <f t="shared" si="62"/>
        <v>0</v>
      </c>
      <c r="V1322" s="47"/>
      <c r="W1322" s="47"/>
      <c r="X1322" s="47"/>
    </row>
    <row r="1323" spans="1:24" s="14" customFormat="1" ht="12.75" customHeight="1">
      <c r="A1323" s="40">
        <v>9</v>
      </c>
      <c r="B1323" s="41" t="s">
        <v>2869</v>
      </c>
      <c r="C1323" s="42">
        <v>3</v>
      </c>
      <c r="D1323" s="41" t="s">
        <v>482</v>
      </c>
      <c r="E1323" s="42">
        <v>6</v>
      </c>
      <c r="F1323" s="44" t="s">
        <v>861</v>
      </c>
      <c r="G1323" s="40">
        <v>1</v>
      </c>
      <c r="H1323" s="44" t="s">
        <v>861</v>
      </c>
      <c r="I1323" s="45">
        <v>8</v>
      </c>
      <c r="J1323" s="49" t="s">
        <v>848</v>
      </c>
      <c r="K1323" s="42" t="s">
        <v>868</v>
      </c>
      <c r="L1323" s="49" t="s">
        <v>869</v>
      </c>
      <c r="M1323" s="42">
        <v>415</v>
      </c>
      <c r="N1323" s="43" t="s">
        <v>870</v>
      </c>
      <c r="O1323" s="13">
        <f t="shared" si="60"/>
        <v>2266019238</v>
      </c>
      <c r="P1323" s="13">
        <f t="shared" si="61"/>
        <v>2266019238</v>
      </c>
      <c r="Q1323" s="47">
        <v>12061038</v>
      </c>
      <c r="R1323" s="47">
        <v>12437200</v>
      </c>
      <c r="S1323" s="47"/>
      <c r="T1323" s="47">
        <v>2241521000</v>
      </c>
      <c r="U1323" s="13">
        <f t="shared" si="62"/>
        <v>0</v>
      </c>
      <c r="V1323" s="47"/>
      <c r="W1323" s="47"/>
      <c r="X1323" s="47"/>
    </row>
    <row r="1324" spans="1:24" s="14" customFormat="1" ht="12.75" customHeight="1">
      <c r="A1324" s="40">
        <v>9</v>
      </c>
      <c r="B1324" s="41" t="s">
        <v>2869</v>
      </c>
      <c r="C1324" s="42">
        <v>3</v>
      </c>
      <c r="D1324" s="41" t="s">
        <v>482</v>
      </c>
      <c r="E1324" s="42">
        <v>6</v>
      </c>
      <c r="F1324" s="44" t="s">
        <v>861</v>
      </c>
      <c r="G1324" s="40">
        <v>1</v>
      </c>
      <c r="H1324" s="44" t="s">
        <v>861</v>
      </c>
      <c r="I1324" s="45">
        <v>8</v>
      </c>
      <c r="J1324" s="49" t="s">
        <v>848</v>
      </c>
      <c r="K1324" s="42" t="s">
        <v>868</v>
      </c>
      <c r="L1324" s="49" t="s">
        <v>869</v>
      </c>
      <c r="M1324" s="42">
        <v>621</v>
      </c>
      <c r="N1324" s="43" t="s">
        <v>752</v>
      </c>
      <c r="O1324" s="13">
        <f t="shared" si="60"/>
        <v>114424</v>
      </c>
      <c r="P1324" s="13">
        <f t="shared" si="61"/>
        <v>114424</v>
      </c>
      <c r="Q1324" s="47"/>
      <c r="R1324" s="47">
        <v>114424</v>
      </c>
      <c r="S1324" s="47"/>
      <c r="T1324" s="47"/>
      <c r="U1324" s="13">
        <f t="shared" si="62"/>
        <v>0</v>
      </c>
      <c r="V1324" s="47"/>
      <c r="W1324" s="47"/>
      <c r="X1324" s="47"/>
    </row>
    <row r="1325" spans="1:24" s="14" customFormat="1" ht="12.75" customHeight="1">
      <c r="A1325" s="40">
        <v>9</v>
      </c>
      <c r="B1325" s="41" t="s">
        <v>2869</v>
      </c>
      <c r="C1325" s="42">
        <v>3</v>
      </c>
      <c r="D1325" s="41" t="s">
        <v>482</v>
      </c>
      <c r="E1325" s="42">
        <v>6</v>
      </c>
      <c r="F1325" s="44" t="s">
        <v>861</v>
      </c>
      <c r="G1325" s="40">
        <v>1</v>
      </c>
      <c r="H1325" s="44" t="s">
        <v>861</v>
      </c>
      <c r="I1325" s="45">
        <v>8</v>
      </c>
      <c r="J1325" s="49" t="s">
        <v>848</v>
      </c>
      <c r="K1325" s="42" t="s">
        <v>868</v>
      </c>
      <c r="L1325" s="49" t="s">
        <v>869</v>
      </c>
      <c r="M1325" s="42">
        <v>622</v>
      </c>
      <c r="N1325" s="43" t="s">
        <v>753</v>
      </c>
      <c r="O1325" s="13">
        <f t="shared" si="60"/>
        <v>204918</v>
      </c>
      <c r="P1325" s="13">
        <f t="shared" si="61"/>
        <v>204918</v>
      </c>
      <c r="Q1325" s="47"/>
      <c r="R1325" s="47">
        <v>204918</v>
      </c>
      <c r="S1325" s="47"/>
      <c r="T1325" s="47"/>
      <c r="U1325" s="13">
        <f t="shared" si="62"/>
        <v>0</v>
      </c>
      <c r="V1325" s="47"/>
      <c r="W1325" s="47"/>
      <c r="X1325" s="47"/>
    </row>
    <row r="1326" spans="1:24" s="14" customFormat="1" ht="12.75" customHeight="1">
      <c r="A1326" s="40">
        <v>9</v>
      </c>
      <c r="B1326" s="41" t="s">
        <v>2869</v>
      </c>
      <c r="C1326" s="42">
        <v>3</v>
      </c>
      <c r="D1326" s="41" t="s">
        <v>482</v>
      </c>
      <c r="E1326" s="42">
        <v>6</v>
      </c>
      <c r="F1326" s="44" t="s">
        <v>861</v>
      </c>
      <c r="G1326" s="40">
        <v>1</v>
      </c>
      <c r="H1326" s="44" t="s">
        <v>861</v>
      </c>
      <c r="I1326" s="45">
        <v>8</v>
      </c>
      <c r="J1326" s="49" t="s">
        <v>848</v>
      </c>
      <c r="K1326" s="42" t="s">
        <v>868</v>
      </c>
      <c r="L1326" s="49" t="s">
        <v>869</v>
      </c>
      <c r="M1326" s="42">
        <v>623</v>
      </c>
      <c r="N1326" s="43" t="s">
        <v>754</v>
      </c>
      <c r="O1326" s="13">
        <f t="shared" si="60"/>
        <v>295763</v>
      </c>
      <c r="P1326" s="13">
        <f t="shared" si="61"/>
        <v>295763</v>
      </c>
      <c r="Q1326" s="47"/>
      <c r="R1326" s="47">
        <v>295763</v>
      </c>
      <c r="S1326" s="47"/>
      <c r="T1326" s="47"/>
      <c r="U1326" s="13">
        <f t="shared" si="62"/>
        <v>0</v>
      </c>
      <c r="V1326" s="47"/>
      <c r="W1326" s="47"/>
      <c r="X1326" s="47"/>
    </row>
    <row r="1327" spans="1:24" s="14" customFormat="1" ht="12.75" customHeight="1">
      <c r="A1327" s="40">
        <v>9</v>
      </c>
      <c r="B1327" s="41" t="s">
        <v>2869</v>
      </c>
      <c r="C1327" s="42">
        <v>3</v>
      </c>
      <c r="D1327" s="41" t="s">
        <v>482</v>
      </c>
      <c r="E1327" s="42">
        <v>6</v>
      </c>
      <c r="F1327" s="44" t="s">
        <v>861</v>
      </c>
      <c r="G1327" s="40">
        <v>1</v>
      </c>
      <c r="H1327" s="44" t="s">
        <v>861</v>
      </c>
      <c r="I1327" s="45">
        <v>8</v>
      </c>
      <c r="J1327" s="49" t="s">
        <v>848</v>
      </c>
      <c r="K1327" s="42" t="s">
        <v>868</v>
      </c>
      <c r="L1327" s="49" t="s">
        <v>869</v>
      </c>
      <c r="M1327" s="42">
        <v>624</v>
      </c>
      <c r="N1327" s="43" t="s">
        <v>755</v>
      </c>
      <c r="O1327" s="13">
        <f t="shared" si="60"/>
        <v>132006</v>
      </c>
      <c r="P1327" s="13">
        <f t="shared" si="61"/>
        <v>132006</v>
      </c>
      <c r="Q1327" s="47"/>
      <c r="R1327" s="47">
        <v>132006</v>
      </c>
      <c r="S1327" s="47"/>
      <c r="T1327" s="47"/>
      <c r="U1327" s="13">
        <f t="shared" si="62"/>
        <v>0</v>
      </c>
      <c r="V1327" s="47"/>
      <c r="W1327" s="47"/>
      <c r="X1327" s="47"/>
    </row>
    <row r="1328" spans="1:24" s="14" customFormat="1" ht="12.75" customHeight="1">
      <c r="A1328" s="40">
        <v>9</v>
      </c>
      <c r="B1328" s="41" t="s">
        <v>2869</v>
      </c>
      <c r="C1328" s="42">
        <v>3</v>
      </c>
      <c r="D1328" s="41" t="s">
        <v>482</v>
      </c>
      <c r="E1328" s="42">
        <v>6</v>
      </c>
      <c r="F1328" s="44" t="s">
        <v>861</v>
      </c>
      <c r="G1328" s="40">
        <v>1</v>
      </c>
      <c r="H1328" s="44" t="s">
        <v>861</v>
      </c>
      <c r="I1328" s="45">
        <v>8</v>
      </c>
      <c r="J1328" s="49" t="s">
        <v>848</v>
      </c>
      <c r="K1328" s="42" t="s">
        <v>868</v>
      </c>
      <c r="L1328" s="49" t="s">
        <v>869</v>
      </c>
      <c r="M1328" s="42">
        <v>625</v>
      </c>
      <c r="N1328" s="43" t="s">
        <v>756</v>
      </c>
      <c r="O1328" s="13">
        <f t="shared" si="60"/>
        <v>547604</v>
      </c>
      <c r="P1328" s="13">
        <f t="shared" si="61"/>
        <v>547604</v>
      </c>
      <c r="Q1328" s="47"/>
      <c r="R1328" s="47">
        <v>547604</v>
      </c>
      <c r="S1328" s="47"/>
      <c r="T1328" s="47"/>
      <c r="U1328" s="13">
        <f t="shared" si="62"/>
        <v>0</v>
      </c>
      <c r="V1328" s="47"/>
      <c r="W1328" s="47"/>
      <c r="X1328" s="47"/>
    </row>
    <row r="1329" spans="1:24" s="14" customFormat="1" ht="12.75" customHeight="1">
      <c r="A1329" s="40">
        <v>9</v>
      </c>
      <c r="B1329" s="41" t="s">
        <v>2869</v>
      </c>
      <c r="C1329" s="42">
        <v>3</v>
      </c>
      <c r="D1329" s="41" t="s">
        <v>482</v>
      </c>
      <c r="E1329" s="42">
        <v>6</v>
      </c>
      <c r="F1329" s="44" t="s">
        <v>861</v>
      </c>
      <c r="G1329" s="40">
        <v>1</v>
      </c>
      <c r="H1329" s="44" t="s">
        <v>861</v>
      </c>
      <c r="I1329" s="45">
        <v>8</v>
      </c>
      <c r="J1329" s="49" t="s">
        <v>848</v>
      </c>
      <c r="K1329" s="42" t="s">
        <v>868</v>
      </c>
      <c r="L1329" s="49" t="s">
        <v>869</v>
      </c>
      <c r="M1329" s="42">
        <v>626</v>
      </c>
      <c r="N1329" s="43" t="s">
        <v>757</v>
      </c>
      <c r="O1329" s="13">
        <f t="shared" si="60"/>
        <v>425712</v>
      </c>
      <c r="P1329" s="13">
        <f t="shared" si="61"/>
        <v>425712</v>
      </c>
      <c r="Q1329" s="47"/>
      <c r="R1329" s="47">
        <v>425712</v>
      </c>
      <c r="S1329" s="47"/>
      <c r="T1329" s="47"/>
      <c r="U1329" s="13">
        <f t="shared" si="62"/>
        <v>0</v>
      </c>
      <c r="V1329" s="47"/>
      <c r="W1329" s="47"/>
      <c r="X1329" s="47"/>
    </row>
    <row r="1330" spans="1:24" s="14" customFormat="1" ht="12.75" customHeight="1">
      <c r="A1330" s="40">
        <v>9</v>
      </c>
      <c r="B1330" s="41" t="s">
        <v>2869</v>
      </c>
      <c r="C1330" s="42">
        <v>3</v>
      </c>
      <c r="D1330" s="41" t="s">
        <v>482</v>
      </c>
      <c r="E1330" s="42">
        <v>6</v>
      </c>
      <c r="F1330" s="44" t="s">
        <v>861</v>
      </c>
      <c r="G1330" s="40">
        <v>1</v>
      </c>
      <c r="H1330" s="44" t="s">
        <v>861</v>
      </c>
      <c r="I1330" s="45">
        <v>8</v>
      </c>
      <c r="J1330" s="49" t="s">
        <v>848</v>
      </c>
      <c r="K1330" s="42" t="s">
        <v>868</v>
      </c>
      <c r="L1330" s="49" t="s">
        <v>869</v>
      </c>
      <c r="M1330" s="42">
        <v>627</v>
      </c>
      <c r="N1330" s="43" t="s">
        <v>745</v>
      </c>
      <c r="O1330" s="13">
        <f t="shared" si="60"/>
        <v>778631</v>
      </c>
      <c r="P1330" s="13">
        <f t="shared" si="61"/>
        <v>778631</v>
      </c>
      <c r="Q1330" s="47"/>
      <c r="R1330" s="47">
        <v>778631</v>
      </c>
      <c r="S1330" s="47"/>
      <c r="T1330" s="47"/>
      <c r="U1330" s="13">
        <f t="shared" si="62"/>
        <v>0</v>
      </c>
      <c r="V1330" s="47"/>
      <c r="W1330" s="47"/>
      <c r="X1330" s="47"/>
    </row>
    <row r="1331" spans="1:24" s="14" customFormat="1" ht="12.75" customHeight="1">
      <c r="A1331" s="40">
        <v>9</v>
      </c>
      <c r="B1331" s="41" t="s">
        <v>2869</v>
      </c>
      <c r="C1331" s="42">
        <v>3</v>
      </c>
      <c r="D1331" s="41" t="s">
        <v>482</v>
      </c>
      <c r="E1331" s="42">
        <v>6</v>
      </c>
      <c r="F1331" s="44" t="s">
        <v>861</v>
      </c>
      <c r="G1331" s="40">
        <v>1</v>
      </c>
      <c r="H1331" s="44" t="s">
        <v>861</v>
      </c>
      <c r="I1331" s="45">
        <v>8</v>
      </c>
      <c r="J1331" s="49" t="s">
        <v>848</v>
      </c>
      <c r="K1331" s="42" t="s">
        <v>868</v>
      </c>
      <c r="L1331" s="49" t="s">
        <v>869</v>
      </c>
      <c r="M1331" s="42">
        <v>628</v>
      </c>
      <c r="N1331" s="43" t="s">
        <v>758</v>
      </c>
      <c r="O1331" s="13">
        <f t="shared" si="60"/>
        <v>393372</v>
      </c>
      <c r="P1331" s="13">
        <f t="shared" si="61"/>
        <v>393372</v>
      </c>
      <c r="Q1331" s="47"/>
      <c r="R1331" s="47">
        <v>393372</v>
      </c>
      <c r="S1331" s="47"/>
      <c r="T1331" s="47"/>
      <c r="U1331" s="13">
        <f t="shared" si="62"/>
        <v>0</v>
      </c>
      <c r="V1331" s="47"/>
      <c r="W1331" s="47"/>
      <c r="X1331" s="47"/>
    </row>
    <row r="1332" spans="1:24" s="14" customFormat="1" ht="12.75" customHeight="1">
      <c r="A1332" s="40">
        <v>9</v>
      </c>
      <c r="B1332" s="41" t="s">
        <v>2869</v>
      </c>
      <c r="C1332" s="42">
        <v>3</v>
      </c>
      <c r="D1332" s="41" t="s">
        <v>482</v>
      </c>
      <c r="E1332" s="42">
        <v>6</v>
      </c>
      <c r="F1332" s="44" t="s">
        <v>861</v>
      </c>
      <c r="G1332" s="40">
        <v>1</v>
      </c>
      <c r="H1332" s="44" t="s">
        <v>861</v>
      </c>
      <c r="I1332" s="45">
        <v>8</v>
      </c>
      <c r="J1332" s="49" t="s">
        <v>848</v>
      </c>
      <c r="K1332" s="42" t="s">
        <v>868</v>
      </c>
      <c r="L1332" s="49" t="s">
        <v>869</v>
      </c>
      <c r="M1332" s="42">
        <v>630</v>
      </c>
      <c r="N1332" s="43" t="s">
        <v>759</v>
      </c>
      <c r="O1332" s="13">
        <f t="shared" si="60"/>
        <v>489686</v>
      </c>
      <c r="P1332" s="13">
        <f t="shared" si="61"/>
        <v>489686</v>
      </c>
      <c r="Q1332" s="47"/>
      <c r="R1332" s="47">
        <v>489686</v>
      </c>
      <c r="S1332" s="47"/>
      <c r="T1332" s="47"/>
      <c r="U1332" s="13">
        <f t="shared" si="62"/>
        <v>0</v>
      </c>
      <c r="V1332" s="47"/>
      <c r="W1332" s="47"/>
      <c r="X1332" s="47"/>
    </row>
    <row r="1333" spans="1:24" s="14" customFormat="1" ht="12.75" customHeight="1">
      <c r="A1333" s="40">
        <v>9</v>
      </c>
      <c r="B1333" s="41" t="s">
        <v>2869</v>
      </c>
      <c r="C1333" s="42">
        <v>3</v>
      </c>
      <c r="D1333" s="41" t="s">
        <v>482</v>
      </c>
      <c r="E1333" s="42">
        <v>6</v>
      </c>
      <c r="F1333" s="44" t="s">
        <v>861</v>
      </c>
      <c r="G1333" s="40">
        <v>1</v>
      </c>
      <c r="H1333" s="44" t="s">
        <v>861</v>
      </c>
      <c r="I1333" s="45">
        <v>8</v>
      </c>
      <c r="J1333" s="49" t="s">
        <v>848</v>
      </c>
      <c r="K1333" s="42" t="s">
        <v>868</v>
      </c>
      <c r="L1333" s="49" t="s">
        <v>869</v>
      </c>
      <c r="M1333" s="42">
        <v>631</v>
      </c>
      <c r="N1333" s="43" t="s">
        <v>746</v>
      </c>
      <c r="O1333" s="13">
        <f t="shared" si="60"/>
        <v>265540</v>
      </c>
      <c r="P1333" s="13">
        <f t="shared" si="61"/>
        <v>265540</v>
      </c>
      <c r="Q1333" s="47"/>
      <c r="R1333" s="47">
        <v>265540</v>
      </c>
      <c r="S1333" s="47"/>
      <c r="T1333" s="47"/>
      <c r="U1333" s="13">
        <f t="shared" si="62"/>
        <v>0</v>
      </c>
      <c r="V1333" s="47"/>
      <c r="W1333" s="47"/>
      <c r="X1333" s="47"/>
    </row>
    <row r="1334" spans="1:24" s="14" customFormat="1" ht="12.75" customHeight="1">
      <c r="A1334" s="40">
        <v>9</v>
      </c>
      <c r="B1334" s="41" t="s">
        <v>2869</v>
      </c>
      <c r="C1334" s="42">
        <v>3</v>
      </c>
      <c r="D1334" s="41" t="s">
        <v>482</v>
      </c>
      <c r="E1334" s="42">
        <v>6</v>
      </c>
      <c r="F1334" s="44" t="s">
        <v>861</v>
      </c>
      <c r="G1334" s="40">
        <v>1</v>
      </c>
      <c r="H1334" s="44" t="s">
        <v>861</v>
      </c>
      <c r="I1334" s="45">
        <v>8</v>
      </c>
      <c r="J1334" s="49" t="s">
        <v>848</v>
      </c>
      <c r="K1334" s="42" t="s">
        <v>868</v>
      </c>
      <c r="L1334" s="49" t="s">
        <v>869</v>
      </c>
      <c r="M1334" s="42">
        <v>632</v>
      </c>
      <c r="N1334" s="43" t="s">
        <v>760</v>
      </c>
      <c r="O1334" s="13">
        <f t="shared" si="60"/>
        <v>632980</v>
      </c>
      <c r="P1334" s="13">
        <f t="shared" si="61"/>
        <v>632980</v>
      </c>
      <c r="Q1334" s="47"/>
      <c r="R1334" s="47">
        <v>632980</v>
      </c>
      <c r="S1334" s="47"/>
      <c r="T1334" s="47"/>
      <c r="U1334" s="13">
        <f t="shared" si="62"/>
        <v>0</v>
      </c>
      <c r="V1334" s="47"/>
      <c r="W1334" s="47"/>
      <c r="X1334" s="47"/>
    </row>
    <row r="1335" spans="1:24" s="14" customFormat="1" ht="12.75" customHeight="1">
      <c r="A1335" s="40">
        <v>9</v>
      </c>
      <c r="B1335" s="41" t="s">
        <v>2869</v>
      </c>
      <c r="C1335" s="42">
        <v>3</v>
      </c>
      <c r="D1335" s="41" t="s">
        <v>482</v>
      </c>
      <c r="E1335" s="42">
        <v>6</v>
      </c>
      <c r="F1335" s="44" t="s">
        <v>861</v>
      </c>
      <c r="G1335" s="40">
        <v>1</v>
      </c>
      <c r="H1335" s="44" t="s">
        <v>861</v>
      </c>
      <c r="I1335" s="45">
        <v>8</v>
      </c>
      <c r="J1335" s="49" t="s">
        <v>848</v>
      </c>
      <c r="K1335" s="42" t="s">
        <v>868</v>
      </c>
      <c r="L1335" s="49" t="s">
        <v>869</v>
      </c>
      <c r="M1335" s="42">
        <v>633</v>
      </c>
      <c r="N1335" s="43" t="s">
        <v>761</v>
      </c>
      <c r="O1335" s="13">
        <f t="shared" si="60"/>
        <v>439530</v>
      </c>
      <c r="P1335" s="13">
        <f t="shared" si="61"/>
        <v>439530</v>
      </c>
      <c r="Q1335" s="47"/>
      <c r="R1335" s="47">
        <v>439530</v>
      </c>
      <c r="S1335" s="47"/>
      <c r="T1335" s="47"/>
      <c r="U1335" s="13">
        <f t="shared" si="62"/>
        <v>0</v>
      </c>
      <c r="V1335" s="47"/>
      <c r="W1335" s="47"/>
      <c r="X1335" s="47"/>
    </row>
    <row r="1336" spans="1:24" s="14" customFormat="1" ht="12.75" customHeight="1">
      <c r="A1336" s="40">
        <v>9</v>
      </c>
      <c r="B1336" s="41" t="s">
        <v>2869</v>
      </c>
      <c r="C1336" s="42">
        <v>3</v>
      </c>
      <c r="D1336" s="41" t="s">
        <v>482</v>
      </c>
      <c r="E1336" s="42">
        <v>6</v>
      </c>
      <c r="F1336" s="44" t="s">
        <v>861</v>
      </c>
      <c r="G1336" s="40">
        <v>1</v>
      </c>
      <c r="H1336" s="44" t="s">
        <v>861</v>
      </c>
      <c r="I1336" s="45">
        <v>8</v>
      </c>
      <c r="J1336" s="49" t="s">
        <v>848</v>
      </c>
      <c r="K1336" s="42" t="s">
        <v>868</v>
      </c>
      <c r="L1336" s="49" t="s">
        <v>869</v>
      </c>
      <c r="M1336" s="42">
        <v>634</v>
      </c>
      <c r="N1336" s="43" t="s">
        <v>723</v>
      </c>
      <c r="O1336" s="13">
        <f t="shared" si="60"/>
        <v>616343</v>
      </c>
      <c r="P1336" s="13">
        <f t="shared" si="61"/>
        <v>616343</v>
      </c>
      <c r="Q1336" s="47"/>
      <c r="R1336" s="47">
        <v>616343</v>
      </c>
      <c r="S1336" s="47"/>
      <c r="T1336" s="47"/>
      <c r="U1336" s="13">
        <f t="shared" si="62"/>
        <v>0</v>
      </c>
      <c r="V1336" s="47"/>
      <c r="W1336" s="47"/>
      <c r="X1336" s="47"/>
    </row>
    <row r="1337" spans="1:24" s="14" customFormat="1" ht="12.75" customHeight="1">
      <c r="A1337" s="40">
        <v>9</v>
      </c>
      <c r="B1337" s="41" t="s">
        <v>2869</v>
      </c>
      <c r="C1337" s="42">
        <v>3</v>
      </c>
      <c r="D1337" s="41" t="s">
        <v>482</v>
      </c>
      <c r="E1337" s="42">
        <v>6</v>
      </c>
      <c r="F1337" s="44" t="s">
        <v>861</v>
      </c>
      <c r="G1337" s="40">
        <v>1</v>
      </c>
      <c r="H1337" s="44" t="s">
        <v>861</v>
      </c>
      <c r="I1337" s="45">
        <v>8</v>
      </c>
      <c r="J1337" s="49" t="s">
        <v>848</v>
      </c>
      <c r="K1337" s="42" t="s">
        <v>868</v>
      </c>
      <c r="L1337" s="49" t="s">
        <v>869</v>
      </c>
      <c r="M1337" s="42">
        <v>635</v>
      </c>
      <c r="N1337" s="43" t="s">
        <v>762</v>
      </c>
      <c r="O1337" s="13">
        <f t="shared" si="60"/>
        <v>492921</v>
      </c>
      <c r="P1337" s="13">
        <f t="shared" si="61"/>
        <v>492921</v>
      </c>
      <c r="Q1337" s="47"/>
      <c r="R1337" s="47">
        <v>492921</v>
      </c>
      <c r="S1337" s="47"/>
      <c r="T1337" s="47"/>
      <c r="U1337" s="13">
        <f t="shared" si="62"/>
        <v>0</v>
      </c>
      <c r="V1337" s="47"/>
      <c r="W1337" s="47"/>
      <c r="X1337" s="47"/>
    </row>
    <row r="1338" spans="1:24" s="14" customFormat="1" ht="12.75" customHeight="1">
      <c r="A1338" s="40">
        <v>9</v>
      </c>
      <c r="B1338" s="41" t="s">
        <v>2869</v>
      </c>
      <c r="C1338" s="42">
        <v>3</v>
      </c>
      <c r="D1338" s="41" t="s">
        <v>482</v>
      </c>
      <c r="E1338" s="42">
        <v>6</v>
      </c>
      <c r="F1338" s="44" t="s">
        <v>861</v>
      </c>
      <c r="G1338" s="40">
        <v>1</v>
      </c>
      <c r="H1338" s="44" t="s">
        <v>861</v>
      </c>
      <c r="I1338" s="45">
        <v>8</v>
      </c>
      <c r="J1338" s="49" t="s">
        <v>848</v>
      </c>
      <c r="K1338" s="42" t="s">
        <v>868</v>
      </c>
      <c r="L1338" s="49" t="s">
        <v>869</v>
      </c>
      <c r="M1338" s="42">
        <v>636</v>
      </c>
      <c r="N1338" s="43" t="s">
        <v>747</v>
      </c>
      <c r="O1338" s="13">
        <f t="shared" si="60"/>
        <v>420361</v>
      </c>
      <c r="P1338" s="13">
        <f t="shared" si="61"/>
        <v>420361</v>
      </c>
      <c r="Q1338" s="47"/>
      <c r="R1338" s="47">
        <v>420361</v>
      </c>
      <c r="S1338" s="47"/>
      <c r="T1338" s="47"/>
      <c r="U1338" s="13">
        <f t="shared" si="62"/>
        <v>0</v>
      </c>
      <c r="V1338" s="47"/>
      <c r="W1338" s="47"/>
      <c r="X1338" s="47"/>
    </row>
    <row r="1339" spans="1:24" s="14" customFormat="1" ht="12.75" customHeight="1">
      <c r="A1339" s="40">
        <v>9</v>
      </c>
      <c r="B1339" s="41" t="s">
        <v>2869</v>
      </c>
      <c r="C1339" s="42">
        <v>3</v>
      </c>
      <c r="D1339" s="41" t="s">
        <v>482</v>
      </c>
      <c r="E1339" s="42">
        <v>6</v>
      </c>
      <c r="F1339" s="44" t="s">
        <v>861</v>
      </c>
      <c r="G1339" s="40">
        <v>1</v>
      </c>
      <c r="H1339" s="44" t="s">
        <v>861</v>
      </c>
      <c r="I1339" s="45">
        <v>8</v>
      </c>
      <c r="J1339" s="49" t="s">
        <v>848</v>
      </c>
      <c r="K1339" s="42" t="s">
        <v>868</v>
      </c>
      <c r="L1339" s="49" t="s">
        <v>869</v>
      </c>
      <c r="M1339" s="42">
        <v>637</v>
      </c>
      <c r="N1339" s="43" t="s">
        <v>763</v>
      </c>
      <c r="O1339" s="13">
        <f t="shared" si="60"/>
        <v>185514</v>
      </c>
      <c r="P1339" s="13">
        <f t="shared" si="61"/>
        <v>185514</v>
      </c>
      <c r="Q1339" s="47"/>
      <c r="R1339" s="47">
        <v>185514</v>
      </c>
      <c r="S1339" s="47"/>
      <c r="T1339" s="47"/>
      <c r="U1339" s="13">
        <f t="shared" si="62"/>
        <v>0</v>
      </c>
      <c r="V1339" s="47"/>
      <c r="W1339" s="47"/>
      <c r="X1339" s="47"/>
    </row>
    <row r="1340" spans="1:24" s="14" customFormat="1" ht="12.75" customHeight="1">
      <c r="A1340" s="40">
        <v>9</v>
      </c>
      <c r="B1340" s="41" t="s">
        <v>2869</v>
      </c>
      <c r="C1340" s="42">
        <v>3</v>
      </c>
      <c r="D1340" s="41" t="s">
        <v>482</v>
      </c>
      <c r="E1340" s="42">
        <v>6</v>
      </c>
      <c r="F1340" s="44" t="s">
        <v>861</v>
      </c>
      <c r="G1340" s="40">
        <v>1</v>
      </c>
      <c r="H1340" s="44" t="s">
        <v>861</v>
      </c>
      <c r="I1340" s="45">
        <v>8</v>
      </c>
      <c r="J1340" s="49" t="s">
        <v>848</v>
      </c>
      <c r="K1340" s="42" t="s">
        <v>868</v>
      </c>
      <c r="L1340" s="49" t="s">
        <v>869</v>
      </c>
      <c r="M1340" s="42">
        <v>638</v>
      </c>
      <c r="N1340" s="43" t="s">
        <v>764</v>
      </c>
      <c r="O1340" s="13">
        <f t="shared" si="60"/>
        <v>147000</v>
      </c>
      <c r="P1340" s="13">
        <f t="shared" si="61"/>
        <v>147000</v>
      </c>
      <c r="Q1340" s="47"/>
      <c r="R1340" s="47">
        <v>147000</v>
      </c>
      <c r="S1340" s="47"/>
      <c r="T1340" s="47"/>
      <c r="U1340" s="13">
        <f t="shared" si="62"/>
        <v>0</v>
      </c>
      <c r="V1340" s="47"/>
      <c r="W1340" s="47"/>
      <c r="X1340" s="47"/>
    </row>
    <row r="1341" spans="1:24" s="14" customFormat="1" ht="12.75" customHeight="1">
      <c r="A1341" s="40">
        <v>9</v>
      </c>
      <c r="B1341" s="41" t="s">
        <v>2869</v>
      </c>
      <c r="C1341" s="42">
        <v>3</v>
      </c>
      <c r="D1341" s="41" t="s">
        <v>482</v>
      </c>
      <c r="E1341" s="42">
        <v>6</v>
      </c>
      <c r="F1341" s="44" t="s">
        <v>861</v>
      </c>
      <c r="G1341" s="40">
        <v>1</v>
      </c>
      <c r="H1341" s="44" t="s">
        <v>861</v>
      </c>
      <c r="I1341" s="45">
        <v>8</v>
      </c>
      <c r="J1341" s="49" t="s">
        <v>848</v>
      </c>
      <c r="K1341" s="42" t="s">
        <v>868</v>
      </c>
      <c r="L1341" s="49" t="s">
        <v>869</v>
      </c>
      <c r="M1341" s="42">
        <v>639</v>
      </c>
      <c r="N1341" s="43" t="s">
        <v>724</v>
      </c>
      <c r="O1341" s="13">
        <f t="shared" si="60"/>
        <v>459815</v>
      </c>
      <c r="P1341" s="13">
        <f t="shared" si="61"/>
        <v>459815</v>
      </c>
      <c r="Q1341" s="47"/>
      <c r="R1341" s="47">
        <v>459815</v>
      </c>
      <c r="S1341" s="47"/>
      <c r="T1341" s="47"/>
      <c r="U1341" s="13">
        <f t="shared" si="62"/>
        <v>0</v>
      </c>
      <c r="V1341" s="47"/>
      <c r="W1341" s="47"/>
      <c r="X1341" s="47"/>
    </row>
    <row r="1342" spans="1:24" s="14" customFormat="1" ht="12.75" customHeight="1">
      <c r="A1342" s="40">
        <v>9</v>
      </c>
      <c r="B1342" s="41" t="s">
        <v>2869</v>
      </c>
      <c r="C1342" s="42">
        <v>3</v>
      </c>
      <c r="D1342" s="41" t="s">
        <v>482</v>
      </c>
      <c r="E1342" s="42">
        <v>6</v>
      </c>
      <c r="F1342" s="44" t="s">
        <v>861</v>
      </c>
      <c r="G1342" s="40">
        <v>1</v>
      </c>
      <c r="H1342" s="44" t="s">
        <v>861</v>
      </c>
      <c r="I1342" s="45">
        <v>8</v>
      </c>
      <c r="J1342" s="49" t="s">
        <v>848</v>
      </c>
      <c r="K1342" s="42" t="s">
        <v>868</v>
      </c>
      <c r="L1342" s="49" t="s">
        <v>869</v>
      </c>
      <c r="M1342" s="42">
        <v>640</v>
      </c>
      <c r="N1342" s="43" t="s">
        <v>748</v>
      </c>
      <c r="O1342" s="13">
        <f t="shared" si="60"/>
        <v>559893</v>
      </c>
      <c r="P1342" s="13">
        <f t="shared" si="61"/>
        <v>559893</v>
      </c>
      <c r="Q1342" s="47"/>
      <c r="R1342" s="47">
        <v>559893</v>
      </c>
      <c r="S1342" s="47"/>
      <c r="T1342" s="47"/>
      <c r="U1342" s="13">
        <f t="shared" si="62"/>
        <v>0</v>
      </c>
      <c r="V1342" s="47"/>
      <c r="W1342" s="47"/>
      <c r="X1342" s="47"/>
    </row>
    <row r="1343" spans="1:24" s="14" customFormat="1" ht="12.75" customHeight="1">
      <c r="A1343" s="40">
        <v>9</v>
      </c>
      <c r="B1343" s="41" t="s">
        <v>2869</v>
      </c>
      <c r="C1343" s="42">
        <v>3</v>
      </c>
      <c r="D1343" s="41" t="s">
        <v>482</v>
      </c>
      <c r="E1343" s="42">
        <v>6</v>
      </c>
      <c r="F1343" s="44" t="s">
        <v>861</v>
      </c>
      <c r="G1343" s="40">
        <v>1</v>
      </c>
      <c r="H1343" s="44" t="s">
        <v>861</v>
      </c>
      <c r="I1343" s="45">
        <v>8</v>
      </c>
      <c r="J1343" s="49" t="s">
        <v>848</v>
      </c>
      <c r="K1343" s="42" t="s">
        <v>868</v>
      </c>
      <c r="L1343" s="49" t="s">
        <v>869</v>
      </c>
      <c r="M1343" s="42">
        <v>641</v>
      </c>
      <c r="N1343" s="43" t="s">
        <v>725</v>
      </c>
      <c r="O1343" s="13">
        <f t="shared" si="60"/>
        <v>577885</v>
      </c>
      <c r="P1343" s="13">
        <f t="shared" si="61"/>
        <v>577885</v>
      </c>
      <c r="Q1343" s="47"/>
      <c r="R1343" s="47">
        <v>577885</v>
      </c>
      <c r="S1343" s="47"/>
      <c r="T1343" s="47"/>
      <c r="U1343" s="13">
        <f t="shared" si="62"/>
        <v>0</v>
      </c>
      <c r="V1343" s="47"/>
      <c r="W1343" s="47"/>
      <c r="X1343" s="47"/>
    </row>
    <row r="1344" spans="1:24" s="14" customFormat="1" ht="12.75" customHeight="1">
      <c r="A1344" s="40">
        <v>9</v>
      </c>
      <c r="B1344" s="41" t="s">
        <v>2869</v>
      </c>
      <c r="C1344" s="42">
        <v>3</v>
      </c>
      <c r="D1344" s="41" t="s">
        <v>482</v>
      </c>
      <c r="E1344" s="42">
        <v>6</v>
      </c>
      <c r="F1344" s="44" t="s">
        <v>861</v>
      </c>
      <c r="G1344" s="40">
        <v>1</v>
      </c>
      <c r="H1344" s="44" t="s">
        <v>861</v>
      </c>
      <c r="I1344" s="45">
        <v>8</v>
      </c>
      <c r="J1344" s="49" t="s">
        <v>848</v>
      </c>
      <c r="K1344" s="42" t="s">
        <v>868</v>
      </c>
      <c r="L1344" s="49" t="s">
        <v>869</v>
      </c>
      <c r="M1344" s="42">
        <v>642</v>
      </c>
      <c r="N1344" s="43" t="s">
        <v>765</v>
      </c>
      <c r="O1344" s="13">
        <f t="shared" si="60"/>
        <v>221970</v>
      </c>
      <c r="P1344" s="13">
        <f t="shared" si="61"/>
        <v>221970</v>
      </c>
      <c r="Q1344" s="47"/>
      <c r="R1344" s="47">
        <v>221970</v>
      </c>
      <c r="S1344" s="47"/>
      <c r="T1344" s="47"/>
      <c r="U1344" s="13">
        <f t="shared" si="62"/>
        <v>0</v>
      </c>
      <c r="V1344" s="47"/>
      <c r="W1344" s="47"/>
      <c r="X1344" s="47"/>
    </row>
    <row r="1345" spans="1:24" s="14" customFormat="1" ht="12.75" customHeight="1">
      <c r="A1345" s="40">
        <v>9</v>
      </c>
      <c r="B1345" s="41" t="s">
        <v>2869</v>
      </c>
      <c r="C1345" s="42">
        <v>3</v>
      </c>
      <c r="D1345" s="41" t="s">
        <v>482</v>
      </c>
      <c r="E1345" s="42">
        <v>6</v>
      </c>
      <c r="F1345" s="44" t="s">
        <v>861</v>
      </c>
      <c r="G1345" s="40">
        <v>1</v>
      </c>
      <c r="H1345" s="44" t="s">
        <v>861</v>
      </c>
      <c r="I1345" s="45">
        <v>8</v>
      </c>
      <c r="J1345" s="49" t="s">
        <v>848</v>
      </c>
      <c r="K1345" s="42" t="s">
        <v>868</v>
      </c>
      <c r="L1345" s="49" t="s">
        <v>869</v>
      </c>
      <c r="M1345" s="42">
        <v>643</v>
      </c>
      <c r="N1345" s="43" t="s">
        <v>766</v>
      </c>
      <c r="O1345" s="13">
        <f t="shared" si="60"/>
        <v>181899</v>
      </c>
      <c r="P1345" s="13">
        <f t="shared" si="61"/>
        <v>181899</v>
      </c>
      <c r="Q1345" s="47"/>
      <c r="R1345" s="47">
        <v>181899</v>
      </c>
      <c r="S1345" s="47"/>
      <c r="T1345" s="47"/>
      <c r="U1345" s="13">
        <f t="shared" si="62"/>
        <v>0</v>
      </c>
      <c r="V1345" s="47"/>
      <c r="W1345" s="47"/>
      <c r="X1345" s="47"/>
    </row>
    <row r="1346" spans="1:24" s="14" customFormat="1" ht="12.75" customHeight="1">
      <c r="A1346" s="40">
        <v>9</v>
      </c>
      <c r="B1346" s="41" t="s">
        <v>2869</v>
      </c>
      <c r="C1346" s="42">
        <v>3</v>
      </c>
      <c r="D1346" s="41" t="s">
        <v>482</v>
      </c>
      <c r="E1346" s="42">
        <v>6</v>
      </c>
      <c r="F1346" s="44" t="s">
        <v>861</v>
      </c>
      <c r="G1346" s="40">
        <v>1</v>
      </c>
      <c r="H1346" s="44" t="s">
        <v>861</v>
      </c>
      <c r="I1346" s="45">
        <v>8</v>
      </c>
      <c r="J1346" s="49" t="s">
        <v>848</v>
      </c>
      <c r="K1346" s="42" t="s">
        <v>868</v>
      </c>
      <c r="L1346" s="49" t="s">
        <v>869</v>
      </c>
      <c r="M1346" s="42">
        <v>644</v>
      </c>
      <c r="N1346" s="43" t="s">
        <v>749</v>
      </c>
      <c r="O1346" s="13">
        <f t="shared" si="60"/>
        <v>519735</v>
      </c>
      <c r="P1346" s="13">
        <f t="shared" si="61"/>
        <v>519735</v>
      </c>
      <c r="Q1346" s="47"/>
      <c r="R1346" s="47">
        <v>519735</v>
      </c>
      <c r="S1346" s="47"/>
      <c r="T1346" s="47"/>
      <c r="U1346" s="13">
        <f t="shared" si="62"/>
        <v>0</v>
      </c>
      <c r="V1346" s="47"/>
      <c r="W1346" s="47"/>
      <c r="X1346" s="47"/>
    </row>
    <row r="1347" spans="1:24" s="14" customFormat="1" ht="12.75" customHeight="1">
      <c r="A1347" s="40">
        <v>9</v>
      </c>
      <c r="B1347" s="41" t="s">
        <v>2869</v>
      </c>
      <c r="C1347" s="42">
        <v>3</v>
      </c>
      <c r="D1347" s="41" t="s">
        <v>482</v>
      </c>
      <c r="E1347" s="42">
        <v>6</v>
      </c>
      <c r="F1347" s="44" t="s">
        <v>861</v>
      </c>
      <c r="G1347" s="40">
        <v>1</v>
      </c>
      <c r="H1347" s="44" t="s">
        <v>861</v>
      </c>
      <c r="I1347" s="45">
        <v>8</v>
      </c>
      <c r="J1347" s="49" t="s">
        <v>848</v>
      </c>
      <c r="K1347" s="42" t="s">
        <v>868</v>
      </c>
      <c r="L1347" s="49" t="s">
        <v>869</v>
      </c>
      <c r="M1347" s="42">
        <v>645</v>
      </c>
      <c r="N1347" s="43" t="s">
        <v>767</v>
      </c>
      <c r="O1347" s="13">
        <f t="shared" si="60"/>
        <v>283946</v>
      </c>
      <c r="P1347" s="13">
        <f t="shared" si="61"/>
        <v>283946</v>
      </c>
      <c r="Q1347" s="47"/>
      <c r="R1347" s="47">
        <v>283946</v>
      </c>
      <c r="S1347" s="47"/>
      <c r="T1347" s="47"/>
      <c r="U1347" s="13">
        <f t="shared" si="62"/>
        <v>0</v>
      </c>
      <c r="V1347" s="47"/>
      <c r="W1347" s="47"/>
      <c r="X1347" s="47"/>
    </row>
    <row r="1348" spans="1:24" s="14" customFormat="1" ht="12.75" customHeight="1">
      <c r="A1348" s="40">
        <v>9</v>
      </c>
      <c r="B1348" s="41" t="s">
        <v>2869</v>
      </c>
      <c r="C1348" s="42">
        <v>3</v>
      </c>
      <c r="D1348" s="41" t="s">
        <v>482</v>
      </c>
      <c r="E1348" s="42">
        <v>6</v>
      </c>
      <c r="F1348" s="44" t="s">
        <v>861</v>
      </c>
      <c r="G1348" s="40">
        <v>1</v>
      </c>
      <c r="H1348" s="44" t="s">
        <v>861</v>
      </c>
      <c r="I1348" s="45">
        <v>8</v>
      </c>
      <c r="J1348" s="49" t="s">
        <v>848</v>
      </c>
      <c r="K1348" s="42" t="s">
        <v>868</v>
      </c>
      <c r="L1348" s="49" t="s">
        <v>869</v>
      </c>
      <c r="M1348" s="42">
        <v>646</v>
      </c>
      <c r="N1348" s="43" t="s">
        <v>768</v>
      </c>
      <c r="O1348" s="13">
        <f t="shared" si="60"/>
        <v>1085683</v>
      </c>
      <c r="P1348" s="13">
        <f t="shared" si="61"/>
        <v>1085683</v>
      </c>
      <c r="Q1348" s="47"/>
      <c r="R1348" s="47">
        <v>1085683</v>
      </c>
      <c r="S1348" s="47"/>
      <c r="T1348" s="47"/>
      <c r="U1348" s="13">
        <f t="shared" si="62"/>
        <v>0</v>
      </c>
      <c r="V1348" s="47"/>
      <c r="W1348" s="47"/>
      <c r="X1348" s="47"/>
    </row>
    <row r="1349" spans="1:24" s="14" customFormat="1" ht="12.75" customHeight="1">
      <c r="A1349" s="40">
        <v>9</v>
      </c>
      <c r="B1349" s="41" t="s">
        <v>2869</v>
      </c>
      <c r="C1349" s="42">
        <v>3</v>
      </c>
      <c r="D1349" s="41" t="s">
        <v>482</v>
      </c>
      <c r="E1349" s="42">
        <v>6</v>
      </c>
      <c r="F1349" s="44" t="s">
        <v>861</v>
      </c>
      <c r="G1349" s="40">
        <v>1</v>
      </c>
      <c r="H1349" s="44" t="s">
        <v>861</v>
      </c>
      <c r="I1349" s="45">
        <v>8</v>
      </c>
      <c r="J1349" s="49" t="s">
        <v>848</v>
      </c>
      <c r="K1349" s="42" t="s">
        <v>868</v>
      </c>
      <c r="L1349" s="49" t="s">
        <v>869</v>
      </c>
      <c r="M1349" s="42">
        <v>647</v>
      </c>
      <c r="N1349" s="43" t="s">
        <v>769</v>
      </c>
      <c r="O1349" s="13">
        <f t="shared" si="60"/>
        <v>741703</v>
      </c>
      <c r="P1349" s="13">
        <f t="shared" si="61"/>
        <v>741703</v>
      </c>
      <c r="Q1349" s="47"/>
      <c r="R1349" s="47">
        <v>741703</v>
      </c>
      <c r="S1349" s="47"/>
      <c r="T1349" s="47"/>
      <c r="U1349" s="13">
        <f t="shared" si="62"/>
        <v>0</v>
      </c>
      <c r="V1349" s="47"/>
      <c r="W1349" s="47"/>
      <c r="X1349" s="47"/>
    </row>
    <row r="1350" spans="1:24" s="14" customFormat="1" ht="12.75" customHeight="1">
      <c r="A1350" s="40">
        <v>9</v>
      </c>
      <c r="B1350" s="41" t="s">
        <v>2869</v>
      </c>
      <c r="C1350" s="42">
        <v>3</v>
      </c>
      <c r="D1350" s="41" t="s">
        <v>482</v>
      </c>
      <c r="E1350" s="42">
        <v>6</v>
      </c>
      <c r="F1350" s="44" t="s">
        <v>861</v>
      </c>
      <c r="G1350" s="40">
        <v>1</v>
      </c>
      <c r="H1350" s="44" t="s">
        <v>861</v>
      </c>
      <c r="I1350" s="45">
        <v>8</v>
      </c>
      <c r="J1350" s="49" t="s">
        <v>848</v>
      </c>
      <c r="K1350" s="42" t="s">
        <v>868</v>
      </c>
      <c r="L1350" s="49" t="s">
        <v>869</v>
      </c>
      <c r="M1350" s="42">
        <v>648</v>
      </c>
      <c r="N1350" s="43" t="s">
        <v>770</v>
      </c>
      <c r="O1350" s="13">
        <f t="shared" si="60"/>
        <v>277770</v>
      </c>
      <c r="P1350" s="13">
        <f t="shared" si="61"/>
        <v>277770</v>
      </c>
      <c r="Q1350" s="47"/>
      <c r="R1350" s="47">
        <v>277770</v>
      </c>
      <c r="S1350" s="47"/>
      <c r="T1350" s="47"/>
      <c r="U1350" s="13">
        <f t="shared" si="62"/>
        <v>0</v>
      </c>
      <c r="V1350" s="47"/>
      <c r="W1350" s="47"/>
      <c r="X1350" s="47"/>
    </row>
    <row r="1351" spans="1:24" s="14" customFormat="1" ht="12.75" customHeight="1">
      <c r="A1351" s="40">
        <v>9</v>
      </c>
      <c r="B1351" s="41" t="s">
        <v>2869</v>
      </c>
      <c r="C1351" s="42">
        <v>3</v>
      </c>
      <c r="D1351" s="41" t="s">
        <v>482</v>
      </c>
      <c r="E1351" s="42">
        <v>6</v>
      </c>
      <c r="F1351" s="44" t="s">
        <v>861</v>
      </c>
      <c r="G1351" s="40">
        <v>1</v>
      </c>
      <c r="H1351" s="44" t="s">
        <v>861</v>
      </c>
      <c r="I1351" s="45">
        <v>8</v>
      </c>
      <c r="J1351" s="49" t="s">
        <v>848</v>
      </c>
      <c r="K1351" s="42" t="s">
        <v>868</v>
      </c>
      <c r="L1351" s="49" t="s">
        <v>869</v>
      </c>
      <c r="M1351" s="42">
        <v>649</v>
      </c>
      <c r="N1351" s="43" t="s">
        <v>771</v>
      </c>
      <c r="O1351" s="13">
        <f t="shared" ref="O1351:O1414" si="63">P1351+U1351</f>
        <v>64680</v>
      </c>
      <c r="P1351" s="13">
        <f t="shared" ref="P1351:P1414" si="64">Q1351+R1351+S1351+T1351</f>
        <v>64680</v>
      </c>
      <c r="Q1351" s="47"/>
      <c r="R1351" s="47">
        <v>64680</v>
      </c>
      <c r="S1351" s="47"/>
      <c r="T1351" s="47"/>
      <c r="U1351" s="13">
        <f t="shared" ref="U1351:U1414" si="65">V1351+W1351+X1351</f>
        <v>0</v>
      </c>
      <c r="V1351" s="47"/>
      <c r="W1351" s="47"/>
      <c r="X1351" s="47"/>
    </row>
    <row r="1352" spans="1:24" s="14" customFormat="1" ht="12.75" customHeight="1">
      <c r="A1352" s="40">
        <v>9</v>
      </c>
      <c r="B1352" s="41" t="s">
        <v>2869</v>
      </c>
      <c r="C1352" s="42">
        <v>3</v>
      </c>
      <c r="D1352" s="41" t="s">
        <v>482</v>
      </c>
      <c r="E1352" s="42">
        <v>6</v>
      </c>
      <c r="F1352" s="44" t="s">
        <v>861</v>
      </c>
      <c r="G1352" s="40">
        <v>1</v>
      </c>
      <c r="H1352" s="44" t="s">
        <v>861</v>
      </c>
      <c r="I1352" s="45">
        <v>8</v>
      </c>
      <c r="J1352" s="49" t="s">
        <v>848</v>
      </c>
      <c r="K1352" s="42" t="s">
        <v>868</v>
      </c>
      <c r="L1352" s="49" t="s">
        <v>869</v>
      </c>
      <c r="M1352" s="42">
        <v>650</v>
      </c>
      <c r="N1352" s="43" t="s">
        <v>772</v>
      </c>
      <c r="O1352" s="13">
        <f t="shared" si="63"/>
        <v>453996</v>
      </c>
      <c r="P1352" s="13">
        <f t="shared" si="64"/>
        <v>453996</v>
      </c>
      <c r="Q1352" s="47"/>
      <c r="R1352" s="47">
        <v>453996</v>
      </c>
      <c r="S1352" s="47"/>
      <c r="T1352" s="47"/>
      <c r="U1352" s="13">
        <f t="shared" si="65"/>
        <v>0</v>
      </c>
      <c r="V1352" s="47"/>
      <c r="W1352" s="47"/>
      <c r="X1352" s="47"/>
    </row>
    <row r="1353" spans="1:24" s="14" customFormat="1" ht="12.75" customHeight="1">
      <c r="A1353" s="40">
        <v>9</v>
      </c>
      <c r="B1353" s="41" t="s">
        <v>2869</v>
      </c>
      <c r="C1353" s="42">
        <v>3</v>
      </c>
      <c r="D1353" s="41" t="s">
        <v>482</v>
      </c>
      <c r="E1353" s="42">
        <v>6</v>
      </c>
      <c r="F1353" s="44" t="s">
        <v>861</v>
      </c>
      <c r="G1353" s="40">
        <v>1</v>
      </c>
      <c r="H1353" s="44" t="s">
        <v>861</v>
      </c>
      <c r="I1353" s="45">
        <v>8</v>
      </c>
      <c r="J1353" s="49" t="s">
        <v>848</v>
      </c>
      <c r="K1353" s="42" t="s">
        <v>868</v>
      </c>
      <c r="L1353" s="49" t="s">
        <v>869</v>
      </c>
      <c r="M1353" s="42">
        <v>651</v>
      </c>
      <c r="N1353" s="43" t="s">
        <v>773</v>
      </c>
      <c r="O1353" s="13">
        <f t="shared" si="63"/>
        <v>554955</v>
      </c>
      <c r="P1353" s="13">
        <f t="shared" si="64"/>
        <v>554955</v>
      </c>
      <c r="Q1353" s="47"/>
      <c r="R1353" s="47">
        <v>554955</v>
      </c>
      <c r="S1353" s="47"/>
      <c r="T1353" s="47"/>
      <c r="U1353" s="13">
        <f t="shared" si="65"/>
        <v>0</v>
      </c>
      <c r="V1353" s="47"/>
      <c r="W1353" s="47"/>
      <c r="X1353" s="47"/>
    </row>
    <row r="1354" spans="1:24" s="14" customFormat="1" ht="12.75" customHeight="1">
      <c r="A1354" s="40">
        <v>9</v>
      </c>
      <c r="B1354" s="41" t="s">
        <v>2869</v>
      </c>
      <c r="C1354" s="42">
        <v>3</v>
      </c>
      <c r="D1354" s="41" t="s">
        <v>482</v>
      </c>
      <c r="E1354" s="42">
        <v>6</v>
      </c>
      <c r="F1354" s="44" t="s">
        <v>861</v>
      </c>
      <c r="G1354" s="40">
        <v>1</v>
      </c>
      <c r="H1354" s="44" t="s">
        <v>861</v>
      </c>
      <c r="I1354" s="45">
        <v>8</v>
      </c>
      <c r="J1354" s="49" t="s">
        <v>848</v>
      </c>
      <c r="K1354" s="42" t="s">
        <v>868</v>
      </c>
      <c r="L1354" s="49" t="s">
        <v>869</v>
      </c>
      <c r="M1354" s="42">
        <v>652</v>
      </c>
      <c r="N1354" s="43" t="s">
        <v>774</v>
      </c>
      <c r="O1354" s="13">
        <f t="shared" si="63"/>
        <v>735765</v>
      </c>
      <c r="P1354" s="13">
        <f t="shared" si="64"/>
        <v>735765</v>
      </c>
      <c r="Q1354" s="47"/>
      <c r="R1354" s="47">
        <v>735765</v>
      </c>
      <c r="S1354" s="47"/>
      <c r="T1354" s="47"/>
      <c r="U1354" s="13">
        <f t="shared" si="65"/>
        <v>0</v>
      </c>
      <c r="V1354" s="47"/>
      <c r="W1354" s="47"/>
      <c r="X1354" s="47"/>
    </row>
    <row r="1355" spans="1:24" s="14" customFormat="1" ht="12.75" customHeight="1">
      <c r="A1355" s="40">
        <v>9</v>
      </c>
      <c r="B1355" s="41" t="s">
        <v>2869</v>
      </c>
      <c r="C1355" s="42">
        <v>3</v>
      </c>
      <c r="D1355" s="41" t="s">
        <v>482</v>
      </c>
      <c r="E1355" s="42">
        <v>6</v>
      </c>
      <c r="F1355" s="44" t="s">
        <v>861</v>
      </c>
      <c r="G1355" s="40">
        <v>1</v>
      </c>
      <c r="H1355" s="44" t="s">
        <v>861</v>
      </c>
      <c r="I1355" s="45">
        <v>8</v>
      </c>
      <c r="J1355" s="49" t="s">
        <v>848</v>
      </c>
      <c r="K1355" s="42" t="s">
        <v>254</v>
      </c>
      <c r="L1355" s="49" t="s">
        <v>255</v>
      </c>
      <c r="M1355" s="42" t="s">
        <v>313</v>
      </c>
      <c r="N1355" s="43" t="s">
        <v>727</v>
      </c>
      <c r="O1355" s="13">
        <f t="shared" si="63"/>
        <v>56000000</v>
      </c>
      <c r="P1355" s="13">
        <f t="shared" si="64"/>
        <v>0</v>
      </c>
      <c r="Q1355" s="47"/>
      <c r="R1355" s="47"/>
      <c r="S1355" s="47"/>
      <c r="T1355" s="47"/>
      <c r="U1355" s="13">
        <f t="shared" si="65"/>
        <v>56000000</v>
      </c>
      <c r="V1355" s="47">
        <v>56000000</v>
      </c>
      <c r="W1355" s="47"/>
      <c r="X1355" s="47"/>
    </row>
    <row r="1356" spans="1:24" s="14" customFormat="1" ht="12.75" customHeight="1">
      <c r="A1356" s="40">
        <v>9</v>
      </c>
      <c r="B1356" s="41" t="s">
        <v>2869</v>
      </c>
      <c r="C1356" s="42">
        <v>3</v>
      </c>
      <c r="D1356" s="41" t="s">
        <v>482</v>
      </c>
      <c r="E1356" s="42">
        <v>6</v>
      </c>
      <c r="F1356" s="44" t="s">
        <v>861</v>
      </c>
      <c r="G1356" s="40">
        <v>1</v>
      </c>
      <c r="H1356" s="44" t="s">
        <v>861</v>
      </c>
      <c r="I1356" s="45">
        <v>8</v>
      </c>
      <c r="J1356" s="49" t="s">
        <v>848</v>
      </c>
      <c r="K1356" s="42" t="s">
        <v>871</v>
      </c>
      <c r="L1356" s="49" t="s">
        <v>872</v>
      </c>
      <c r="M1356" s="42">
        <v>400</v>
      </c>
      <c r="N1356" s="43" t="s">
        <v>873</v>
      </c>
      <c r="O1356" s="13">
        <f t="shared" si="63"/>
        <v>5780000000</v>
      </c>
      <c r="P1356" s="13">
        <f t="shared" si="64"/>
        <v>0</v>
      </c>
      <c r="Q1356" s="47"/>
      <c r="R1356" s="47"/>
      <c r="S1356" s="47"/>
      <c r="T1356" s="47"/>
      <c r="U1356" s="13">
        <f t="shared" si="65"/>
        <v>5780000000</v>
      </c>
      <c r="V1356" s="47">
        <v>5780000000</v>
      </c>
      <c r="W1356" s="47"/>
      <c r="X1356" s="47"/>
    </row>
    <row r="1357" spans="1:24" s="14" customFormat="1" ht="12.75" customHeight="1">
      <c r="A1357" s="40">
        <v>9</v>
      </c>
      <c r="B1357" s="41" t="s">
        <v>2869</v>
      </c>
      <c r="C1357" s="42">
        <v>3</v>
      </c>
      <c r="D1357" s="41" t="s">
        <v>482</v>
      </c>
      <c r="E1357" s="42">
        <v>6</v>
      </c>
      <c r="F1357" s="44" t="s">
        <v>861</v>
      </c>
      <c r="G1357" s="40">
        <v>1</v>
      </c>
      <c r="H1357" s="44" t="s">
        <v>861</v>
      </c>
      <c r="I1357" s="45">
        <v>8</v>
      </c>
      <c r="J1357" s="49" t="s">
        <v>848</v>
      </c>
      <c r="K1357" s="42" t="s">
        <v>72</v>
      </c>
      <c r="L1357" s="49" t="s">
        <v>831</v>
      </c>
      <c r="M1357" s="42">
        <v>400</v>
      </c>
      <c r="N1357" s="43" t="s">
        <v>873</v>
      </c>
      <c r="O1357" s="13">
        <f t="shared" si="63"/>
        <v>193005270</v>
      </c>
      <c r="P1357" s="13">
        <f t="shared" si="64"/>
        <v>193005270</v>
      </c>
      <c r="Q1357" s="47">
        <v>58005270</v>
      </c>
      <c r="R1357" s="47">
        <v>135000000</v>
      </c>
      <c r="S1357" s="47"/>
      <c r="T1357" s="47"/>
      <c r="U1357" s="13">
        <f t="shared" si="65"/>
        <v>0</v>
      </c>
      <c r="V1357" s="47"/>
      <c r="W1357" s="47"/>
      <c r="X1357" s="47"/>
    </row>
    <row r="1358" spans="1:24" s="14" customFormat="1" ht="12.75" customHeight="1">
      <c r="A1358" s="40">
        <v>9</v>
      </c>
      <c r="B1358" s="41" t="s">
        <v>2869</v>
      </c>
      <c r="C1358" s="42">
        <v>3</v>
      </c>
      <c r="D1358" s="41" t="s">
        <v>482</v>
      </c>
      <c r="E1358" s="42">
        <v>6</v>
      </c>
      <c r="F1358" s="44" t="s">
        <v>861</v>
      </c>
      <c r="G1358" s="40">
        <v>1</v>
      </c>
      <c r="H1358" s="44" t="s">
        <v>861</v>
      </c>
      <c r="I1358" s="45">
        <v>8</v>
      </c>
      <c r="J1358" s="49" t="s">
        <v>848</v>
      </c>
      <c r="K1358" s="42" t="s">
        <v>72</v>
      </c>
      <c r="L1358" s="49" t="s">
        <v>831</v>
      </c>
      <c r="M1358" s="42">
        <v>411</v>
      </c>
      <c r="N1358" s="43" t="s">
        <v>867</v>
      </c>
      <c r="O1358" s="13">
        <f t="shared" si="63"/>
        <v>83991713</v>
      </c>
      <c r="P1358" s="13">
        <f t="shared" si="64"/>
        <v>83991713</v>
      </c>
      <c r="Q1358" s="47">
        <v>37150213</v>
      </c>
      <c r="R1358" s="47">
        <v>46841500</v>
      </c>
      <c r="S1358" s="47"/>
      <c r="T1358" s="47"/>
      <c r="U1358" s="13">
        <f t="shared" si="65"/>
        <v>0</v>
      </c>
      <c r="V1358" s="47"/>
      <c r="W1358" s="47"/>
      <c r="X1358" s="47"/>
    </row>
    <row r="1359" spans="1:24" s="14" customFormat="1" ht="12.75" customHeight="1">
      <c r="A1359" s="40">
        <v>9</v>
      </c>
      <c r="B1359" s="41" t="s">
        <v>2869</v>
      </c>
      <c r="C1359" s="42">
        <v>3</v>
      </c>
      <c r="D1359" s="41" t="s">
        <v>482</v>
      </c>
      <c r="E1359" s="42">
        <v>6</v>
      </c>
      <c r="F1359" s="44" t="s">
        <v>861</v>
      </c>
      <c r="G1359" s="40">
        <v>1</v>
      </c>
      <c r="H1359" s="44" t="s">
        <v>861</v>
      </c>
      <c r="I1359" s="45">
        <v>8</v>
      </c>
      <c r="J1359" s="49" t="s">
        <v>848</v>
      </c>
      <c r="K1359" s="42" t="s">
        <v>72</v>
      </c>
      <c r="L1359" s="49" t="s">
        <v>831</v>
      </c>
      <c r="M1359" s="42">
        <v>414</v>
      </c>
      <c r="N1359" s="43" t="s">
        <v>874</v>
      </c>
      <c r="O1359" s="13">
        <f t="shared" si="63"/>
        <v>12049967</v>
      </c>
      <c r="P1359" s="13">
        <f t="shared" si="64"/>
        <v>12049967</v>
      </c>
      <c r="Q1359" s="47">
        <v>7249967</v>
      </c>
      <c r="R1359" s="47">
        <v>4800000</v>
      </c>
      <c r="S1359" s="47"/>
      <c r="T1359" s="47"/>
      <c r="U1359" s="13">
        <f t="shared" si="65"/>
        <v>0</v>
      </c>
      <c r="V1359" s="47"/>
      <c r="W1359" s="47"/>
      <c r="X1359" s="47"/>
    </row>
    <row r="1360" spans="1:24" s="14" customFormat="1" ht="12.75" customHeight="1">
      <c r="A1360" s="40">
        <v>9</v>
      </c>
      <c r="B1360" s="41" t="s">
        <v>2869</v>
      </c>
      <c r="C1360" s="42">
        <v>3</v>
      </c>
      <c r="D1360" s="41" t="s">
        <v>482</v>
      </c>
      <c r="E1360" s="42">
        <v>6</v>
      </c>
      <c r="F1360" s="44" t="s">
        <v>861</v>
      </c>
      <c r="G1360" s="40">
        <v>1</v>
      </c>
      <c r="H1360" s="44" t="s">
        <v>861</v>
      </c>
      <c r="I1360" s="45">
        <v>8</v>
      </c>
      <c r="J1360" s="49" t="s">
        <v>848</v>
      </c>
      <c r="K1360" s="42" t="s">
        <v>72</v>
      </c>
      <c r="L1360" s="49" t="s">
        <v>831</v>
      </c>
      <c r="M1360" s="42">
        <v>415</v>
      </c>
      <c r="N1360" s="43" t="s">
        <v>870</v>
      </c>
      <c r="O1360" s="13">
        <f t="shared" si="63"/>
        <v>3080800</v>
      </c>
      <c r="P1360" s="13">
        <f t="shared" si="64"/>
        <v>3080800</v>
      </c>
      <c r="Q1360" s="47"/>
      <c r="R1360" s="47">
        <v>3080800</v>
      </c>
      <c r="S1360" s="47"/>
      <c r="T1360" s="47"/>
      <c r="U1360" s="13">
        <f t="shared" si="65"/>
        <v>0</v>
      </c>
      <c r="V1360" s="47"/>
      <c r="W1360" s="47"/>
      <c r="X1360" s="47"/>
    </row>
    <row r="1361" spans="1:24" s="14" customFormat="1" ht="12.75" customHeight="1">
      <c r="A1361" s="40">
        <v>9</v>
      </c>
      <c r="B1361" s="41" t="s">
        <v>2869</v>
      </c>
      <c r="C1361" s="42">
        <v>3</v>
      </c>
      <c r="D1361" s="41" t="s">
        <v>482</v>
      </c>
      <c r="E1361" s="42">
        <v>6</v>
      </c>
      <c r="F1361" s="44" t="s">
        <v>861</v>
      </c>
      <c r="G1361" s="40">
        <v>1</v>
      </c>
      <c r="H1361" s="44" t="s">
        <v>861</v>
      </c>
      <c r="I1361" s="45">
        <v>8</v>
      </c>
      <c r="J1361" s="49" t="s">
        <v>848</v>
      </c>
      <c r="K1361" s="42" t="s">
        <v>72</v>
      </c>
      <c r="L1361" s="49" t="s">
        <v>831</v>
      </c>
      <c r="M1361" s="42">
        <v>621</v>
      </c>
      <c r="N1361" s="43" t="s">
        <v>752</v>
      </c>
      <c r="O1361" s="13">
        <f t="shared" si="63"/>
        <v>2268209</v>
      </c>
      <c r="P1361" s="13">
        <f t="shared" si="64"/>
        <v>2268209</v>
      </c>
      <c r="Q1361" s="47">
        <v>1818190</v>
      </c>
      <c r="R1361" s="47">
        <v>450019</v>
      </c>
      <c r="S1361" s="47"/>
      <c r="T1361" s="47"/>
      <c r="U1361" s="13">
        <f t="shared" si="65"/>
        <v>0</v>
      </c>
      <c r="V1361" s="47"/>
      <c r="W1361" s="47"/>
      <c r="X1361" s="47"/>
    </row>
    <row r="1362" spans="1:24" s="14" customFormat="1" ht="12.75" customHeight="1">
      <c r="A1362" s="40">
        <v>9</v>
      </c>
      <c r="B1362" s="41" t="s">
        <v>2869</v>
      </c>
      <c r="C1362" s="42">
        <v>3</v>
      </c>
      <c r="D1362" s="41" t="s">
        <v>482</v>
      </c>
      <c r="E1362" s="42">
        <v>6</v>
      </c>
      <c r="F1362" s="44" t="s">
        <v>861</v>
      </c>
      <c r="G1362" s="40">
        <v>1</v>
      </c>
      <c r="H1362" s="44" t="s">
        <v>861</v>
      </c>
      <c r="I1362" s="45">
        <v>8</v>
      </c>
      <c r="J1362" s="49" t="s">
        <v>848</v>
      </c>
      <c r="K1362" s="42" t="s">
        <v>72</v>
      </c>
      <c r="L1362" s="49" t="s">
        <v>831</v>
      </c>
      <c r="M1362" s="42">
        <v>622</v>
      </c>
      <c r="N1362" s="43" t="s">
        <v>753</v>
      </c>
      <c r="O1362" s="13">
        <f t="shared" si="63"/>
        <v>3065907</v>
      </c>
      <c r="P1362" s="13">
        <f t="shared" si="64"/>
        <v>3065907</v>
      </c>
      <c r="Q1362" s="47">
        <v>1650907</v>
      </c>
      <c r="R1362" s="47">
        <v>1415000</v>
      </c>
      <c r="S1362" s="47"/>
      <c r="T1362" s="47"/>
      <c r="U1362" s="13">
        <f t="shared" si="65"/>
        <v>0</v>
      </c>
      <c r="V1362" s="47"/>
      <c r="W1362" s="47"/>
      <c r="X1362" s="47"/>
    </row>
    <row r="1363" spans="1:24" s="14" customFormat="1" ht="12.75" customHeight="1">
      <c r="A1363" s="40">
        <v>9</v>
      </c>
      <c r="B1363" s="41" t="s">
        <v>2869</v>
      </c>
      <c r="C1363" s="42">
        <v>3</v>
      </c>
      <c r="D1363" s="41" t="s">
        <v>482</v>
      </c>
      <c r="E1363" s="42">
        <v>6</v>
      </c>
      <c r="F1363" s="44" t="s">
        <v>861</v>
      </c>
      <c r="G1363" s="40">
        <v>1</v>
      </c>
      <c r="H1363" s="44" t="s">
        <v>861</v>
      </c>
      <c r="I1363" s="45">
        <v>8</v>
      </c>
      <c r="J1363" s="49" t="s">
        <v>848</v>
      </c>
      <c r="K1363" s="42" t="s">
        <v>72</v>
      </c>
      <c r="L1363" s="49" t="s">
        <v>831</v>
      </c>
      <c r="M1363" s="42">
        <v>623</v>
      </c>
      <c r="N1363" s="43" t="s">
        <v>754</v>
      </c>
      <c r="O1363" s="13">
        <f t="shared" si="63"/>
        <v>1622137</v>
      </c>
      <c r="P1363" s="13">
        <f t="shared" si="64"/>
        <v>1622137</v>
      </c>
      <c r="Q1363" s="47">
        <v>1297137</v>
      </c>
      <c r="R1363" s="47">
        <v>325000</v>
      </c>
      <c r="S1363" s="47"/>
      <c r="T1363" s="47"/>
      <c r="U1363" s="13">
        <f t="shared" si="65"/>
        <v>0</v>
      </c>
      <c r="V1363" s="47"/>
      <c r="W1363" s="47"/>
      <c r="X1363" s="47"/>
    </row>
    <row r="1364" spans="1:24" s="14" customFormat="1" ht="12.75" customHeight="1">
      <c r="A1364" s="40">
        <v>9</v>
      </c>
      <c r="B1364" s="41" t="s">
        <v>2869</v>
      </c>
      <c r="C1364" s="42">
        <v>3</v>
      </c>
      <c r="D1364" s="41" t="s">
        <v>482</v>
      </c>
      <c r="E1364" s="42">
        <v>6</v>
      </c>
      <c r="F1364" s="44" t="s">
        <v>861</v>
      </c>
      <c r="G1364" s="40">
        <v>1</v>
      </c>
      <c r="H1364" s="44" t="s">
        <v>861</v>
      </c>
      <c r="I1364" s="45">
        <v>8</v>
      </c>
      <c r="J1364" s="49" t="s">
        <v>848</v>
      </c>
      <c r="K1364" s="42" t="s">
        <v>72</v>
      </c>
      <c r="L1364" s="49" t="s">
        <v>831</v>
      </c>
      <c r="M1364" s="42">
        <v>624</v>
      </c>
      <c r="N1364" s="43" t="s">
        <v>755</v>
      </c>
      <c r="O1364" s="13">
        <f t="shared" si="63"/>
        <v>2599224</v>
      </c>
      <c r="P1364" s="13">
        <f t="shared" si="64"/>
        <v>2599224</v>
      </c>
      <c r="Q1364" s="47">
        <v>2000724</v>
      </c>
      <c r="R1364" s="47">
        <v>598500</v>
      </c>
      <c r="S1364" s="47"/>
      <c r="T1364" s="47"/>
      <c r="U1364" s="13">
        <f t="shared" si="65"/>
        <v>0</v>
      </c>
      <c r="V1364" s="47"/>
      <c r="W1364" s="47"/>
      <c r="X1364" s="47"/>
    </row>
    <row r="1365" spans="1:24" s="14" customFormat="1" ht="12.75" customHeight="1">
      <c r="A1365" s="40">
        <v>9</v>
      </c>
      <c r="B1365" s="41" t="s">
        <v>2869</v>
      </c>
      <c r="C1365" s="42">
        <v>3</v>
      </c>
      <c r="D1365" s="41" t="s">
        <v>482</v>
      </c>
      <c r="E1365" s="42">
        <v>6</v>
      </c>
      <c r="F1365" s="44" t="s">
        <v>861</v>
      </c>
      <c r="G1365" s="40">
        <v>1</v>
      </c>
      <c r="H1365" s="44" t="s">
        <v>861</v>
      </c>
      <c r="I1365" s="45">
        <v>8</v>
      </c>
      <c r="J1365" s="49" t="s">
        <v>848</v>
      </c>
      <c r="K1365" s="42" t="s">
        <v>72</v>
      </c>
      <c r="L1365" s="49" t="s">
        <v>831</v>
      </c>
      <c r="M1365" s="42">
        <v>625</v>
      </c>
      <c r="N1365" s="43" t="s">
        <v>756</v>
      </c>
      <c r="O1365" s="13">
        <f t="shared" si="63"/>
        <v>3227180</v>
      </c>
      <c r="P1365" s="13">
        <f t="shared" si="64"/>
        <v>3227180</v>
      </c>
      <c r="Q1365" s="47">
        <v>2342680</v>
      </c>
      <c r="R1365" s="47">
        <v>884500</v>
      </c>
      <c r="S1365" s="47"/>
      <c r="T1365" s="47"/>
      <c r="U1365" s="13">
        <f t="shared" si="65"/>
        <v>0</v>
      </c>
      <c r="V1365" s="47"/>
      <c r="W1365" s="47"/>
      <c r="X1365" s="47"/>
    </row>
    <row r="1366" spans="1:24" s="14" customFormat="1" ht="12.75" customHeight="1">
      <c r="A1366" s="40">
        <v>9</v>
      </c>
      <c r="B1366" s="41" t="s">
        <v>2869</v>
      </c>
      <c r="C1366" s="42">
        <v>3</v>
      </c>
      <c r="D1366" s="41" t="s">
        <v>482</v>
      </c>
      <c r="E1366" s="42">
        <v>6</v>
      </c>
      <c r="F1366" s="44" t="s">
        <v>861</v>
      </c>
      <c r="G1366" s="40">
        <v>1</v>
      </c>
      <c r="H1366" s="44" t="s">
        <v>861</v>
      </c>
      <c r="I1366" s="45">
        <v>8</v>
      </c>
      <c r="J1366" s="49" t="s">
        <v>848</v>
      </c>
      <c r="K1366" s="42" t="s">
        <v>72</v>
      </c>
      <c r="L1366" s="49" t="s">
        <v>831</v>
      </c>
      <c r="M1366" s="42">
        <v>626</v>
      </c>
      <c r="N1366" s="43" t="s">
        <v>757</v>
      </c>
      <c r="O1366" s="13">
        <f t="shared" si="63"/>
        <v>2046007</v>
      </c>
      <c r="P1366" s="13">
        <f t="shared" si="64"/>
        <v>2046007</v>
      </c>
      <c r="Q1366" s="47">
        <v>1386006</v>
      </c>
      <c r="R1366" s="47">
        <v>660001</v>
      </c>
      <c r="S1366" s="47"/>
      <c r="T1366" s="47"/>
      <c r="U1366" s="13">
        <f t="shared" si="65"/>
        <v>0</v>
      </c>
      <c r="V1366" s="47"/>
      <c r="W1366" s="47"/>
      <c r="X1366" s="47"/>
    </row>
    <row r="1367" spans="1:24" s="14" customFormat="1" ht="12.75" customHeight="1">
      <c r="A1367" s="40">
        <v>9</v>
      </c>
      <c r="B1367" s="41" t="s">
        <v>2869</v>
      </c>
      <c r="C1367" s="42">
        <v>3</v>
      </c>
      <c r="D1367" s="41" t="s">
        <v>482</v>
      </c>
      <c r="E1367" s="42">
        <v>6</v>
      </c>
      <c r="F1367" s="44" t="s">
        <v>861</v>
      </c>
      <c r="G1367" s="40">
        <v>1</v>
      </c>
      <c r="H1367" s="44" t="s">
        <v>861</v>
      </c>
      <c r="I1367" s="45">
        <v>8</v>
      </c>
      <c r="J1367" s="49" t="s">
        <v>848</v>
      </c>
      <c r="K1367" s="42" t="s">
        <v>72</v>
      </c>
      <c r="L1367" s="49" t="s">
        <v>831</v>
      </c>
      <c r="M1367" s="42">
        <v>627</v>
      </c>
      <c r="N1367" s="43" t="s">
        <v>745</v>
      </c>
      <c r="O1367" s="13">
        <f t="shared" si="63"/>
        <v>1968156</v>
      </c>
      <c r="P1367" s="13">
        <f t="shared" si="64"/>
        <v>1968156</v>
      </c>
      <c r="Q1367" s="47">
        <v>1542790</v>
      </c>
      <c r="R1367" s="47">
        <v>425366</v>
      </c>
      <c r="S1367" s="47"/>
      <c r="T1367" s="47"/>
      <c r="U1367" s="13">
        <f t="shared" si="65"/>
        <v>0</v>
      </c>
      <c r="V1367" s="47"/>
      <c r="W1367" s="47"/>
      <c r="X1367" s="47"/>
    </row>
    <row r="1368" spans="1:24" s="14" customFormat="1" ht="12.75" customHeight="1">
      <c r="A1368" s="40">
        <v>9</v>
      </c>
      <c r="B1368" s="41" t="s">
        <v>2869</v>
      </c>
      <c r="C1368" s="42">
        <v>3</v>
      </c>
      <c r="D1368" s="41" t="s">
        <v>482</v>
      </c>
      <c r="E1368" s="42">
        <v>6</v>
      </c>
      <c r="F1368" s="44" t="s">
        <v>861</v>
      </c>
      <c r="G1368" s="40">
        <v>1</v>
      </c>
      <c r="H1368" s="44" t="s">
        <v>861</v>
      </c>
      <c r="I1368" s="45">
        <v>8</v>
      </c>
      <c r="J1368" s="49" t="s">
        <v>848</v>
      </c>
      <c r="K1368" s="42" t="s">
        <v>72</v>
      </c>
      <c r="L1368" s="49" t="s">
        <v>831</v>
      </c>
      <c r="M1368" s="42">
        <v>628</v>
      </c>
      <c r="N1368" s="43" t="s">
        <v>758</v>
      </c>
      <c r="O1368" s="13">
        <f t="shared" si="63"/>
        <v>4427013</v>
      </c>
      <c r="P1368" s="13">
        <f t="shared" si="64"/>
        <v>4427013</v>
      </c>
      <c r="Q1368" s="47">
        <v>3328013</v>
      </c>
      <c r="R1368" s="47">
        <v>1099000</v>
      </c>
      <c r="S1368" s="47"/>
      <c r="T1368" s="47"/>
      <c r="U1368" s="13">
        <f t="shared" si="65"/>
        <v>0</v>
      </c>
      <c r="V1368" s="47"/>
      <c r="W1368" s="47"/>
      <c r="X1368" s="47"/>
    </row>
    <row r="1369" spans="1:24" s="14" customFormat="1" ht="12.75" customHeight="1">
      <c r="A1369" s="40">
        <v>9</v>
      </c>
      <c r="B1369" s="41" t="s">
        <v>2869</v>
      </c>
      <c r="C1369" s="42">
        <v>3</v>
      </c>
      <c r="D1369" s="41" t="s">
        <v>482</v>
      </c>
      <c r="E1369" s="42">
        <v>6</v>
      </c>
      <c r="F1369" s="44" t="s">
        <v>861</v>
      </c>
      <c r="G1369" s="40">
        <v>1</v>
      </c>
      <c r="H1369" s="44" t="s">
        <v>861</v>
      </c>
      <c r="I1369" s="45">
        <v>8</v>
      </c>
      <c r="J1369" s="49" t="s">
        <v>848</v>
      </c>
      <c r="K1369" s="42" t="s">
        <v>72</v>
      </c>
      <c r="L1369" s="49" t="s">
        <v>831</v>
      </c>
      <c r="M1369" s="42">
        <v>630</v>
      </c>
      <c r="N1369" s="43" t="s">
        <v>759</v>
      </c>
      <c r="O1369" s="13">
        <f t="shared" si="63"/>
        <v>3723589</v>
      </c>
      <c r="P1369" s="13">
        <f t="shared" si="64"/>
        <v>3723589</v>
      </c>
      <c r="Q1369" s="47">
        <v>2270349</v>
      </c>
      <c r="R1369" s="47">
        <v>1453240</v>
      </c>
      <c r="S1369" s="47"/>
      <c r="T1369" s="47"/>
      <c r="U1369" s="13">
        <f t="shared" si="65"/>
        <v>0</v>
      </c>
      <c r="V1369" s="47"/>
      <c r="W1369" s="47"/>
      <c r="X1369" s="47"/>
    </row>
    <row r="1370" spans="1:24" s="14" customFormat="1" ht="12.75" customHeight="1">
      <c r="A1370" s="40">
        <v>9</v>
      </c>
      <c r="B1370" s="41" t="s">
        <v>2869</v>
      </c>
      <c r="C1370" s="42">
        <v>3</v>
      </c>
      <c r="D1370" s="41" t="s">
        <v>482</v>
      </c>
      <c r="E1370" s="42">
        <v>6</v>
      </c>
      <c r="F1370" s="44" t="s">
        <v>861</v>
      </c>
      <c r="G1370" s="40">
        <v>1</v>
      </c>
      <c r="H1370" s="44" t="s">
        <v>861</v>
      </c>
      <c r="I1370" s="45">
        <v>8</v>
      </c>
      <c r="J1370" s="49" t="s">
        <v>848</v>
      </c>
      <c r="K1370" s="42" t="s">
        <v>72</v>
      </c>
      <c r="L1370" s="49" t="s">
        <v>831</v>
      </c>
      <c r="M1370" s="42">
        <v>631</v>
      </c>
      <c r="N1370" s="43" t="s">
        <v>746</v>
      </c>
      <c r="O1370" s="13">
        <f t="shared" si="63"/>
        <v>1922315</v>
      </c>
      <c r="P1370" s="13">
        <f t="shared" si="64"/>
        <v>1922315</v>
      </c>
      <c r="Q1370" s="47">
        <v>1414352</v>
      </c>
      <c r="R1370" s="47">
        <v>507963</v>
      </c>
      <c r="S1370" s="47"/>
      <c r="T1370" s="47"/>
      <c r="U1370" s="13">
        <f t="shared" si="65"/>
        <v>0</v>
      </c>
      <c r="V1370" s="47"/>
      <c r="W1370" s="47"/>
      <c r="X1370" s="47"/>
    </row>
    <row r="1371" spans="1:24" s="14" customFormat="1" ht="12.75" customHeight="1">
      <c r="A1371" s="40">
        <v>9</v>
      </c>
      <c r="B1371" s="41" t="s">
        <v>2869</v>
      </c>
      <c r="C1371" s="42">
        <v>3</v>
      </c>
      <c r="D1371" s="41" t="s">
        <v>482</v>
      </c>
      <c r="E1371" s="42">
        <v>6</v>
      </c>
      <c r="F1371" s="44" t="s">
        <v>861</v>
      </c>
      <c r="G1371" s="40">
        <v>1</v>
      </c>
      <c r="H1371" s="44" t="s">
        <v>861</v>
      </c>
      <c r="I1371" s="45">
        <v>8</v>
      </c>
      <c r="J1371" s="49" t="s">
        <v>848</v>
      </c>
      <c r="K1371" s="42" t="s">
        <v>72</v>
      </c>
      <c r="L1371" s="49" t="s">
        <v>831</v>
      </c>
      <c r="M1371" s="42">
        <v>632</v>
      </c>
      <c r="N1371" s="43" t="s">
        <v>760</v>
      </c>
      <c r="O1371" s="13">
        <f t="shared" si="63"/>
        <v>3205656</v>
      </c>
      <c r="P1371" s="13">
        <f t="shared" si="64"/>
        <v>3205656</v>
      </c>
      <c r="Q1371" s="47">
        <v>1748302</v>
      </c>
      <c r="R1371" s="47">
        <v>1457354</v>
      </c>
      <c r="S1371" s="47"/>
      <c r="T1371" s="47"/>
      <c r="U1371" s="13">
        <f t="shared" si="65"/>
        <v>0</v>
      </c>
      <c r="V1371" s="47"/>
      <c r="W1371" s="47"/>
      <c r="X1371" s="47"/>
    </row>
    <row r="1372" spans="1:24" s="14" customFormat="1" ht="12.75" customHeight="1">
      <c r="A1372" s="40">
        <v>9</v>
      </c>
      <c r="B1372" s="41" t="s">
        <v>2869</v>
      </c>
      <c r="C1372" s="42">
        <v>3</v>
      </c>
      <c r="D1372" s="41" t="s">
        <v>482</v>
      </c>
      <c r="E1372" s="42">
        <v>6</v>
      </c>
      <c r="F1372" s="44" t="s">
        <v>861</v>
      </c>
      <c r="G1372" s="40">
        <v>1</v>
      </c>
      <c r="H1372" s="44" t="s">
        <v>861</v>
      </c>
      <c r="I1372" s="45">
        <v>8</v>
      </c>
      <c r="J1372" s="49" t="s">
        <v>848</v>
      </c>
      <c r="K1372" s="42" t="s">
        <v>72</v>
      </c>
      <c r="L1372" s="49" t="s">
        <v>831</v>
      </c>
      <c r="M1372" s="42">
        <v>633</v>
      </c>
      <c r="N1372" s="43" t="s">
        <v>761</v>
      </c>
      <c r="O1372" s="13">
        <f t="shared" si="63"/>
        <v>1956480</v>
      </c>
      <c r="P1372" s="13">
        <f t="shared" si="64"/>
        <v>1956480</v>
      </c>
      <c r="Q1372" s="47">
        <v>1761980</v>
      </c>
      <c r="R1372" s="47">
        <v>194500</v>
      </c>
      <c r="S1372" s="47"/>
      <c r="T1372" s="47"/>
      <c r="U1372" s="13">
        <f t="shared" si="65"/>
        <v>0</v>
      </c>
      <c r="V1372" s="47"/>
      <c r="W1372" s="47"/>
      <c r="X1372" s="47"/>
    </row>
    <row r="1373" spans="1:24" s="14" customFormat="1" ht="12.75" customHeight="1">
      <c r="A1373" s="40">
        <v>9</v>
      </c>
      <c r="B1373" s="41" t="s">
        <v>2869</v>
      </c>
      <c r="C1373" s="42">
        <v>3</v>
      </c>
      <c r="D1373" s="41" t="s">
        <v>482</v>
      </c>
      <c r="E1373" s="42">
        <v>6</v>
      </c>
      <c r="F1373" s="44" t="s">
        <v>861</v>
      </c>
      <c r="G1373" s="40">
        <v>1</v>
      </c>
      <c r="H1373" s="44" t="s">
        <v>861</v>
      </c>
      <c r="I1373" s="45">
        <v>8</v>
      </c>
      <c r="J1373" s="49" t="s">
        <v>848</v>
      </c>
      <c r="K1373" s="42" t="s">
        <v>72</v>
      </c>
      <c r="L1373" s="49" t="s">
        <v>831</v>
      </c>
      <c r="M1373" s="42">
        <v>634</v>
      </c>
      <c r="N1373" s="43" t="s">
        <v>723</v>
      </c>
      <c r="O1373" s="13">
        <f t="shared" si="63"/>
        <v>2742848</v>
      </c>
      <c r="P1373" s="13">
        <f t="shared" si="64"/>
        <v>2742848</v>
      </c>
      <c r="Q1373" s="47">
        <v>1967848</v>
      </c>
      <c r="R1373" s="47">
        <v>775000</v>
      </c>
      <c r="S1373" s="47"/>
      <c r="T1373" s="47"/>
      <c r="U1373" s="13">
        <f t="shared" si="65"/>
        <v>0</v>
      </c>
      <c r="V1373" s="47"/>
      <c r="W1373" s="47"/>
      <c r="X1373" s="47"/>
    </row>
    <row r="1374" spans="1:24" s="14" customFormat="1" ht="12.75" customHeight="1">
      <c r="A1374" s="40">
        <v>9</v>
      </c>
      <c r="B1374" s="41" t="s">
        <v>2869</v>
      </c>
      <c r="C1374" s="42">
        <v>3</v>
      </c>
      <c r="D1374" s="41" t="s">
        <v>482</v>
      </c>
      <c r="E1374" s="42">
        <v>6</v>
      </c>
      <c r="F1374" s="44" t="s">
        <v>861</v>
      </c>
      <c r="G1374" s="40">
        <v>1</v>
      </c>
      <c r="H1374" s="44" t="s">
        <v>861</v>
      </c>
      <c r="I1374" s="45">
        <v>8</v>
      </c>
      <c r="J1374" s="49" t="s">
        <v>848</v>
      </c>
      <c r="K1374" s="42" t="s">
        <v>72</v>
      </c>
      <c r="L1374" s="49" t="s">
        <v>831</v>
      </c>
      <c r="M1374" s="42">
        <v>635</v>
      </c>
      <c r="N1374" s="43" t="s">
        <v>762</v>
      </c>
      <c r="O1374" s="13">
        <f t="shared" si="63"/>
        <v>4410143</v>
      </c>
      <c r="P1374" s="13">
        <f t="shared" si="64"/>
        <v>4410143</v>
      </c>
      <c r="Q1374" s="47">
        <v>2744643</v>
      </c>
      <c r="R1374" s="47">
        <v>1665500</v>
      </c>
      <c r="S1374" s="47"/>
      <c r="T1374" s="47"/>
      <c r="U1374" s="13">
        <f t="shared" si="65"/>
        <v>0</v>
      </c>
      <c r="V1374" s="47"/>
      <c r="W1374" s="47"/>
      <c r="X1374" s="47"/>
    </row>
    <row r="1375" spans="1:24" s="14" customFormat="1" ht="12.75" customHeight="1">
      <c r="A1375" s="40">
        <v>9</v>
      </c>
      <c r="B1375" s="41" t="s">
        <v>2869</v>
      </c>
      <c r="C1375" s="42">
        <v>3</v>
      </c>
      <c r="D1375" s="41" t="s">
        <v>482</v>
      </c>
      <c r="E1375" s="42">
        <v>6</v>
      </c>
      <c r="F1375" s="44" t="s">
        <v>861</v>
      </c>
      <c r="G1375" s="40">
        <v>1</v>
      </c>
      <c r="H1375" s="44" t="s">
        <v>861</v>
      </c>
      <c r="I1375" s="45">
        <v>8</v>
      </c>
      <c r="J1375" s="49" t="s">
        <v>848</v>
      </c>
      <c r="K1375" s="42" t="s">
        <v>72</v>
      </c>
      <c r="L1375" s="49" t="s">
        <v>831</v>
      </c>
      <c r="M1375" s="42">
        <v>636</v>
      </c>
      <c r="N1375" s="43" t="s">
        <v>747</v>
      </c>
      <c r="O1375" s="13">
        <f t="shared" si="63"/>
        <v>2644767</v>
      </c>
      <c r="P1375" s="13">
        <f t="shared" si="64"/>
        <v>2644767</v>
      </c>
      <c r="Q1375" s="47">
        <v>1610099</v>
      </c>
      <c r="R1375" s="47">
        <v>1034668</v>
      </c>
      <c r="S1375" s="47"/>
      <c r="T1375" s="47"/>
      <c r="U1375" s="13">
        <f t="shared" si="65"/>
        <v>0</v>
      </c>
      <c r="V1375" s="47"/>
      <c r="W1375" s="47"/>
      <c r="X1375" s="47"/>
    </row>
    <row r="1376" spans="1:24" s="14" customFormat="1" ht="12.75" customHeight="1">
      <c r="A1376" s="40">
        <v>9</v>
      </c>
      <c r="B1376" s="41" t="s">
        <v>2869</v>
      </c>
      <c r="C1376" s="42">
        <v>3</v>
      </c>
      <c r="D1376" s="41" t="s">
        <v>482</v>
      </c>
      <c r="E1376" s="42">
        <v>6</v>
      </c>
      <c r="F1376" s="44" t="s">
        <v>861</v>
      </c>
      <c r="G1376" s="40">
        <v>1</v>
      </c>
      <c r="H1376" s="44" t="s">
        <v>861</v>
      </c>
      <c r="I1376" s="45">
        <v>8</v>
      </c>
      <c r="J1376" s="49" t="s">
        <v>848</v>
      </c>
      <c r="K1376" s="42" t="s">
        <v>72</v>
      </c>
      <c r="L1376" s="49" t="s">
        <v>831</v>
      </c>
      <c r="M1376" s="42">
        <v>637</v>
      </c>
      <c r="N1376" s="43" t="s">
        <v>763</v>
      </c>
      <c r="O1376" s="13">
        <f t="shared" si="63"/>
        <v>2234458</v>
      </c>
      <c r="P1376" s="13">
        <f t="shared" si="64"/>
        <v>2234458</v>
      </c>
      <c r="Q1376" s="47">
        <v>1482958</v>
      </c>
      <c r="R1376" s="47">
        <v>751500</v>
      </c>
      <c r="S1376" s="47"/>
      <c r="T1376" s="47"/>
      <c r="U1376" s="13">
        <f t="shared" si="65"/>
        <v>0</v>
      </c>
      <c r="V1376" s="47"/>
      <c r="W1376" s="47"/>
      <c r="X1376" s="47"/>
    </row>
    <row r="1377" spans="1:24" s="14" customFormat="1" ht="12.75" customHeight="1">
      <c r="A1377" s="40">
        <v>9</v>
      </c>
      <c r="B1377" s="41" t="s">
        <v>2869</v>
      </c>
      <c r="C1377" s="42">
        <v>3</v>
      </c>
      <c r="D1377" s="41" t="s">
        <v>482</v>
      </c>
      <c r="E1377" s="42">
        <v>6</v>
      </c>
      <c r="F1377" s="44" t="s">
        <v>861</v>
      </c>
      <c r="G1377" s="40">
        <v>1</v>
      </c>
      <c r="H1377" s="44" t="s">
        <v>861</v>
      </c>
      <c r="I1377" s="45">
        <v>8</v>
      </c>
      <c r="J1377" s="49" t="s">
        <v>848</v>
      </c>
      <c r="K1377" s="42" t="s">
        <v>72</v>
      </c>
      <c r="L1377" s="49" t="s">
        <v>831</v>
      </c>
      <c r="M1377" s="42">
        <v>638</v>
      </c>
      <c r="N1377" s="43" t="s">
        <v>764</v>
      </c>
      <c r="O1377" s="13">
        <f t="shared" si="63"/>
        <v>1322335</v>
      </c>
      <c r="P1377" s="13">
        <f t="shared" si="64"/>
        <v>1322335</v>
      </c>
      <c r="Q1377" s="47">
        <v>710335</v>
      </c>
      <c r="R1377" s="47">
        <v>612000</v>
      </c>
      <c r="S1377" s="47"/>
      <c r="T1377" s="47"/>
      <c r="U1377" s="13">
        <f t="shared" si="65"/>
        <v>0</v>
      </c>
      <c r="V1377" s="47"/>
      <c r="W1377" s="47"/>
      <c r="X1377" s="47"/>
    </row>
    <row r="1378" spans="1:24" s="14" customFormat="1" ht="12.75" customHeight="1">
      <c r="A1378" s="40">
        <v>9</v>
      </c>
      <c r="B1378" s="41" t="s">
        <v>2869</v>
      </c>
      <c r="C1378" s="42">
        <v>3</v>
      </c>
      <c r="D1378" s="41" t="s">
        <v>482</v>
      </c>
      <c r="E1378" s="42">
        <v>6</v>
      </c>
      <c r="F1378" s="44" t="s">
        <v>861</v>
      </c>
      <c r="G1378" s="40">
        <v>1</v>
      </c>
      <c r="H1378" s="44" t="s">
        <v>861</v>
      </c>
      <c r="I1378" s="45">
        <v>8</v>
      </c>
      <c r="J1378" s="49" t="s">
        <v>848</v>
      </c>
      <c r="K1378" s="42" t="s">
        <v>72</v>
      </c>
      <c r="L1378" s="49" t="s">
        <v>831</v>
      </c>
      <c r="M1378" s="42">
        <v>639</v>
      </c>
      <c r="N1378" s="43" t="s">
        <v>724</v>
      </c>
      <c r="O1378" s="13">
        <f t="shared" si="63"/>
        <v>2946879</v>
      </c>
      <c r="P1378" s="13">
        <f t="shared" si="64"/>
        <v>2946879</v>
      </c>
      <c r="Q1378" s="47">
        <v>1497335</v>
      </c>
      <c r="R1378" s="47">
        <v>1449544</v>
      </c>
      <c r="S1378" s="47"/>
      <c r="T1378" s="47"/>
      <c r="U1378" s="13">
        <f t="shared" si="65"/>
        <v>0</v>
      </c>
      <c r="V1378" s="47"/>
      <c r="W1378" s="47"/>
      <c r="X1378" s="47"/>
    </row>
    <row r="1379" spans="1:24" s="14" customFormat="1" ht="12.75" customHeight="1">
      <c r="A1379" s="40">
        <v>9</v>
      </c>
      <c r="B1379" s="41" t="s">
        <v>2869</v>
      </c>
      <c r="C1379" s="42">
        <v>3</v>
      </c>
      <c r="D1379" s="41" t="s">
        <v>482</v>
      </c>
      <c r="E1379" s="42">
        <v>6</v>
      </c>
      <c r="F1379" s="44" t="s">
        <v>861</v>
      </c>
      <c r="G1379" s="40">
        <v>1</v>
      </c>
      <c r="H1379" s="44" t="s">
        <v>861</v>
      </c>
      <c r="I1379" s="45">
        <v>8</v>
      </c>
      <c r="J1379" s="49" t="s">
        <v>848</v>
      </c>
      <c r="K1379" s="42" t="s">
        <v>72</v>
      </c>
      <c r="L1379" s="49" t="s">
        <v>831</v>
      </c>
      <c r="M1379" s="42">
        <v>640</v>
      </c>
      <c r="N1379" s="43" t="s">
        <v>748</v>
      </c>
      <c r="O1379" s="13">
        <f t="shared" si="63"/>
        <v>1303335</v>
      </c>
      <c r="P1379" s="13">
        <f t="shared" si="64"/>
        <v>1303335</v>
      </c>
      <c r="Q1379" s="47">
        <v>710335</v>
      </c>
      <c r="R1379" s="47">
        <v>593000</v>
      </c>
      <c r="S1379" s="47"/>
      <c r="T1379" s="47"/>
      <c r="U1379" s="13">
        <f t="shared" si="65"/>
        <v>0</v>
      </c>
      <c r="V1379" s="47"/>
      <c r="W1379" s="47"/>
      <c r="X1379" s="47"/>
    </row>
    <row r="1380" spans="1:24" s="14" customFormat="1" ht="12.75" customHeight="1">
      <c r="A1380" s="40">
        <v>9</v>
      </c>
      <c r="B1380" s="41" t="s">
        <v>2869</v>
      </c>
      <c r="C1380" s="42">
        <v>3</v>
      </c>
      <c r="D1380" s="41" t="s">
        <v>482</v>
      </c>
      <c r="E1380" s="42">
        <v>6</v>
      </c>
      <c r="F1380" s="44" t="s">
        <v>861</v>
      </c>
      <c r="G1380" s="40">
        <v>1</v>
      </c>
      <c r="H1380" s="44" t="s">
        <v>861</v>
      </c>
      <c r="I1380" s="45">
        <v>8</v>
      </c>
      <c r="J1380" s="49" t="s">
        <v>848</v>
      </c>
      <c r="K1380" s="42" t="s">
        <v>72</v>
      </c>
      <c r="L1380" s="49" t="s">
        <v>831</v>
      </c>
      <c r="M1380" s="42">
        <v>641</v>
      </c>
      <c r="N1380" s="43" t="s">
        <v>725</v>
      </c>
      <c r="O1380" s="13">
        <f t="shared" si="63"/>
        <v>2829330</v>
      </c>
      <c r="P1380" s="13">
        <f t="shared" si="64"/>
        <v>2829330</v>
      </c>
      <c r="Q1380" s="47">
        <v>2151442</v>
      </c>
      <c r="R1380" s="47">
        <v>677888</v>
      </c>
      <c r="S1380" s="47"/>
      <c r="T1380" s="47"/>
      <c r="U1380" s="13">
        <f t="shared" si="65"/>
        <v>0</v>
      </c>
      <c r="V1380" s="47"/>
      <c r="W1380" s="47"/>
      <c r="X1380" s="47"/>
    </row>
    <row r="1381" spans="1:24" s="14" customFormat="1" ht="12.75" customHeight="1">
      <c r="A1381" s="40">
        <v>9</v>
      </c>
      <c r="B1381" s="41" t="s">
        <v>2869</v>
      </c>
      <c r="C1381" s="42">
        <v>3</v>
      </c>
      <c r="D1381" s="41" t="s">
        <v>482</v>
      </c>
      <c r="E1381" s="42">
        <v>6</v>
      </c>
      <c r="F1381" s="44" t="s">
        <v>861</v>
      </c>
      <c r="G1381" s="40">
        <v>1</v>
      </c>
      <c r="H1381" s="44" t="s">
        <v>861</v>
      </c>
      <c r="I1381" s="45">
        <v>8</v>
      </c>
      <c r="J1381" s="49" t="s">
        <v>848</v>
      </c>
      <c r="K1381" s="42" t="s">
        <v>72</v>
      </c>
      <c r="L1381" s="49" t="s">
        <v>831</v>
      </c>
      <c r="M1381" s="42">
        <v>642</v>
      </c>
      <c r="N1381" s="43" t="s">
        <v>765</v>
      </c>
      <c r="O1381" s="13">
        <f t="shared" si="63"/>
        <v>1699042</v>
      </c>
      <c r="P1381" s="13">
        <f t="shared" si="64"/>
        <v>1699042</v>
      </c>
      <c r="Q1381" s="47">
        <v>1502542</v>
      </c>
      <c r="R1381" s="47">
        <v>196500</v>
      </c>
      <c r="S1381" s="47"/>
      <c r="T1381" s="47"/>
      <c r="U1381" s="13">
        <f t="shared" si="65"/>
        <v>0</v>
      </c>
      <c r="V1381" s="47"/>
      <c r="W1381" s="47"/>
      <c r="X1381" s="47"/>
    </row>
    <row r="1382" spans="1:24" s="14" customFormat="1" ht="12.75" customHeight="1">
      <c r="A1382" s="40">
        <v>9</v>
      </c>
      <c r="B1382" s="41" t="s">
        <v>2869</v>
      </c>
      <c r="C1382" s="42">
        <v>3</v>
      </c>
      <c r="D1382" s="41" t="s">
        <v>482</v>
      </c>
      <c r="E1382" s="42">
        <v>6</v>
      </c>
      <c r="F1382" s="44" t="s">
        <v>861</v>
      </c>
      <c r="G1382" s="40">
        <v>1</v>
      </c>
      <c r="H1382" s="44" t="s">
        <v>861</v>
      </c>
      <c r="I1382" s="45">
        <v>8</v>
      </c>
      <c r="J1382" s="49" t="s">
        <v>848</v>
      </c>
      <c r="K1382" s="42" t="s">
        <v>72</v>
      </c>
      <c r="L1382" s="49" t="s">
        <v>831</v>
      </c>
      <c r="M1382" s="42">
        <v>643</v>
      </c>
      <c r="N1382" s="43" t="s">
        <v>766</v>
      </c>
      <c r="O1382" s="13">
        <f t="shared" si="63"/>
        <v>1931320</v>
      </c>
      <c r="P1382" s="13">
        <f t="shared" si="64"/>
        <v>1931320</v>
      </c>
      <c r="Q1382" s="47">
        <v>1185820</v>
      </c>
      <c r="R1382" s="47">
        <v>745500</v>
      </c>
      <c r="S1382" s="47"/>
      <c r="T1382" s="47"/>
      <c r="U1382" s="13">
        <f t="shared" si="65"/>
        <v>0</v>
      </c>
      <c r="V1382" s="47"/>
      <c r="W1382" s="47"/>
      <c r="X1382" s="47"/>
    </row>
    <row r="1383" spans="1:24" s="14" customFormat="1" ht="12.75" customHeight="1">
      <c r="A1383" s="40">
        <v>9</v>
      </c>
      <c r="B1383" s="41" t="s">
        <v>2869</v>
      </c>
      <c r="C1383" s="42">
        <v>3</v>
      </c>
      <c r="D1383" s="41" t="s">
        <v>482</v>
      </c>
      <c r="E1383" s="42">
        <v>6</v>
      </c>
      <c r="F1383" s="44" t="s">
        <v>861</v>
      </c>
      <c r="G1383" s="40">
        <v>1</v>
      </c>
      <c r="H1383" s="44" t="s">
        <v>861</v>
      </c>
      <c r="I1383" s="45">
        <v>8</v>
      </c>
      <c r="J1383" s="49" t="s">
        <v>848</v>
      </c>
      <c r="K1383" s="42" t="s">
        <v>72</v>
      </c>
      <c r="L1383" s="49" t="s">
        <v>831</v>
      </c>
      <c r="M1383" s="42">
        <v>644</v>
      </c>
      <c r="N1383" s="43" t="s">
        <v>749</v>
      </c>
      <c r="O1383" s="13">
        <f t="shared" si="63"/>
        <v>3910295</v>
      </c>
      <c r="P1383" s="13">
        <f t="shared" si="64"/>
        <v>3910295</v>
      </c>
      <c r="Q1383" s="47">
        <v>2918795</v>
      </c>
      <c r="R1383" s="47">
        <v>991500</v>
      </c>
      <c r="S1383" s="47"/>
      <c r="T1383" s="47"/>
      <c r="U1383" s="13">
        <f t="shared" si="65"/>
        <v>0</v>
      </c>
      <c r="V1383" s="47"/>
      <c r="W1383" s="47"/>
      <c r="X1383" s="47"/>
    </row>
    <row r="1384" spans="1:24" s="14" customFormat="1" ht="12.75" customHeight="1">
      <c r="A1384" s="40">
        <v>9</v>
      </c>
      <c r="B1384" s="41" t="s">
        <v>2869</v>
      </c>
      <c r="C1384" s="42">
        <v>3</v>
      </c>
      <c r="D1384" s="41" t="s">
        <v>482</v>
      </c>
      <c r="E1384" s="42">
        <v>6</v>
      </c>
      <c r="F1384" s="44" t="s">
        <v>861</v>
      </c>
      <c r="G1384" s="40">
        <v>1</v>
      </c>
      <c r="H1384" s="44" t="s">
        <v>861</v>
      </c>
      <c r="I1384" s="45">
        <v>8</v>
      </c>
      <c r="J1384" s="49" t="s">
        <v>848</v>
      </c>
      <c r="K1384" s="42" t="s">
        <v>72</v>
      </c>
      <c r="L1384" s="49" t="s">
        <v>831</v>
      </c>
      <c r="M1384" s="42">
        <v>645</v>
      </c>
      <c r="N1384" s="43" t="s">
        <v>767</v>
      </c>
      <c r="O1384" s="13">
        <f t="shared" si="63"/>
        <v>3272442</v>
      </c>
      <c r="P1384" s="13">
        <f t="shared" si="64"/>
        <v>3272442</v>
      </c>
      <c r="Q1384" s="47">
        <v>2460442</v>
      </c>
      <c r="R1384" s="47">
        <v>812000</v>
      </c>
      <c r="S1384" s="47"/>
      <c r="T1384" s="47"/>
      <c r="U1384" s="13">
        <f t="shared" si="65"/>
        <v>0</v>
      </c>
      <c r="V1384" s="47"/>
      <c r="W1384" s="47"/>
      <c r="X1384" s="47"/>
    </row>
    <row r="1385" spans="1:24" s="14" customFormat="1" ht="12.75" customHeight="1">
      <c r="A1385" s="40">
        <v>9</v>
      </c>
      <c r="B1385" s="41" t="s">
        <v>2869</v>
      </c>
      <c r="C1385" s="42">
        <v>3</v>
      </c>
      <c r="D1385" s="41" t="s">
        <v>482</v>
      </c>
      <c r="E1385" s="42">
        <v>6</v>
      </c>
      <c r="F1385" s="44" t="s">
        <v>861</v>
      </c>
      <c r="G1385" s="40">
        <v>1</v>
      </c>
      <c r="H1385" s="44" t="s">
        <v>861</v>
      </c>
      <c r="I1385" s="45">
        <v>8</v>
      </c>
      <c r="J1385" s="49" t="s">
        <v>848</v>
      </c>
      <c r="K1385" s="42" t="s">
        <v>72</v>
      </c>
      <c r="L1385" s="49" t="s">
        <v>831</v>
      </c>
      <c r="M1385" s="42">
        <v>646</v>
      </c>
      <c r="N1385" s="43" t="s">
        <v>768</v>
      </c>
      <c r="O1385" s="13">
        <f t="shared" si="63"/>
        <v>3894605</v>
      </c>
      <c r="P1385" s="13">
        <f t="shared" si="64"/>
        <v>3894605</v>
      </c>
      <c r="Q1385" s="47">
        <v>2577805</v>
      </c>
      <c r="R1385" s="47">
        <v>1316800</v>
      </c>
      <c r="S1385" s="47"/>
      <c r="T1385" s="47"/>
      <c r="U1385" s="13">
        <f t="shared" si="65"/>
        <v>0</v>
      </c>
      <c r="V1385" s="47"/>
      <c r="W1385" s="47"/>
      <c r="X1385" s="47"/>
    </row>
    <row r="1386" spans="1:24" s="14" customFormat="1" ht="12.75" customHeight="1">
      <c r="A1386" s="40">
        <v>9</v>
      </c>
      <c r="B1386" s="41" t="s">
        <v>2869</v>
      </c>
      <c r="C1386" s="42">
        <v>3</v>
      </c>
      <c r="D1386" s="41" t="s">
        <v>482</v>
      </c>
      <c r="E1386" s="42">
        <v>6</v>
      </c>
      <c r="F1386" s="44" t="s">
        <v>861</v>
      </c>
      <c r="G1386" s="40">
        <v>1</v>
      </c>
      <c r="H1386" s="44" t="s">
        <v>861</v>
      </c>
      <c r="I1386" s="45">
        <v>8</v>
      </c>
      <c r="J1386" s="49" t="s">
        <v>848</v>
      </c>
      <c r="K1386" s="42" t="s">
        <v>72</v>
      </c>
      <c r="L1386" s="49" t="s">
        <v>831</v>
      </c>
      <c r="M1386" s="42">
        <v>647</v>
      </c>
      <c r="N1386" s="43" t="s">
        <v>769</v>
      </c>
      <c r="O1386" s="13">
        <f t="shared" si="63"/>
        <v>1801913</v>
      </c>
      <c r="P1386" s="13">
        <f t="shared" si="64"/>
        <v>1801913</v>
      </c>
      <c r="Q1386" s="47">
        <v>1301613</v>
      </c>
      <c r="R1386" s="47">
        <v>500300</v>
      </c>
      <c r="S1386" s="47"/>
      <c r="T1386" s="47"/>
      <c r="U1386" s="13">
        <f t="shared" si="65"/>
        <v>0</v>
      </c>
      <c r="V1386" s="47"/>
      <c r="W1386" s="47"/>
      <c r="X1386" s="47"/>
    </row>
    <row r="1387" spans="1:24" s="14" customFormat="1" ht="12.75" customHeight="1">
      <c r="A1387" s="40">
        <v>9</v>
      </c>
      <c r="B1387" s="41" t="s">
        <v>2869</v>
      </c>
      <c r="C1387" s="42">
        <v>3</v>
      </c>
      <c r="D1387" s="41" t="s">
        <v>482</v>
      </c>
      <c r="E1387" s="42">
        <v>6</v>
      </c>
      <c r="F1387" s="44" t="s">
        <v>861</v>
      </c>
      <c r="G1387" s="40">
        <v>1</v>
      </c>
      <c r="H1387" s="44" t="s">
        <v>861</v>
      </c>
      <c r="I1387" s="45">
        <v>8</v>
      </c>
      <c r="J1387" s="49" t="s">
        <v>848</v>
      </c>
      <c r="K1387" s="42" t="s">
        <v>72</v>
      </c>
      <c r="L1387" s="49" t="s">
        <v>831</v>
      </c>
      <c r="M1387" s="42">
        <v>648</v>
      </c>
      <c r="N1387" s="43" t="s">
        <v>770</v>
      </c>
      <c r="O1387" s="13">
        <f t="shared" si="63"/>
        <v>2034726</v>
      </c>
      <c r="P1387" s="13">
        <f t="shared" si="64"/>
        <v>2034726</v>
      </c>
      <c r="Q1387" s="47">
        <v>1418386</v>
      </c>
      <c r="R1387" s="47">
        <v>616340</v>
      </c>
      <c r="S1387" s="47"/>
      <c r="T1387" s="47"/>
      <c r="U1387" s="13">
        <f t="shared" si="65"/>
        <v>0</v>
      </c>
      <c r="V1387" s="47"/>
      <c r="W1387" s="47"/>
      <c r="X1387" s="47"/>
    </row>
    <row r="1388" spans="1:24" s="14" customFormat="1" ht="12.75" customHeight="1">
      <c r="A1388" s="40">
        <v>9</v>
      </c>
      <c r="B1388" s="41" t="s">
        <v>2869</v>
      </c>
      <c r="C1388" s="42">
        <v>3</v>
      </c>
      <c r="D1388" s="41" t="s">
        <v>482</v>
      </c>
      <c r="E1388" s="42">
        <v>6</v>
      </c>
      <c r="F1388" s="44" t="s">
        <v>861</v>
      </c>
      <c r="G1388" s="40">
        <v>1</v>
      </c>
      <c r="H1388" s="44" t="s">
        <v>861</v>
      </c>
      <c r="I1388" s="45">
        <v>8</v>
      </c>
      <c r="J1388" s="49" t="s">
        <v>848</v>
      </c>
      <c r="K1388" s="42" t="s">
        <v>72</v>
      </c>
      <c r="L1388" s="49" t="s">
        <v>831</v>
      </c>
      <c r="M1388" s="42">
        <v>649</v>
      </c>
      <c r="N1388" s="43" t="s">
        <v>771</v>
      </c>
      <c r="O1388" s="13">
        <f t="shared" si="63"/>
        <v>1294378</v>
      </c>
      <c r="P1388" s="13">
        <f t="shared" si="64"/>
        <v>1294378</v>
      </c>
      <c r="Q1388" s="47">
        <v>1038378</v>
      </c>
      <c r="R1388" s="47">
        <v>256000</v>
      </c>
      <c r="S1388" s="47"/>
      <c r="T1388" s="47"/>
      <c r="U1388" s="13">
        <f t="shared" si="65"/>
        <v>0</v>
      </c>
      <c r="V1388" s="47"/>
      <c r="W1388" s="47"/>
      <c r="X1388" s="47"/>
    </row>
    <row r="1389" spans="1:24" s="14" customFormat="1" ht="12.75" customHeight="1">
      <c r="A1389" s="40">
        <v>9</v>
      </c>
      <c r="B1389" s="41" t="s">
        <v>2869</v>
      </c>
      <c r="C1389" s="42">
        <v>3</v>
      </c>
      <c r="D1389" s="41" t="s">
        <v>482</v>
      </c>
      <c r="E1389" s="42">
        <v>6</v>
      </c>
      <c r="F1389" s="44" t="s">
        <v>861</v>
      </c>
      <c r="G1389" s="40">
        <v>1</v>
      </c>
      <c r="H1389" s="44" t="s">
        <v>861</v>
      </c>
      <c r="I1389" s="45">
        <v>8</v>
      </c>
      <c r="J1389" s="49" t="s">
        <v>848</v>
      </c>
      <c r="K1389" s="42" t="s">
        <v>72</v>
      </c>
      <c r="L1389" s="49" t="s">
        <v>831</v>
      </c>
      <c r="M1389" s="42">
        <v>650</v>
      </c>
      <c r="N1389" s="43" t="s">
        <v>772</v>
      </c>
      <c r="O1389" s="13">
        <f t="shared" si="63"/>
        <v>5096362</v>
      </c>
      <c r="P1389" s="13">
        <f t="shared" si="64"/>
        <v>5096362</v>
      </c>
      <c r="Q1389" s="47">
        <v>4239345</v>
      </c>
      <c r="R1389" s="47">
        <v>857017</v>
      </c>
      <c r="S1389" s="47"/>
      <c r="T1389" s="47"/>
      <c r="U1389" s="13">
        <f t="shared" si="65"/>
        <v>0</v>
      </c>
      <c r="V1389" s="47"/>
      <c r="W1389" s="47"/>
      <c r="X1389" s="47"/>
    </row>
    <row r="1390" spans="1:24" s="14" customFormat="1" ht="12.75" customHeight="1">
      <c r="A1390" s="40">
        <v>9</v>
      </c>
      <c r="B1390" s="41" t="s">
        <v>2869</v>
      </c>
      <c r="C1390" s="42">
        <v>3</v>
      </c>
      <c r="D1390" s="41" t="s">
        <v>482</v>
      </c>
      <c r="E1390" s="42">
        <v>6</v>
      </c>
      <c r="F1390" s="44" t="s">
        <v>861</v>
      </c>
      <c r="G1390" s="40">
        <v>1</v>
      </c>
      <c r="H1390" s="44" t="s">
        <v>861</v>
      </c>
      <c r="I1390" s="45">
        <v>8</v>
      </c>
      <c r="J1390" s="49" t="s">
        <v>848</v>
      </c>
      <c r="K1390" s="42" t="s">
        <v>72</v>
      </c>
      <c r="L1390" s="49" t="s">
        <v>831</v>
      </c>
      <c r="M1390" s="42">
        <v>651</v>
      </c>
      <c r="N1390" s="43" t="s">
        <v>773</v>
      </c>
      <c r="O1390" s="13">
        <f t="shared" si="63"/>
        <v>2342767</v>
      </c>
      <c r="P1390" s="13">
        <f t="shared" si="64"/>
        <v>2342767</v>
      </c>
      <c r="Q1390" s="47">
        <v>1420767</v>
      </c>
      <c r="R1390" s="47">
        <v>922000</v>
      </c>
      <c r="S1390" s="47"/>
      <c r="T1390" s="47"/>
      <c r="U1390" s="13">
        <f t="shared" si="65"/>
        <v>0</v>
      </c>
      <c r="V1390" s="47"/>
      <c r="W1390" s="47"/>
      <c r="X1390" s="47"/>
    </row>
    <row r="1391" spans="1:24" s="14" customFormat="1" ht="12.75" customHeight="1">
      <c r="A1391" s="40">
        <v>9</v>
      </c>
      <c r="B1391" s="41" t="s">
        <v>2869</v>
      </c>
      <c r="C1391" s="42">
        <v>3</v>
      </c>
      <c r="D1391" s="41" t="s">
        <v>482</v>
      </c>
      <c r="E1391" s="42">
        <v>6</v>
      </c>
      <c r="F1391" s="44" t="s">
        <v>861</v>
      </c>
      <c r="G1391" s="40">
        <v>1</v>
      </c>
      <c r="H1391" s="44" t="s">
        <v>861</v>
      </c>
      <c r="I1391" s="45">
        <v>8</v>
      </c>
      <c r="J1391" s="49" t="s">
        <v>848</v>
      </c>
      <c r="K1391" s="42" t="s">
        <v>72</v>
      </c>
      <c r="L1391" s="49" t="s">
        <v>831</v>
      </c>
      <c r="M1391" s="42">
        <v>652</v>
      </c>
      <c r="N1391" s="43" t="s">
        <v>774</v>
      </c>
      <c r="O1391" s="13">
        <f t="shared" si="63"/>
        <v>3060958</v>
      </c>
      <c r="P1391" s="13">
        <f t="shared" si="64"/>
        <v>3060958</v>
      </c>
      <c r="Q1391" s="47">
        <v>1482958</v>
      </c>
      <c r="R1391" s="47">
        <v>1578000</v>
      </c>
      <c r="S1391" s="47"/>
      <c r="T1391" s="47"/>
      <c r="U1391" s="13">
        <f t="shared" si="65"/>
        <v>0</v>
      </c>
      <c r="V1391" s="47"/>
      <c r="W1391" s="47"/>
      <c r="X1391" s="47"/>
    </row>
    <row r="1392" spans="1:24" s="14" customFormat="1" ht="12.75" customHeight="1">
      <c r="A1392" s="40">
        <v>9</v>
      </c>
      <c r="B1392" s="41" t="s">
        <v>2869</v>
      </c>
      <c r="C1392" s="42">
        <v>3</v>
      </c>
      <c r="D1392" s="41" t="s">
        <v>482</v>
      </c>
      <c r="E1392" s="42">
        <v>6</v>
      </c>
      <c r="F1392" s="44" t="s">
        <v>861</v>
      </c>
      <c r="G1392" s="40">
        <v>1</v>
      </c>
      <c r="H1392" s="44" t="s">
        <v>861</v>
      </c>
      <c r="I1392" s="45">
        <v>8</v>
      </c>
      <c r="J1392" s="49" t="s">
        <v>848</v>
      </c>
      <c r="K1392" s="42" t="s">
        <v>797</v>
      </c>
      <c r="L1392" s="49" t="s">
        <v>847</v>
      </c>
      <c r="M1392" s="42">
        <v>411</v>
      </c>
      <c r="N1392" s="43" t="s">
        <v>867</v>
      </c>
      <c r="O1392" s="13">
        <f t="shared" si="63"/>
        <v>4500000</v>
      </c>
      <c r="P1392" s="13">
        <f t="shared" si="64"/>
        <v>4500000</v>
      </c>
      <c r="Q1392" s="47"/>
      <c r="R1392" s="47"/>
      <c r="S1392" s="47"/>
      <c r="T1392" s="47">
        <v>4500000</v>
      </c>
      <c r="U1392" s="13">
        <f t="shared" si="65"/>
        <v>0</v>
      </c>
      <c r="V1392" s="47"/>
      <c r="W1392" s="47"/>
      <c r="X1392" s="47"/>
    </row>
    <row r="1393" spans="1:24" s="14" customFormat="1" ht="12.75" customHeight="1">
      <c r="A1393" s="40">
        <v>9</v>
      </c>
      <c r="B1393" s="41" t="s">
        <v>2869</v>
      </c>
      <c r="C1393" s="42">
        <v>3</v>
      </c>
      <c r="D1393" s="41" t="s">
        <v>482</v>
      </c>
      <c r="E1393" s="42">
        <v>8</v>
      </c>
      <c r="F1393" s="53" t="s">
        <v>716</v>
      </c>
      <c r="G1393" s="40">
        <v>2</v>
      </c>
      <c r="H1393" s="44" t="s">
        <v>875</v>
      </c>
      <c r="I1393" s="45">
        <v>2</v>
      </c>
      <c r="J1393" s="49" t="s">
        <v>46</v>
      </c>
      <c r="K1393" s="42" t="s">
        <v>47</v>
      </c>
      <c r="L1393" s="49" t="s">
        <v>48</v>
      </c>
      <c r="M1393" s="42" t="s">
        <v>876</v>
      </c>
      <c r="N1393" s="43" t="s">
        <v>877</v>
      </c>
      <c r="O1393" s="13">
        <f t="shared" si="63"/>
        <v>4800000</v>
      </c>
      <c r="P1393" s="13">
        <f t="shared" si="64"/>
        <v>4800000</v>
      </c>
      <c r="Q1393" s="47"/>
      <c r="R1393" s="47">
        <v>4800000</v>
      </c>
      <c r="S1393" s="47"/>
      <c r="T1393" s="47"/>
      <c r="U1393" s="13">
        <f t="shared" si="65"/>
        <v>0</v>
      </c>
      <c r="V1393" s="47"/>
      <c r="W1393" s="47"/>
      <c r="X1393" s="47"/>
    </row>
    <row r="1394" spans="1:24" s="14" customFormat="1" ht="12.75" customHeight="1">
      <c r="A1394" s="40">
        <v>9</v>
      </c>
      <c r="B1394" s="41" t="s">
        <v>2869</v>
      </c>
      <c r="C1394" s="42">
        <v>3</v>
      </c>
      <c r="D1394" s="41" t="s">
        <v>482</v>
      </c>
      <c r="E1394" s="42">
        <v>8</v>
      </c>
      <c r="F1394" s="53" t="s">
        <v>716</v>
      </c>
      <c r="G1394" s="40">
        <v>2</v>
      </c>
      <c r="H1394" s="44" t="s">
        <v>875</v>
      </c>
      <c r="I1394" s="45">
        <v>9</v>
      </c>
      <c r="J1394" s="49" t="s">
        <v>878</v>
      </c>
      <c r="K1394" s="42" t="s">
        <v>104</v>
      </c>
      <c r="L1394" s="49" t="s">
        <v>879</v>
      </c>
      <c r="M1394" s="42" t="s">
        <v>132</v>
      </c>
      <c r="N1394" s="43" t="s">
        <v>738</v>
      </c>
      <c r="O1394" s="13">
        <f t="shared" si="63"/>
        <v>115517753</v>
      </c>
      <c r="P1394" s="13">
        <f t="shared" si="64"/>
        <v>115517753</v>
      </c>
      <c r="Q1394" s="47">
        <v>54754456</v>
      </c>
      <c r="R1394" s="47">
        <v>60763297</v>
      </c>
      <c r="S1394" s="47"/>
      <c r="T1394" s="47"/>
      <c r="U1394" s="13">
        <f t="shared" si="65"/>
        <v>0</v>
      </c>
      <c r="V1394" s="47"/>
      <c r="W1394" s="47"/>
      <c r="X1394" s="47"/>
    </row>
    <row r="1395" spans="1:24" s="14" customFormat="1" ht="12.75" customHeight="1">
      <c r="A1395" s="40">
        <v>9</v>
      </c>
      <c r="B1395" s="41" t="s">
        <v>2869</v>
      </c>
      <c r="C1395" s="42">
        <v>3</v>
      </c>
      <c r="D1395" s="41" t="s">
        <v>482</v>
      </c>
      <c r="E1395" s="42">
        <v>8</v>
      </c>
      <c r="F1395" s="53" t="s">
        <v>716</v>
      </c>
      <c r="G1395" s="40">
        <v>2</v>
      </c>
      <c r="H1395" s="44" t="s">
        <v>875</v>
      </c>
      <c r="I1395" s="45">
        <v>9</v>
      </c>
      <c r="J1395" s="49" t="s">
        <v>878</v>
      </c>
      <c r="K1395" s="42" t="s">
        <v>880</v>
      </c>
      <c r="L1395" s="49" t="s">
        <v>881</v>
      </c>
      <c r="M1395" s="42" t="s">
        <v>876</v>
      </c>
      <c r="N1395" s="43" t="s">
        <v>877</v>
      </c>
      <c r="O1395" s="13">
        <f t="shared" si="63"/>
        <v>55200000</v>
      </c>
      <c r="P1395" s="13">
        <f t="shared" si="64"/>
        <v>55200000</v>
      </c>
      <c r="Q1395" s="47"/>
      <c r="R1395" s="47">
        <v>55200000</v>
      </c>
      <c r="S1395" s="47"/>
      <c r="T1395" s="47"/>
      <c r="U1395" s="13">
        <f t="shared" si="65"/>
        <v>0</v>
      </c>
      <c r="V1395" s="47"/>
      <c r="W1395" s="47"/>
      <c r="X1395" s="47"/>
    </row>
    <row r="1396" spans="1:24" s="14" customFormat="1" ht="12.75" customHeight="1">
      <c r="A1396" s="40">
        <v>9</v>
      </c>
      <c r="B1396" s="41" t="s">
        <v>2869</v>
      </c>
      <c r="C1396" s="42">
        <v>3</v>
      </c>
      <c r="D1396" s="41" t="s">
        <v>482</v>
      </c>
      <c r="E1396" s="42">
        <v>8</v>
      </c>
      <c r="F1396" s="53" t="s">
        <v>716</v>
      </c>
      <c r="G1396" s="40">
        <v>2</v>
      </c>
      <c r="H1396" s="44" t="s">
        <v>875</v>
      </c>
      <c r="I1396" s="45">
        <v>9</v>
      </c>
      <c r="J1396" s="49" t="s">
        <v>878</v>
      </c>
      <c r="K1396" s="42" t="s">
        <v>882</v>
      </c>
      <c r="L1396" s="49" t="s">
        <v>883</v>
      </c>
      <c r="M1396" s="42" t="s">
        <v>132</v>
      </c>
      <c r="N1396" s="43" t="s">
        <v>738</v>
      </c>
      <c r="O1396" s="13">
        <f t="shared" si="63"/>
        <v>20600000</v>
      </c>
      <c r="P1396" s="13">
        <f t="shared" si="64"/>
        <v>0</v>
      </c>
      <c r="Q1396" s="47"/>
      <c r="R1396" s="47"/>
      <c r="S1396" s="47"/>
      <c r="T1396" s="47"/>
      <c r="U1396" s="13">
        <f t="shared" si="65"/>
        <v>20600000</v>
      </c>
      <c r="V1396" s="47">
        <v>20600000</v>
      </c>
      <c r="W1396" s="47"/>
      <c r="X1396" s="47"/>
    </row>
    <row r="1397" spans="1:24" ht="12.75" customHeight="1">
      <c r="A1397" s="27">
        <v>10</v>
      </c>
      <c r="B1397" s="9" t="s">
        <v>884</v>
      </c>
      <c r="C1397" s="10">
        <v>1</v>
      </c>
      <c r="D1397" s="9" t="s">
        <v>27</v>
      </c>
      <c r="E1397" s="10">
        <v>3</v>
      </c>
      <c r="F1397" s="11" t="s">
        <v>44</v>
      </c>
      <c r="G1397" s="27">
        <v>4</v>
      </c>
      <c r="H1397" s="11" t="s">
        <v>64</v>
      </c>
      <c r="I1397" s="12">
        <v>1</v>
      </c>
      <c r="J1397" s="9" t="s">
        <v>885</v>
      </c>
      <c r="K1397" s="10" t="s">
        <v>66</v>
      </c>
      <c r="L1397" s="9" t="s">
        <v>886</v>
      </c>
      <c r="M1397" s="10" t="s">
        <v>132</v>
      </c>
      <c r="N1397" s="9" t="s">
        <v>887</v>
      </c>
      <c r="O1397" s="13">
        <f t="shared" si="63"/>
        <v>3788764</v>
      </c>
      <c r="P1397" s="13">
        <f t="shared" si="64"/>
        <v>3788764</v>
      </c>
      <c r="Q1397" s="13">
        <v>3519694</v>
      </c>
      <c r="R1397" s="13">
        <v>269070</v>
      </c>
      <c r="S1397" s="13"/>
      <c r="T1397" s="13"/>
      <c r="U1397" s="13">
        <f t="shared" si="65"/>
        <v>0</v>
      </c>
      <c r="V1397" s="13"/>
      <c r="W1397" s="13"/>
      <c r="X1397" s="13"/>
    </row>
    <row r="1398" spans="1:24" ht="12.75" customHeight="1">
      <c r="A1398" s="27">
        <v>10</v>
      </c>
      <c r="B1398" s="9" t="s">
        <v>884</v>
      </c>
      <c r="C1398" s="10">
        <v>1</v>
      </c>
      <c r="D1398" s="9" t="s">
        <v>27</v>
      </c>
      <c r="E1398" s="10">
        <v>3</v>
      </c>
      <c r="F1398" s="11" t="s">
        <v>44</v>
      </c>
      <c r="G1398" s="27">
        <v>4</v>
      </c>
      <c r="H1398" s="11" t="s">
        <v>64</v>
      </c>
      <c r="I1398" s="12">
        <v>1</v>
      </c>
      <c r="J1398" s="9" t="s">
        <v>885</v>
      </c>
      <c r="K1398" s="10" t="s">
        <v>66</v>
      </c>
      <c r="L1398" s="9" t="s">
        <v>886</v>
      </c>
      <c r="M1398" s="10" t="s">
        <v>302</v>
      </c>
      <c r="N1398" s="9" t="s">
        <v>888</v>
      </c>
      <c r="O1398" s="13">
        <f t="shared" si="63"/>
        <v>14876662</v>
      </c>
      <c r="P1398" s="13">
        <f t="shared" si="64"/>
        <v>14876662</v>
      </c>
      <c r="Q1398" s="13">
        <v>13782460</v>
      </c>
      <c r="R1398" s="13">
        <v>1094202</v>
      </c>
      <c r="S1398" s="13"/>
      <c r="T1398" s="13"/>
      <c r="U1398" s="13">
        <f t="shared" si="65"/>
        <v>0</v>
      </c>
      <c r="V1398" s="13"/>
      <c r="W1398" s="13"/>
      <c r="X1398" s="13"/>
    </row>
    <row r="1399" spans="1:24" ht="12.75" customHeight="1">
      <c r="A1399" s="27">
        <v>10</v>
      </c>
      <c r="B1399" s="9" t="s">
        <v>884</v>
      </c>
      <c r="C1399" s="10">
        <v>1</v>
      </c>
      <c r="D1399" s="9" t="s">
        <v>27</v>
      </c>
      <c r="E1399" s="10">
        <v>3</v>
      </c>
      <c r="F1399" s="11" t="s">
        <v>44</v>
      </c>
      <c r="G1399" s="27">
        <v>4</v>
      </c>
      <c r="H1399" s="11" t="s">
        <v>64</v>
      </c>
      <c r="I1399" s="12">
        <v>1</v>
      </c>
      <c r="J1399" s="9" t="s">
        <v>885</v>
      </c>
      <c r="K1399" s="10" t="s">
        <v>66</v>
      </c>
      <c r="L1399" s="9" t="s">
        <v>886</v>
      </c>
      <c r="M1399" s="10" t="s">
        <v>889</v>
      </c>
      <c r="N1399" s="9" t="s">
        <v>890</v>
      </c>
      <c r="O1399" s="13">
        <f t="shared" si="63"/>
        <v>3908335</v>
      </c>
      <c r="P1399" s="13">
        <f t="shared" si="64"/>
        <v>3908335</v>
      </c>
      <c r="Q1399" s="13">
        <v>3678235</v>
      </c>
      <c r="R1399" s="13">
        <v>230100</v>
      </c>
      <c r="S1399" s="13"/>
      <c r="T1399" s="13"/>
      <c r="U1399" s="13">
        <f t="shared" si="65"/>
        <v>0</v>
      </c>
      <c r="V1399" s="13"/>
      <c r="W1399" s="13"/>
      <c r="X1399" s="13"/>
    </row>
    <row r="1400" spans="1:24" ht="12.75" customHeight="1">
      <c r="A1400" s="27">
        <v>10</v>
      </c>
      <c r="B1400" s="9" t="s">
        <v>884</v>
      </c>
      <c r="C1400" s="10">
        <v>1</v>
      </c>
      <c r="D1400" s="9" t="s">
        <v>27</v>
      </c>
      <c r="E1400" s="10">
        <v>3</v>
      </c>
      <c r="F1400" s="11" t="s">
        <v>44</v>
      </c>
      <c r="G1400" s="27">
        <v>4</v>
      </c>
      <c r="H1400" s="11" t="s">
        <v>64</v>
      </c>
      <c r="I1400" s="12">
        <v>1</v>
      </c>
      <c r="J1400" s="9" t="s">
        <v>885</v>
      </c>
      <c r="K1400" s="10" t="s">
        <v>66</v>
      </c>
      <c r="L1400" s="9" t="s">
        <v>886</v>
      </c>
      <c r="M1400" s="10" t="s">
        <v>891</v>
      </c>
      <c r="N1400" s="9" t="s">
        <v>892</v>
      </c>
      <c r="O1400" s="13">
        <f t="shared" si="63"/>
        <v>12556469</v>
      </c>
      <c r="P1400" s="13">
        <f t="shared" si="64"/>
        <v>12556469</v>
      </c>
      <c r="Q1400" s="13">
        <v>11855857</v>
      </c>
      <c r="R1400" s="13">
        <v>700612</v>
      </c>
      <c r="S1400" s="13"/>
      <c r="T1400" s="13"/>
      <c r="U1400" s="13">
        <f t="shared" si="65"/>
        <v>0</v>
      </c>
      <c r="V1400" s="13"/>
      <c r="W1400" s="13"/>
      <c r="X1400" s="13"/>
    </row>
    <row r="1401" spans="1:24" ht="12.75" customHeight="1">
      <c r="A1401" s="27">
        <v>10</v>
      </c>
      <c r="B1401" s="9" t="s">
        <v>884</v>
      </c>
      <c r="C1401" s="10">
        <v>1</v>
      </c>
      <c r="D1401" s="9" t="s">
        <v>27</v>
      </c>
      <c r="E1401" s="10">
        <v>3</v>
      </c>
      <c r="F1401" s="11" t="s">
        <v>44</v>
      </c>
      <c r="G1401" s="27">
        <v>4</v>
      </c>
      <c r="H1401" s="11" t="s">
        <v>64</v>
      </c>
      <c r="I1401" s="12">
        <v>1</v>
      </c>
      <c r="J1401" s="9" t="s">
        <v>885</v>
      </c>
      <c r="K1401" s="10" t="s">
        <v>66</v>
      </c>
      <c r="L1401" s="9" t="s">
        <v>886</v>
      </c>
      <c r="M1401" s="10" t="s">
        <v>893</v>
      </c>
      <c r="N1401" s="9" t="s">
        <v>894</v>
      </c>
      <c r="O1401" s="13">
        <f t="shared" si="63"/>
        <v>19303884</v>
      </c>
      <c r="P1401" s="13">
        <f t="shared" si="64"/>
        <v>19303884</v>
      </c>
      <c r="Q1401" s="13">
        <v>17108793</v>
      </c>
      <c r="R1401" s="13">
        <v>2195091</v>
      </c>
      <c r="S1401" s="13"/>
      <c r="T1401" s="13"/>
      <c r="U1401" s="13">
        <f t="shared" si="65"/>
        <v>0</v>
      </c>
      <c r="V1401" s="13"/>
      <c r="W1401" s="13"/>
      <c r="X1401" s="13"/>
    </row>
    <row r="1402" spans="1:24" ht="12.75" customHeight="1">
      <c r="A1402" s="27">
        <v>10</v>
      </c>
      <c r="B1402" s="9" t="s">
        <v>884</v>
      </c>
      <c r="C1402" s="10">
        <v>1</v>
      </c>
      <c r="D1402" s="9" t="s">
        <v>27</v>
      </c>
      <c r="E1402" s="10">
        <v>3</v>
      </c>
      <c r="F1402" s="11" t="s">
        <v>44</v>
      </c>
      <c r="G1402" s="27">
        <v>4</v>
      </c>
      <c r="H1402" s="11" t="s">
        <v>64</v>
      </c>
      <c r="I1402" s="12">
        <v>1</v>
      </c>
      <c r="J1402" s="9" t="s">
        <v>885</v>
      </c>
      <c r="K1402" s="10" t="s">
        <v>66</v>
      </c>
      <c r="L1402" s="9" t="s">
        <v>886</v>
      </c>
      <c r="M1402" s="10" t="s">
        <v>895</v>
      </c>
      <c r="N1402" s="9" t="s">
        <v>896</v>
      </c>
      <c r="O1402" s="13">
        <f t="shared" si="63"/>
        <v>5387052</v>
      </c>
      <c r="P1402" s="13">
        <f t="shared" si="64"/>
        <v>5387052</v>
      </c>
      <c r="Q1402" s="13">
        <v>5219721</v>
      </c>
      <c r="R1402" s="13">
        <v>167331</v>
      </c>
      <c r="S1402" s="13"/>
      <c r="T1402" s="13"/>
      <c r="U1402" s="13">
        <f t="shared" si="65"/>
        <v>0</v>
      </c>
      <c r="V1402" s="13"/>
      <c r="W1402" s="13"/>
      <c r="X1402" s="13"/>
    </row>
    <row r="1403" spans="1:24" ht="12.75" customHeight="1">
      <c r="A1403" s="27">
        <v>10</v>
      </c>
      <c r="B1403" s="9" t="s">
        <v>884</v>
      </c>
      <c r="C1403" s="10">
        <v>1</v>
      </c>
      <c r="D1403" s="9" t="s">
        <v>27</v>
      </c>
      <c r="E1403" s="10">
        <v>3</v>
      </c>
      <c r="F1403" s="11" t="s">
        <v>44</v>
      </c>
      <c r="G1403" s="27">
        <v>4</v>
      </c>
      <c r="H1403" s="11" t="s">
        <v>64</v>
      </c>
      <c r="I1403" s="12">
        <v>1</v>
      </c>
      <c r="J1403" s="9" t="s">
        <v>885</v>
      </c>
      <c r="K1403" s="10" t="s">
        <v>66</v>
      </c>
      <c r="L1403" s="9" t="s">
        <v>886</v>
      </c>
      <c r="M1403" s="10">
        <v>104</v>
      </c>
      <c r="N1403" s="9" t="s">
        <v>161</v>
      </c>
      <c r="O1403" s="13">
        <f t="shared" si="63"/>
        <v>30185152</v>
      </c>
      <c r="P1403" s="13">
        <f t="shared" si="64"/>
        <v>30185152</v>
      </c>
      <c r="Q1403" s="13">
        <v>20331437</v>
      </c>
      <c r="R1403" s="13">
        <v>9853715</v>
      </c>
      <c r="S1403" s="13"/>
      <c r="T1403" s="13"/>
      <c r="U1403" s="13">
        <f t="shared" si="65"/>
        <v>0</v>
      </c>
      <c r="V1403" s="13"/>
      <c r="W1403" s="13"/>
      <c r="X1403" s="13"/>
    </row>
    <row r="1404" spans="1:24" ht="12.75" customHeight="1">
      <c r="A1404" s="27">
        <v>10</v>
      </c>
      <c r="B1404" s="9" t="s">
        <v>884</v>
      </c>
      <c r="C1404" s="10">
        <v>1</v>
      </c>
      <c r="D1404" s="9" t="s">
        <v>27</v>
      </c>
      <c r="E1404" s="10">
        <v>3</v>
      </c>
      <c r="F1404" s="11" t="s">
        <v>44</v>
      </c>
      <c r="G1404" s="27">
        <v>4</v>
      </c>
      <c r="H1404" s="11" t="s">
        <v>64</v>
      </c>
      <c r="I1404" s="12">
        <v>1</v>
      </c>
      <c r="J1404" s="9" t="s">
        <v>885</v>
      </c>
      <c r="K1404" s="10" t="s">
        <v>327</v>
      </c>
      <c r="L1404" s="9" t="s">
        <v>328</v>
      </c>
      <c r="M1404" s="10" t="s">
        <v>132</v>
      </c>
      <c r="N1404" s="9" t="s">
        <v>887</v>
      </c>
      <c r="O1404" s="13">
        <f t="shared" si="63"/>
        <v>600000</v>
      </c>
      <c r="P1404" s="13">
        <f t="shared" si="64"/>
        <v>600000</v>
      </c>
      <c r="Q1404" s="13"/>
      <c r="R1404" s="13">
        <v>600000</v>
      </c>
      <c r="S1404" s="13"/>
      <c r="T1404" s="13"/>
      <c r="U1404" s="13">
        <f t="shared" si="65"/>
        <v>0</v>
      </c>
      <c r="V1404" s="13"/>
      <c r="W1404" s="13"/>
      <c r="X1404" s="13"/>
    </row>
    <row r="1405" spans="1:24" ht="12.75" customHeight="1">
      <c r="A1405" s="27">
        <v>10</v>
      </c>
      <c r="B1405" s="9" t="s">
        <v>884</v>
      </c>
      <c r="C1405" s="10">
        <v>1</v>
      </c>
      <c r="D1405" s="9" t="s">
        <v>27</v>
      </c>
      <c r="E1405" s="10">
        <v>3</v>
      </c>
      <c r="F1405" s="11" t="s">
        <v>44</v>
      </c>
      <c r="G1405" s="27">
        <v>4</v>
      </c>
      <c r="H1405" s="11" t="s">
        <v>64</v>
      </c>
      <c r="I1405" s="12">
        <v>1</v>
      </c>
      <c r="J1405" s="9" t="s">
        <v>885</v>
      </c>
      <c r="K1405" s="10" t="s">
        <v>327</v>
      </c>
      <c r="L1405" s="9" t="s">
        <v>328</v>
      </c>
      <c r="M1405" s="10" t="s">
        <v>127</v>
      </c>
      <c r="N1405" s="9" t="s">
        <v>897</v>
      </c>
      <c r="O1405" s="13">
        <f t="shared" si="63"/>
        <v>263482</v>
      </c>
      <c r="P1405" s="13">
        <f t="shared" si="64"/>
        <v>263482</v>
      </c>
      <c r="Q1405" s="13"/>
      <c r="R1405" s="13">
        <v>263482</v>
      </c>
      <c r="S1405" s="13"/>
      <c r="T1405" s="13"/>
      <c r="U1405" s="13">
        <f t="shared" si="65"/>
        <v>0</v>
      </c>
      <c r="V1405" s="13"/>
      <c r="W1405" s="13"/>
      <c r="X1405" s="13"/>
    </row>
    <row r="1406" spans="1:24" ht="12.75" customHeight="1">
      <c r="A1406" s="27">
        <v>10</v>
      </c>
      <c r="B1406" s="9" t="s">
        <v>884</v>
      </c>
      <c r="C1406" s="10">
        <v>1</v>
      </c>
      <c r="D1406" s="9" t="s">
        <v>27</v>
      </c>
      <c r="E1406" s="10">
        <v>3</v>
      </c>
      <c r="F1406" s="11" t="s">
        <v>44</v>
      </c>
      <c r="G1406" s="27">
        <v>4</v>
      </c>
      <c r="H1406" s="11" t="s">
        <v>64</v>
      </c>
      <c r="I1406" s="12">
        <v>1</v>
      </c>
      <c r="J1406" s="9" t="s">
        <v>885</v>
      </c>
      <c r="K1406" s="10" t="s">
        <v>327</v>
      </c>
      <c r="L1406" s="9" t="s">
        <v>328</v>
      </c>
      <c r="M1406" s="10">
        <v>710</v>
      </c>
      <c r="N1406" s="9" t="s">
        <v>120</v>
      </c>
      <c r="O1406" s="13">
        <f t="shared" si="63"/>
        <v>5709100</v>
      </c>
      <c r="P1406" s="13">
        <f t="shared" si="64"/>
        <v>5709100</v>
      </c>
      <c r="Q1406" s="13"/>
      <c r="R1406" s="13">
        <v>5709100</v>
      </c>
      <c r="S1406" s="13"/>
      <c r="T1406" s="13"/>
      <c r="U1406" s="13">
        <f t="shared" si="65"/>
        <v>0</v>
      </c>
      <c r="V1406" s="13"/>
      <c r="W1406" s="13"/>
      <c r="X1406" s="13"/>
    </row>
    <row r="1407" spans="1:24" ht="12.75" customHeight="1">
      <c r="A1407" s="27">
        <v>10</v>
      </c>
      <c r="B1407" s="9" t="s">
        <v>884</v>
      </c>
      <c r="C1407" s="10">
        <v>3</v>
      </c>
      <c r="D1407" s="9" t="s">
        <v>482</v>
      </c>
      <c r="E1407" s="10">
        <v>1</v>
      </c>
      <c r="F1407" s="54" t="s">
        <v>898</v>
      </c>
      <c r="G1407" s="27">
        <v>1</v>
      </c>
      <c r="H1407" s="54" t="s">
        <v>898</v>
      </c>
      <c r="I1407" s="12">
        <v>2</v>
      </c>
      <c r="J1407" s="9" t="s">
        <v>46</v>
      </c>
      <c r="K1407" s="10" t="s">
        <v>47</v>
      </c>
      <c r="L1407" s="9" t="s">
        <v>48</v>
      </c>
      <c r="M1407" s="10" t="s">
        <v>132</v>
      </c>
      <c r="N1407" s="9" t="s">
        <v>887</v>
      </c>
      <c r="O1407" s="13">
        <f t="shared" si="63"/>
        <v>13940727</v>
      </c>
      <c r="P1407" s="13">
        <f t="shared" si="64"/>
        <v>13895727</v>
      </c>
      <c r="Q1407" s="13">
        <v>12742836</v>
      </c>
      <c r="R1407" s="13">
        <v>1152891</v>
      </c>
      <c r="S1407" s="13"/>
      <c r="T1407" s="13"/>
      <c r="U1407" s="13">
        <f t="shared" si="65"/>
        <v>45000</v>
      </c>
      <c r="V1407" s="13">
        <v>45000</v>
      </c>
      <c r="W1407" s="13"/>
      <c r="X1407" s="13"/>
    </row>
    <row r="1408" spans="1:24" ht="12.75" customHeight="1">
      <c r="A1408" s="27">
        <v>10</v>
      </c>
      <c r="B1408" s="9" t="s">
        <v>884</v>
      </c>
      <c r="C1408" s="10">
        <v>3</v>
      </c>
      <c r="D1408" s="9" t="s">
        <v>482</v>
      </c>
      <c r="E1408" s="10">
        <v>1</v>
      </c>
      <c r="F1408" s="54" t="s">
        <v>898</v>
      </c>
      <c r="G1408" s="27">
        <v>1</v>
      </c>
      <c r="H1408" s="54" t="s">
        <v>898</v>
      </c>
      <c r="I1408" s="12">
        <v>2</v>
      </c>
      <c r="J1408" s="9" t="s">
        <v>46</v>
      </c>
      <c r="K1408" s="10" t="s">
        <v>47</v>
      </c>
      <c r="L1408" s="9" t="s">
        <v>48</v>
      </c>
      <c r="M1408" s="10" t="s">
        <v>127</v>
      </c>
      <c r="N1408" s="9" t="s">
        <v>897</v>
      </c>
      <c r="O1408" s="13">
        <f t="shared" si="63"/>
        <v>7020007</v>
      </c>
      <c r="P1408" s="13">
        <f t="shared" si="64"/>
        <v>7020007</v>
      </c>
      <c r="Q1408" s="13">
        <v>6741399</v>
      </c>
      <c r="R1408" s="13">
        <v>278608</v>
      </c>
      <c r="S1408" s="13"/>
      <c r="T1408" s="13"/>
      <c r="U1408" s="13">
        <f t="shared" si="65"/>
        <v>0</v>
      </c>
      <c r="V1408" s="13"/>
      <c r="W1408" s="13"/>
      <c r="X1408" s="13"/>
    </row>
    <row r="1409" spans="1:24" ht="12.75" customHeight="1">
      <c r="A1409" s="27">
        <v>10</v>
      </c>
      <c r="B1409" s="9" t="s">
        <v>884</v>
      </c>
      <c r="C1409" s="10">
        <v>3</v>
      </c>
      <c r="D1409" s="9" t="s">
        <v>482</v>
      </c>
      <c r="E1409" s="10">
        <v>1</v>
      </c>
      <c r="F1409" s="54" t="s">
        <v>898</v>
      </c>
      <c r="G1409" s="27">
        <v>1</v>
      </c>
      <c r="H1409" s="54" t="s">
        <v>898</v>
      </c>
      <c r="I1409" s="12">
        <v>2</v>
      </c>
      <c r="J1409" s="9" t="s">
        <v>46</v>
      </c>
      <c r="K1409" s="10" t="s">
        <v>47</v>
      </c>
      <c r="L1409" s="9" t="s">
        <v>48</v>
      </c>
      <c r="M1409" s="10" t="s">
        <v>302</v>
      </c>
      <c r="N1409" s="9" t="s">
        <v>888</v>
      </c>
      <c r="O1409" s="13">
        <f t="shared" si="63"/>
        <v>47032965</v>
      </c>
      <c r="P1409" s="13">
        <f t="shared" si="64"/>
        <v>47032965</v>
      </c>
      <c r="Q1409" s="13">
        <v>32431146</v>
      </c>
      <c r="R1409" s="13">
        <v>14601819</v>
      </c>
      <c r="S1409" s="13"/>
      <c r="T1409" s="13"/>
      <c r="U1409" s="13">
        <f t="shared" si="65"/>
        <v>0</v>
      </c>
      <c r="V1409" s="13"/>
      <c r="W1409" s="13"/>
      <c r="X1409" s="13"/>
    </row>
    <row r="1410" spans="1:24" ht="12.75" customHeight="1">
      <c r="A1410" s="27">
        <v>10</v>
      </c>
      <c r="B1410" s="9" t="s">
        <v>884</v>
      </c>
      <c r="C1410" s="10">
        <v>3</v>
      </c>
      <c r="D1410" s="9" t="s">
        <v>482</v>
      </c>
      <c r="E1410" s="10">
        <v>1</v>
      </c>
      <c r="F1410" s="54" t="s">
        <v>898</v>
      </c>
      <c r="G1410" s="27">
        <v>1</v>
      </c>
      <c r="H1410" s="54" t="s">
        <v>898</v>
      </c>
      <c r="I1410" s="12">
        <v>2</v>
      </c>
      <c r="J1410" s="9" t="s">
        <v>46</v>
      </c>
      <c r="K1410" s="10" t="s">
        <v>47</v>
      </c>
      <c r="L1410" s="9" t="s">
        <v>48</v>
      </c>
      <c r="M1410" s="10" t="s">
        <v>889</v>
      </c>
      <c r="N1410" s="9" t="s">
        <v>899</v>
      </c>
      <c r="O1410" s="13">
        <f t="shared" si="63"/>
        <v>12731175</v>
      </c>
      <c r="P1410" s="13">
        <f t="shared" si="64"/>
        <v>12731175</v>
      </c>
      <c r="Q1410" s="13">
        <v>12050175</v>
      </c>
      <c r="R1410" s="13">
        <v>681000</v>
      </c>
      <c r="S1410" s="13"/>
      <c r="T1410" s="13"/>
      <c r="U1410" s="13">
        <f t="shared" si="65"/>
        <v>0</v>
      </c>
      <c r="V1410" s="13"/>
      <c r="W1410" s="13"/>
      <c r="X1410" s="13"/>
    </row>
    <row r="1411" spans="1:24" ht="12.75" customHeight="1">
      <c r="A1411" s="27">
        <v>10</v>
      </c>
      <c r="B1411" s="9" t="s">
        <v>884</v>
      </c>
      <c r="C1411" s="10">
        <v>3</v>
      </c>
      <c r="D1411" s="9" t="s">
        <v>482</v>
      </c>
      <c r="E1411" s="10">
        <v>1</v>
      </c>
      <c r="F1411" s="54" t="s">
        <v>898</v>
      </c>
      <c r="G1411" s="27">
        <v>1</v>
      </c>
      <c r="H1411" s="54" t="s">
        <v>898</v>
      </c>
      <c r="I1411" s="12">
        <v>2</v>
      </c>
      <c r="J1411" s="9" t="s">
        <v>46</v>
      </c>
      <c r="K1411" s="10" t="s">
        <v>47</v>
      </c>
      <c r="L1411" s="9" t="s">
        <v>48</v>
      </c>
      <c r="M1411" s="10" t="s">
        <v>891</v>
      </c>
      <c r="N1411" s="9" t="s">
        <v>892</v>
      </c>
      <c r="O1411" s="13">
        <f t="shared" si="63"/>
        <v>71229629</v>
      </c>
      <c r="P1411" s="13">
        <f t="shared" si="64"/>
        <v>71229629</v>
      </c>
      <c r="Q1411" s="13">
        <v>63752116</v>
      </c>
      <c r="R1411" s="13">
        <v>7477513</v>
      </c>
      <c r="S1411" s="13"/>
      <c r="T1411" s="13"/>
      <c r="U1411" s="13">
        <f t="shared" si="65"/>
        <v>0</v>
      </c>
      <c r="V1411" s="13"/>
      <c r="W1411" s="13"/>
      <c r="X1411" s="13"/>
    </row>
    <row r="1412" spans="1:24" ht="12.75" customHeight="1">
      <c r="A1412" s="27">
        <v>10</v>
      </c>
      <c r="B1412" s="9" t="s">
        <v>884</v>
      </c>
      <c r="C1412" s="10">
        <v>3</v>
      </c>
      <c r="D1412" s="9" t="s">
        <v>482</v>
      </c>
      <c r="E1412" s="10">
        <v>1</v>
      </c>
      <c r="F1412" s="54" t="s">
        <v>898</v>
      </c>
      <c r="G1412" s="27">
        <v>1</v>
      </c>
      <c r="H1412" s="54" t="s">
        <v>898</v>
      </c>
      <c r="I1412" s="12">
        <v>2</v>
      </c>
      <c r="J1412" s="9" t="s">
        <v>46</v>
      </c>
      <c r="K1412" s="10" t="s">
        <v>47</v>
      </c>
      <c r="L1412" s="9" t="s">
        <v>48</v>
      </c>
      <c r="M1412" s="10" t="s">
        <v>893</v>
      </c>
      <c r="N1412" s="9" t="s">
        <v>900</v>
      </c>
      <c r="O1412" s="13">
        <f t="shared" si="63"/>
        <v>57986760</v>
      </c>
      <c r="P1412" s="13">
        <f t="shared" si="64"/>
        <v>57986760</v>
      </c>
      <c r="Q1412" s="13">
        <v>56112352</v>
      </c>
      <c r="R1412" s="13">
        <v>1874408</v>
      </c>
      <c r="S1412" s="13"/>
      <c r="T1412" s="13"/>
      <c r="U1412" s="13">
        <f t="shared" si="65"/>
        <v>0</v>
      </c>
      <c r="V1412" s="13"/>
      <c r="W1412" s="13"/>
      <c r="X1412" s="13"/>
    </row>
    <row r="1413" spans="1:24" ht="12.75" customHeight="1">
      <c r="A1413" s="27">
        <v>10</v>
      </c>
      <c r="B1413" s="9" t="s">
        <v>884</v>
      </c>
      <c r="C1413" s="10">
        <v>3</v>
      </c>
      <c r="D1413" s="9" t="s">
        <v>482</v>
      </c>
      <c r="E1413" s="10">
        <v>1</v>
      </c>
      <c r="F1413" s="54" t="s">
        <v>898</v>
      </c>
      <c r="G1413" s="27">
        <v>1</v>
      </c>
      <c r="H1413" s="54" t="s">
        <v>898</v>
      </c>
      <c r="I1413" s="12">
        <v>2</v>
      </c>
      <c r="J1413" s="9" t="s">
        <v>46</v>
      </c>
      <c r="K1413" s="10" t="s">
        <v>47</v>
      </c>
      <c r="L1413" s="9" t="s">
        <v>48</v>
      </c>
      <c r="M1413" s="10" t="s">
        <v>895</v>
      </c>
      <c r="N1413" s="9" t="s">
        <v>896</v>
      </c>
      <c r="O1413" s="13">
        <f t="shared" si="63"/>
        <v>15197225</v>
      </c>
      <c r="P1413" s="13">
        <f t="shared" si="64"/>
        <v>15197225</v>
      </c>
      <c r="Q1413" s="13">
        <v>14931208</v>
      </c>
      <c r="R1413" s="13">
        <v>266017</v>
      </c>
      <c r="S1413" s="13"/>
      <c r="T1413" s="13"/>
      <c r="U1413" s="13">
        <f t="shared" si="65"/>
        <v>0</v>
      </c>
      <c r="V1413" s="13"/>
      <c r="W1413" s="13"/>
      <c r="X1413" s="13"/>
    </row>
    <row r="1414" spans="1:24" ht="12.75" customHeight="1">
      <c r="A1414" s="27">
        <v>10</v>
      </c>
      <c r="B1414" s="9" t="s">
        <v>884</v>
      </c>
      <c r="C1414" s="10">
        <v>3</v>
      </c>
      <c r="D1414" s="9" t="s">
        <v>482</v>
      </c>
      <c r="E1414" s="10">
        <v>1</v>
      </c>
      <c r="F1414" s="54" t="s">
        <v>898</v>
      </c>
      <c r="G1414" s="27">
        <v>1</v>
      </c>
      <c r="H1414" s="54" t="s">
        <v>898</v>
      </c>
      <c r="I1414" s="12">
        <v>2</v>
      </c>
      <c r="J1414" s="9" t="s">
        <v>46</v>
      </c>
      <c r="K1414" s="10" t="s">
        <v>47</v>
      </c>
      <c r="L1414" s="9" t="s">
        <v>48</v>
      </c>
      <c r="M1414" s="10">
        <v>700</v>
      </c>
      <c r="N1414" s="9" t="s">
        <v>119</v>
      </c>
      <c r="O1414" s="13">
        <f t="shared" si="63"/>
        <v>49500031</v>
      </c>
      <c r="P1414" s="13">
        <f t="shared" si="64"/>
        <v>49500031</v>
      </c>
      <c r="Q1414" s="13">
        <v>46416106</v>
      </c>
      <c r="R1414" s="13">
        <v>3083925</v>
      </c>
      <c r="S1414" s="13"/>
      <c r="T1414" s="13"/>
      <c r="U1414" s="13">
        <f t="shared" si="65"/>
        <v>0</v>
      </c>
      <c r="V1414" s="13"/>
      <c r="W1414" s="13"/>
      <c r="X1414" s="13"/>
    </row>
    <row r="1415" spans="1:24" ht="12.75" customHeight="1">
      <c r="A1415" s="27">
        <v>10</v>
      </c>
      <c r="B1415" s="9" t="s">
        <v>884</v>
      </c>
      <c r="C1415" s="10">
        <v>3</v>
      </c>
      <c r="D1415" s="9" t="s">
        <v>482</v>
      </c>
      <c r="E1415" s="10">
        <v>1</v>
      </c>
      <c r="F1415" s="54" t="s">
        <v>898</v>
      </c>
      <c r="G1415" s="27">
        <v>1</v>
      </c>
      <c r="H1415" s="54" t="s">
        <v>898</v>
      </c>
      <c r="I1415" s="12">
        <v>2</v>
      </c>
      <c r="J1415" s="9" t="s">
        <v>46</v>
      </c>
      <c r="K1415" s="10" t="s">
        <v>47</v>
      </c>
      <c r="L1415" s="9" t="s">
        <v>48</v>
      </c>
      <c r="M1415" s="10">
        <v>710</v>
      </c>
      <c r="N1415" s="9" t="s">
        <v>120</v>
      </c>
      <c r="O1415" s="13">
        <f t="shared" ref="O1415:O1478" si="66">P1415+U1415</f>
        <v>115599637</v>
      </c>
      <c r="P1415" s="13">
        <f t="shared" ref="P1415:P1478" si="67">Q1415+R1415+S1415+T1415</f>
        <v>115599637</v>
      </c>
      <c r="Q1415" s="13">
        <v>86560957</v>
      </c>
      <c r="R1415" s="13">
        <v>24050963</v>
      </c>
      <c r="S1415" s="13"/>
      <c r="T1415" s="13">
        <v>4987717</v>
      </c>
      <c r="U1415" s="13">
        <f t="shared" ref="U1415:U1478" si="68">V1415+W1415+X1415</f>
        <v>0</v>
      </c>
      <c r="V1415" s="13"/>
      <c r="W1415" s="13"/>
      <c r="X1415" s="13"/>
    </row>
    <row r="1416" spans="1:24" ht="12.75" customHeight="1">
      <c r="A1416" s="27">
        <v>10</v>
      </c>
      <c r="B1416" s="9" t="s">
        <v>884</v>
      </c>
      <c r="C1416" s="10">
        <v>3</v>
      </c>
      <c r="D1416" s="9" t="s">
        <v>482</v>
      </c>
      <c r="E1416" s="10">
        <v>1</v>
      </c>
      <c r="F1416" s="54" t="s">
        <v>898</v>
      </c>
      <c r="G1416" s="27">
        <v>1</v>
      </c>
      <c r="H1416" s="54" t="s">
        <v>898</v>
      </c>
      <c r="I1416" s="12">
        <v>2</v>
      </c>
      <c r="J1416" s="9" t="s">
        <v>46</v>
      </c>
      <c r="K1416" s="10" t="s">
        <v>47</v>
      </c>
      <c r="L1416" s="9" t="s">
        <v>48</v>
      </c>
      <c r="M1416" s="10">
        <v>711</v>
      </c>
      <c r="N1416" s="9" t="s">
        <v>122</v>
      </c>
      <c r="O1416" s="13">
        <f t="shared" si="66"/>
        <v>44143122</v>
      </c>
      <c r="P1416" s="13">
        <f t="shared" si="67"/>
        <v>44143122</v>
      </c>
      <c r="Q1416" s="13">
        <v>39144228</v>
      </c>
      <c r="R1416" s="13">
        <v>4998894</v>
      </c>
      <c r="S1416" s="13"/>
      <c r="T1416" s="13"/>
      <c r="U1416" s="13">
        <f t="shared" si="68"/>
        <v>0</v>
      </c>
      <c r="V1416" s="13"/>
      <c r="W1416" s="13"/>
      <c r="X1416" s="13"/>
    </row>
    <row r="1417" spans="1:24" ht="12.75" customHeight="1">
      <c r="A1417" s="27">
        <v>10</v>
      </c>
      <c r="B1417" s="9" t="s">
        <v>884</v>
      </c>
      <c r="C1417" s="10">
        <v>3</v>
      </c>
      <c r="D1417" s="9" t="s">
        <v>482</v>
      </c>
      <c r="E1417" s="10">
        <v>1</v>
      </c>
      <c r="F1417" s="54" t="s">
        <v>898</v>
      </c>
      <c r="G1417" s="27">
        <v>1</v>
      </c>
      <c r="H1417" s="54" t="s">
        <v>898</v>
      </c>
      <c r="I1417" s="12">
        <v>2</v>
      </c>
      <c r="J1417" s="9" t="s">
        <v>46</v>
      </c>
      <c r="K1417" s="10" t="s">
        <v>47</v>
      </c>
      <c r="L1417" s="9" t="s">
        <v>48</v>
      </c>
      <c r="M1417" s="10">
        <v>712</v>
      </c>
      <c r="N1417" s="9" t="s">
        <v>239</v>
      </c>
      <c r="O1417" s="13">
        <f t="shared" si="66"/>
        <v>41923509</v>
      </c>
      <c r="P1417" s="13">
        <f t="shared" si="67"/>
        <v>41923509</v>
      </c>
      <c r="Q1417" s="13">
        <v>39033358</v>
      </c>
      <c r="R1417" s="13">
        <v>2890151</v>
      </c>
      <c r="S1417" s="13"/>
      <c r="T1417" s="13"/>
      <c r="U1417" s="13">
        <f t="shared" si="68"/>
        <v>0</v>
      </c>
      <c r="V1417" s="13"/>
      <c r="W1417" s="13"/>
      <c r="X1417" s="13"/>
    </row>
    <row r="1418" spans="1:24" ht="12.75" customHeight="1">
      <c r="A1418" s="27">
        <v>10</v>
      </c>
      <c r="B1418" s="9" t="s">
        <v>884</v>
      </c>
      <c r="C1418" s="10">
        <v>3</v>
      </c>
      <c r="D1418" s="9" t="s">
        <v>482</v>
      </c>
      <c r="E1418" s="10">
        <v>1</v>
      </c>
      <c r="F1418" s="54" t="s">
        <v>898</v>
      </c>
      <c r="G1418" s="27">
        <v>1</v>
      </c>
      <c r="H1418" s="54" t="s">
        <v>898</v>
      </c>
      <c r="I1418" s="12">
        <v>2</v>
      </c>
      <c r="J1418" s="9" t="s">
        <v>46</v>
      </c>
      <c r="K1418" s="10" t="s">
        <v>47</v>
      </c>
      <c r="L1418" s="9" t="s">
        <v>48</v>
      </c>
      <c r="M1418" s="10">
        <v>713</v>
      </c>
      <c r="N1418" s="9" t="s">
        <v>533</v>
      </c>
      <c r="O1418" s="13">
        <f t="shared" si="66"/>
        <v>43625311</v>
      </c>
      <c r="P1418" s="13">
        <f t="shared" si="67"/>
        <v>43625311</v>
      </c>
      <c r="Q1418" s="13">
        <v>26637792</v>
      </c>
      <c r="R1418" s="13">
        <v>16987519</v>
      </c>
      <c r="S1418" s="13"/>
      <c r="T1418" s="13"/>
      <c r="U1418" s="13">
        <f t="shared" si="68"/>
        <v>0</v>
      </c>
      <c r="V1418" s="13"/>
      <c r="W1418" s="13"/>
      <c r="X1418" s="13"/>
    </row>
    <row r="1419" spans="1:24" ht="12.75" customHeight="1">
      <c r="A1419" s="55">
        <v>10</v>
      </c>
      <c r="B1419" s="9" t="s">
        <v>884</v>
      </c>
      <c r="C1419" s="10">
        <v>3</v>
      </c>
      <c r="D1419" s="9" t="s">
        <v>482</v>
      </c>
      <c r="E1419" s="10">
        <v>1</v>
      </c>
      <c r="F1419" s="54" t="s">
        <v>898</v>
      </c>
      <c r="G1419" s="27">
        <v>1</v>
      </c>
      <c r="H1419" s="54" t="s">
        <v>898</v>
      </c>
      <c r="I1419" s="12">
        <v>3</v>
      </c>
      <c r="J1419" s="9" t="s">
        <v>901</v>
      </c>
      <c r="K1419" s="10" t="s">
        <v>703</v>
      </c>
      <c r="L1419" s="9" t="s">
        <v>902</v>
      </c>
      <c r="M1419" s="10">
        <v>120</v>
      </c>
      <c r="N1419" s="9" t="s">
        <v>903</v>
      </c>
      <c r="O1419" s="13">
        <f t="shared" si="66"/>
        <v>60401810</v>
      </c>
      <c r="P1419" s="13">
        <f t="shared" si="67"/>
        <v>60401810</v>
      </c>
      <c r="Q1419" s="13">
        <v>16731096</v>
      </c>
      <c r="R1419" s="13">
        <v>43670714</v>
      </c>
      <c r="S1419" s="13"/>
      <c r="T1419" s="13"/>
      <c r="U1419" s="13">
        <f t="shared" si="68"/>
        <v>0</v>
      </c>
      <c r="V1419" s="13"/>
      <c r="W1419" s="13"/>
      <c r="X1419" s="13"/>
    </row>
    <row r="1420" spans="1:24" ht="12.75" customHeight="1">
      <c r="A1420" s="27">
        <v>10</v>
      </c>
      <c r="B1420" s="9" t="s">
        <v>884</v>
      </c>
      <c r="C1420" s="10">
        <v>3</v>
      </c>
      <c r="D1420" s="9" t="s">
        <v>482</v>
      </c>
      <c r="E1420" s="10">
        <v>1</v>
      </c>
      <c r="F1420" s="54" t="s">
        <v>898</v>
      </c>
      <c r="G1420" s="27">
        <v>1</v>
      </c>
      <c r="H1420" s="54" t="s">
        <v>898</v>
      </c>
      <c r="I1420" s="12">
        <v>3</v>
      </c>
      <c r="J1420" s="9" t="s">
        <v>901</v>
      </c>
      <c r="K1420" s="10" t="s">
        <v>703</v>
      </c>
      <c r="L1420" s="9" t="s">
        <v>902</v>
      </c>
      <c r="M1420" s="10">
        <v>121</v>
      </c>
      <c r="N1420" s="9" t="s">
        <v>604</v>
      </c>
      <c r="O1420" s="13">
        <f t="shared" si="66"/>
        <v>7195600</v>
      </c>
      <c r="P1420" s="13">
        <f t="shared" si="67"/>
        <v>7195600</v>
      </c>
      <c r="Q1420" s="13">
        <v>6448422</v>
      </c>
      <c r="R1420" s="13">
        <v>747178</v>
      </c>
      <c r="S1420" s="13"/>
      <c r="T1420" s="13"/>
      <c r="U1420" s="13">
        <f t="shared" si="68"/>
        <v>0</v>
      </c>
      <c r="V1420" s="13"/>
      <c r="W1420" s="13"/>
      <c r="X1420" s="13"/>
    </row>
    <row r="1421" spans="1:24" ht="12.75" customHeight="1">
      <c r="A1421" s="27">
        <v>10</v>
      </c>
      <c r="B1421" s="9" t="s">
        <v>884</v>
      </c>
      <c r="C1421" s="10">
        <v>3</v>
      </c>
      <c r="D1421" s="9" t="s">
        <v>482</v>
      </c>
      <c r="E1421" s="10">
        <v>1</v>
      </c>
      <c r="F1421" s="54" t="s">
        <v>898</v>
      </c>
      <c r="G1421" s="27">
        <v>1</v>
      </c>
      <c r="H1421" s="54" t="s">
        <v>898</v>
      </c>
      <c r="I1421" s="12">
        <v>3</v>
      </c>
      <c r="J1421" s="9" t="s">
        <v>901</v>
      </c>
      <c r="K1421" s="10" t="s">
        <v>703</v>
      </c>
      <c r="L1421" s="9" t="s">
        <v>902</v>
      </c>
      <c r="M1421" s="10">
        <v>122</v>
      </c>
      <c r="N1421" s="9" t="s">
        <v>605</v>
      </c>
      <c r="O1421" s="13">
        <f t="shared" si="66"/>
        <v>4615130</v>
      </c>
      <c r="P1421" s="13">
        <f t="shared" si="67"/>
        <v>4615130</v>
      </c>
      <c r="Q1421" s="13">
        <v>3903030</v>
      </c>
      <c r="R1421" s="13">
        <v>712100</v>
      </c>
      <c r="S1421" s="13"/>
      <c r="T1421" s="13"/>
      <c r="U1421" s="13">
        <f t="shared" si="68"/>
        <v>0</v>
      </c>
      <c r="V1421" s="13"/>
      <c r="W1421" s="13"/>
      <c r="X1421" s="13"/>
    </row>
    <row r="1422" spans="1:24" ht="12.75" customHeight="1">
      <c r="A1422" s="27">
        <v>10</v>
      </c>
      <c r="B1422" s="9" t="s">
        <v>884</v>
      </c>
      <c r="C1422" s="10">
        <v>3</v>
      </c>
      <c r="D1422" s="9" t="s">
        <v>482</v>
      </c>
      <c r="E1422" s="10">
        <v>1</v>
      </c>
      <c r="F1422" s="54" t="s">
        <v>898</v>
      </c>
      <c r="G1422" s="27">
        <v>1</v>
      </c>
      <c r="H1422" s="54" t="s">
        <v>898</v>
      </c>
      <c r="I1422" s="12">
        <v>3</v>
      </c>
      <c r="J1422" s="9" t="s">
        <v>901</v>
      </c>
      <c r="K1422" s="10" t="s">
        <v>703</v>
      </c>
      <c r="L1422" s="9" t="s">
        <v>902</v>
      </c>
      <c r="M1422" s="10">
        <v>123</v>
      </c>
      <c r="N1422" s="9" t="s">
        <v>606</v>
      </c>
      <c r="O1422" s="13">
        <f t="shared" si="66"/>
        <v>5905393</v>
      </c>
      <c r="P1422" s="13">
        <f t="shared" si="67"/>
        <v>5905393</v>
      </c>
      <c r="Q1422" s="13">
        <v>5079109</v>
      </c>
      <c r="R1422" s="13">
        <v>826284</v>
      </c>
      <c r="S1422" s="13"/>
      <c r="T1422" s="13"/>
      <c r="U1422" s="13">
        <f t="shared" si="68"/>
        <v>0</v>
      </c>
      <c r="V1422" s="13"/>
      <c r="W1422" s="13"/>
      <c r="X1422" s="13"/>
    </row>
    <row r="1423" spans="1:24" ht="12.75" customHeight="1">
      <c r="A1423" s="27">
        <v>10</v>
      </c>
      <c r="B1423" s="9" t="s">
        <v>884</v>
      </c>
      <c r="C1423" s="10">
        <v>3</v>
      </c>
      <c r="D1423" s="9" t="s">
        <v>482</v>
      </c>
      <c r="E1423" s="10">
        <v>1</v>
      </c>
      <c r="F1423" s="54" t="s">
        <v>898</v>
      </c>
      <c r="G1423" s="27">
        <v>1</v>
      </c>
      <c r="H1423" s="54" t="s">
        <v>898</v>
      </c>
      <c r="I1423" s="12">
        <v>3</v>
      </c>
      <c r="J1423" s="9" t="s">
        <v>901</v>
      </c>
      <c r="K1423" s="10" t="s">
        <v>703</v>
      </c>
      <c r="L1423" s="9" t="s">
        <v>902</v>
      </c>
      <c r="M1423" s="10">
        <v>124</v>
      </c>
      <c r="N1423" s="9" t="s">
        <v>607</v>
      </c>
      <c r="O1423" s="13">
        <f t="shared" si="66"/>
        <v>5214154</v>
      </c>
      <c r="P1423" s="13">
        <f t="shared" si="67"/>
        <v>5214154</v>
      </c>
      <c r="Q1423" s="13">
        <v>4489628</v>
      </c>
      <c r="R1423" s="13">
        <v>724526</v>
      </c>
      <c r="S1423" s="13"/>
      <c r="T1423" s="13"/>
      <c r="U1423" s="13">
        <f t="shared" si="68"/>
        <v>0</v>
      </c>
      <c r="V1423" s="13"/>
      <c r="W1423" s="13"/>
      <c r="X1423" s="13"/>
    </row>
    <row r="1424" spans="1:24" ht="12.75" customHeight="1">
      <c r="A1424" s="27">
        <v>10</v>
      </c>
      <c r="B1424" s="9" t="s">
        <v>884</v>
      </c>
      <c r="C1424" s="10">
        <v>3</v>
      </c>
      <c r="D1424" s="9" t="s">
        <v>482</v>
      </c>
      <c r="E1424" s="10">
        <v>1</v>
      </c>
      <c r="F1424" s="54" t="s">
        <v>898</v>
      </c>
      <c r="G1424" s="27">
        <v>1</v>
      </c>
      <c r="H1424" s="54" t="s">
        <v>898</v>
      </c>
      <c r="I1424" s="12">
        <v>3</v>
      </c>
      <c r="J1424" s="9" t="s">
        <v>901</v>
      </c>
      <c r="K1424" s="10" t="s">
        <v>703</v>
      </c>
      <c r="L1424" s="9" t="s">
        <v>902</v>
      </c>
      <c r="M1424" s="10">
        <v>125</v>
      </c>
      <c r="N1424" s="9" t="s">
        <v>608</v>
      </c>
      <c r="O1424" s="13">
        <f t="shared" si="66"/>
        <v>8073490</v>
      </c>
      <c r="P1424" s="13">
        <f t="shared" si="67"/>
        <v>8073490</v>
      </c>
      <c r="Q1424" s="13">
        <v>6467827</v>
      </c>
      <c r="R1424" s="13">
        <v>1605663</v>
      </c>
      <c r="S1424" s="13"/>
      <c r="T1424" s="13"/>
      <c r="U1424" s="13">
        <f t="shared" si="68"/>
        <v>0</v>
      </c>
      <c r="V1424" s="13"/>
      <c r="W1424" s="13"/>
      <c r="X1424" s="13"/>
    </row>
    <row r="1425" spans="1:24" ht="12.75" customHeight="1">
      <c r="A1425" s="27">
        <v>10</v>
      </c>
      <c r="B1425" s="9" t="s">
        <v>884</v>
      </c>
      <c r="C1425" s="10">
        <v>3</v>
      </c>
      <c r="D1425" s="9" t="s">
        <v>482</v>
      </c>
      <c r="E1425" s="10">
        <v>1</v>
      </c>
      <c r="F1425" s="54" t="s">
        <v>898</v>
      </c>
      <c r="G1425" s="27">
        <v>1</v>
      </c>
      <c r="H1425" s="54" t="s">
        <v>898</v>
      </c>
      <c r="I1425" s="12">
        <v>3</v>
      </c>
      <c r="J1425" s="9" t="s">
        <v>901</v>
      </c>
      <c r="K1425" s="10" t="s">
        <v>703</v>
      </c>
      <c r="L1425" s="9" t="s">
        <v>902</v>
      </c>
      <c r="M1425" s="10">
        <v>126</v>
      </c>
      <c r="N1425" s="9" t="s">
        <v>609</v>
      </c>
      <c r="O1425" s="13">
        <f t="shared" si="66"/>
        <v>5733714</v>
      </c>
      <c r="P1425" s="13">
        <f t="shared" si="67"/>
        <v>5733714</v>
      </c>
      <c r="Q1425" s="13">
        <v>5025709</v>
      </c>
      <c r="R1425" s="13">
        <v>708005</v>
      </c>
      <c r="S1425" s="13"/>
      <c r="T1425" s="13"/>
      <c r="U1425" s="13">
        <f t="shared" si="68"/>
        <v>0</v>
      </c>
      <c r="V1425" s="13"/>
      <c r="W1425" s="13"/>
      <c r="X1425" s="13"/>
    </row>
    <row r="1426" spans="1:24" ht="12.75" customHeight="1">
      <c r="A1426" s="27">
        <v>10</v>
      </c>
      <c r="B1426" s="9" t="s">
        <v>884</v>
      </c>
      <c r="C1426" s="10">
        <v>3</v>
      </c>
      <c r="D1426" s="9" t="s">
        <v>482</v>
      </c>
      <c r="E1426" s="10">
        <v>1</v>
      </c>
      <c r="F1426" s="54" t="s">
        <v>898</v>
      </c>
      <c r="G1426" s="27">
        <v>1</v>
      </c>
      <c r="H1426" s="54" t="s">
        <v>898</v>
      </c>
      <c r="I1426" s="12">
        <v>3</v>
      </c>
      <c r="J1426" s="9" t="s">
        <v>901</v>
      </c>
      <c r="K1426" s="10" t="s">
        <v>703</v>
      </c>
      <c r="L1426" s="9" t="s">
        <v>902</v>
      </c>
      <c r="M1426" s="10">
        <v>127</v>
      </c>
      <c r="N1426" s="9" t="s">
        <v>610</v>
      </c>
      <c r="O1426" s="13">
        <f t="shared" si="66"/>
        <v>6978742</v>
      </c>
      <c r="P1426" s="13">
        <f t="shared" si="67"/>
        <v>6978742</v>
      </c>
      <c r="Q1426" s="13">
        <v>5532896</v>
      </c>
      <c r="R1426" s="13">
        <v>1445846</v>
      </c>
      <c r="S1426" s="13"/>
      <c r="T1426" s="13"/>
      <c r="U1426" s="13">
        <f t="shared" si="68"/>
        <v>0</v>
      </c>
      <c r="V1426" s="13"/>
      <c r="W1426" s="13"/>
      <c r="X1426" s="13"/>
    </row>
    <row r="1427" spans="1:24" ht="12.75" customHeight="1">
      <c r="A1427" s="27">
        <v>10</v>
      </c>
      <c r="B1427" s="9" t="s">
        <v>884</v>
      </c>
      <c r="C1427" s="10">
        <v>3</v>
      </c>
      <c r="D1427" s="9" t="s">
        <v>482</v>
      </c>
      <c r="E1427" s="10">
        <v>1</v>
      </c>
      <c r="F1427" s="54" t="s">
        <v>898</v>
      </c>
      <c r="G1427" s="27">
        <v>1</v>
      </c>
      <c r="H1427" s="54" t="s">
        <v>898</v>
      </c>
      <c r="I1427" s="12">
        <v>3</v>
      </c>
      <c r="J1427" s="9" t="s">
        <v>901</v>
      </c>
      <c r="K1427" s="10" t="s">
        <v>703</v>
      </c>
      <c r="L1427" s="9" t="s">
        <v>902</v>
      </c>
      <c r="M1427" s="10">
        <v>128</v>
      </c>
      <c r="N1427" s="9" t="s">
        <v>611</v>
      </c>
      <c r="O1427" s="13">
        <f t="shared" si="66"/>
        <v>8737950</v>
      </c>
      <c r="P1427" s="13">
        <f t="shared" si="67"/>
        <v>8737950</v>
      </c>
      <c r="Q1427" s="13">
        <v>6814340</v>
      </c>
      <c r="R1427" s="13">
        <v>1923610</v>
      </c>
      <c r="S1427" s="13"/>
      <c r="T1427" s="13"/>
      <c r="U1427" s="13">
        <f t="shared" si="68"/>
        <v>0</v>
      </c>
      <c r="V1427" s="13"/>
      <c r="W1427" s="13"/>
      <c r="X1427" s="13"/>
    </row>
    <row r="1428" spans="1:24" ht="12.75" customHeight="1">
      <c r="A1428" s="27">
        <v>10</v>
      </c>
      <c r="B1428" s="9" t="s">
        <v>884</v>
      </c>
      <c r="C1428" s="10">
        <v>3</v>
      </c>
      <c r="D1428" s="9" t="s">
        <v>482</v>
      </c>
      <c r="E1428" s="10">
        <v>1</v>
      </c>
      <c r="F1428" s="54" t="s">
        <v>898</v>
      </c>
      <c r="G1428" s="27">
        <v>1</v>
      </c>
      <c r="H1428" s="54" t="s">
        <v>898</v>
      </c>
      <c r="I1428" s="12">
        <v>3</v>
      </c>
      <c r="J1428" s="9" t="s">
        <v>901</v>
      </c>
      <c r="K1428" s="10" t="s">
        <v>703</v>
      </c>
      <c r="L1428" s="9" t="s">
        <v>902</v>
      </c>
      <c r="M1428" s="10">
        <v>129</v>
      </c>
      <c r="N1428" s="9" t="s">
        <v>904</v>
      </c>
      <c r="O1428" s="13">
        <f t="shared" si="66"/>
        <v>13040130</v>
      </c>
      <c r="P1428" s="13">
        <f t="shared" si="67"/>
        <v>13040130</v>
      </c>
      <c r="Q1428" s="13">
        <v>12375920</v>
      </c>
      <c r="R1428" s="13">
        <v>664210</v>
      </c>
      <c r="S1428" s="13"/>
      <c r="T1428" s="13"/>
      <c r="U1428" s="13">
        <f t="shared" si="68"/>
        <v>0</v>
      </c>
      <c r="V1428" s="13"/>
      <c r="W1428" s="13"/>
      <c r="X1428" s="13"/>
    </row>
    <row r="1429" spans="1:24" ht="12.75" customHeight="1">
      <c r="A1429" s="27">
        <v>10</v>
      </c>
      <c r="B1429" s="9" t="s">
        <v>884</v>
      </c>
      <c r="C1429" s="10">
        <v>3</v>
      </c>
      <c r="D1429" s="9" t="s">
        <v>482</v>
      </c>
      <c r="E1429" s="10">
        <v>1</v>
      </c>
      <c r="F1429" s="54" t="s">
        <v>898</v>
      </c>
      <c r="G1429" s="27">
        <v>1</v>
      </c>
      <c r="H1429" s="54" t="s">
        <v>898</v>
      </c>
      <c r="I1429" s="12">
        <v>3</v>
      </c>
      <c r="J1429" s="9" t="s">
        <v>901</v>
      </c>
      <c r="K1429" s="10" t="s">
        <v>703</v>
      </c>
      <c r="L1429" s="9" t="s">
        <v>902</v>
      </c>
      <c r="M1429" s="10">
        <v>130</v>
      </c>
      <c r="N1429" s="9" t="s">
        <v>612</v>
      </c>
      <c r="O1429" s="13">
        <f t="shared" si="66"/>
        <v>6792285</v>
      </c>
      <c r="P1429" s="13">
        <f t="shared" si="67"/>
        <v>6792285</v>
      </c>
      <c r="Q1429" s="13">
        <v>5681789</v>
      </c>
      <c r="R1429" s="13">
        <v>1110496</v>
      </c>
      <c r="S1429" s="13"/>
      <c r="T1429" s="13"/>
      <c r="U1429" s="13">
        <f t="shared" si="68"/>
        <v>0</v>
      </c>
      <c r="V1429" s="13"/>
      <c r="W1429" s="13"/>
      <c r="X1429" s="13"/>
    </row>
    <row r="1430" spans="1:24" ht="12.75" customHeight="1">
      <c r="A1430" s="27">
        <v>10</v>
      </c>
      <c r="B1430" s="9" t="s">
        <v>884</v>
      </c>
      <c r="C1430" s="10">
        <v>3</v>
      </c>
      <c r="D1430" s="9" t="s">
        <v>482</v>
      </c>
      <c r="E1430" s="10">
        <v>1</v>
      </c>
      <c r="F1430" s="54" t="s">
        <v>898</v>
      </c>
      <c r="G1430" s="27">
        <v>1</v>
      </c>
      <c r="H1430" s="54" t="s">
        <v>898</v>
      </c>
      <c r="I1430" s="12">
        <v>3</v>
      </c>
      <c r="J1430" s="9" t="s">
        <v>901</v>
      </c>
      <c r="K1430" s="10" t="s">
        <v>703</v>
      </c>
      <c r="L1430" s="9" t="s">
        <v>902</v>
      </c>
      <c r="M1430" s="10">
        <v>131</v>
      </c>
      <c r="N1430" s="9" t="s">
        <v>613</v>
      </c>
      <c r="O1430" s="13">
        <f t="shared" si="66"/>
        <v>5477580</v>
      </c>
      <c r="P1430" s="13">
        <f t="shared" si="67"/>
        <v>5477580</v>
      </c>
      <c r="Q1430" s="13">
        <v>4452842</v>
      </c>
      <c r="R1430" s="13">
        <v>1024738</v>
      </c>
      <c r="S1430" s="13"/>
      <c r="T1430" s="13"/>
      <c r="U1430" s="13">
        <f t="shared" si="68"/>
        <v>0</v>
      </c>
      <c r="V1430" s="13"/>
      <c r="W1430" s="13"/>
      <c r="X1430" s="13"/>
    </row>
    <row r="1431" spans="1:24" ht="12.75" customHeight="1">
      <c r="A1431" s="27">
        <v>10</v>
      </c>
      <c r="B1431" s="9" t="s">
        <v>884</v>
      </c>
      <c r="C1431" s="10">
        <v>3</v>
      </c>
      <c r="D1431" s="9" t="s">
        <v>482</v>
      </c>
      <c r="E1431" s="10">
        <v>1</v>
      </c>
      <c r="F1431" s="54" t="s">
        <v>898</v>
      </c>
      <c r="G1431" s="27">
        <v>1</v>
      </c>
      <c r="H1431" s="54" t="s">
        <v>898</v>
      </c>
      <c r="I1431" s="12">
        <v>3</v>
      </c>
      <c r="J1431" s="9" t="s">
        <v>901</v>
      </c>
      <c r="K1431" s="10" t="s">
        <v>703</v>
      </c>
      <c r="L1431" s="9" t="s">
        <v>902</v>
      </c>
      <c r="M1431" s="10">
        <v>132</v>
      </c>
      <c r="N1431" s="9" t="s">
        <v>614</v>
      </c>
      <c r="O1431" s="13">
        <f t="shared" si="66"/>
        <v>6132262</v>
      </c>
      <c r="P1431" s="13">
        <f t="shared" si="67"/>
        <v>6132262</v>
      </c>
      <c r="Q1431" s="13">
        <v>5031397</v>
      </c>
      <c r="R1431" s="13">
        <v>1100865</v>
      </c>
      <c r="S1431" s="13"/>
      <c r="T1431" s="13"/>
      <c r="U1431" s="13">
        <f t="shared" si="68"/>
        <v>0</v>
      </c>
      <c r="V1431" s="13"/>
      <c r="W1431" s="13"/>
      <c r="X1431" s="13"/>
    </row>
    <row r="1432" spans="1:24" ht="12.75" customHeight="1">
      <c r="A1432" s="27">
        <v>10</v>
      </c>
      <c r="B1432" s="9" t="s">
        <v>884</v>
      </c>
      <c r="C1432" s="10">
        <v>3</v>
      </c>
      <c r="D1432" s="9" t="s">
        <v>482</v>
      </c>
      <c r="E1432" s="10">
        <v>1</v>
      </c>
      <c r="F1432" s="54" t="s">
        <v>898</v>
      </c>
      <c r="G1432" s="27">
        <v>1</v>
      </c>
      <c r="H1432" s="54" t="s">
        <v>898</v>
      </c>
      <c r="I1432" s="12">
        <v>3</v>
      </c>
      <c r="J1432" s="9" t="s">
        <v>901</v>
      </c>
      <c r="K1432" s="10" t="s">
        <v>703</v>
      </c>
      <c r="L1432" s="9" t="s">
        <v>902</v>
      </c>
      <c r="M1432" s="10">
        <v>133</v>
      </c>
      <c r="N1432" s="9" t="s">
        <v>615</v>
      </c>
      <c r="O1432" s="13">
        <f t="shared" si="66"/>
        <v>6117273</v>
      </c>
      <c r="P1432" s="13">
        <f t="shared" si="67"/>
        <v>6117273</v>
      </c>
      <c r="Q1432" s="13">
        <v>5330629</v>
      </c>
      <c r="R1432" s="13">
        <v>786644</v>
      </c>
      <c r="S1432" s="13"/>
      <c r="T1432" s="13"/>
      <c r="U1432" s="13">
        <f t="shared" si="68"/>
        <v>0</v>
      </c>
      <c r="V1432" s="13"/>
      <c r="W1432" s="13"/>
      <c r="X1432" s="13"/>
    </row>
    <row r="1433" spans="1:24" ht="12.75" customHeight="1">
      <c r="A1433" s="27">
        <v>10</v>
      </c>
      <c r="B1433" s="9" t="s">
        <v>884</v>
      </c>
      <c r="C1433" s="10">
        <v>3</v>
      </c>
      <c r="D1433" s="9" t="s">
        <v>482</v>
      </c>
      <c r="E1433" s="10">
        <v>1</v>
      </c>
      <c r="F1433" s="54" t="s">
        <v>898</v>
      </c>
      <c r="G1433" s="27">
        <v>1</v>
      </c>
      <c r="H1433" s="54" t="s">
        <v>898</v>
      </c>
      <c r="I1433" s="12">
        <v>3</v>
      </c>
      <c r="J1433" s="9" t="s">
        <v>901</v>
      </c>
      <c r="K1433" s="10" t="s">
        <v>703</v>
      </c>
      <c r="L1433" s="9" t="s">
        <v>902</v>
      </c>
      <c r="M1433" s="10">
        <v>134</v>
      </c>
      <c r="N1433" s="9" t="s">
        <v>616</v>
      </c>
      <c r="O1433" s="13">
        <f t="shared" si="66"/>
        <v>11239580</v>
      </c>
      <c r="P1433" s="13">
        <f t="shared" si="67"/>
        <v>11239580</v>
      </c>
      <c r="Q1433" s="13">
        <v>9679957</v>
      </c>
      <c r="R1433" s="13">
        <v>1559623</v>
      </c>
      <c r="S1433" s="13"/>
      <c r="T1433" s="13"/>
      <c r="U1433" s="13">
        <f t="shared" si="68"/>
        <v>0</v>
      </c>
      <c r="V1433" s="13"/>
      <c r="W1433" s="13"/>
      <c r="X1433" s="13"/>
    </row>
    <row r="1434" spans="1:24" ht="12.75" customHeight="1">
      <c r="A1434" s="27">
        <v>10</v>
      </c>
      <c r="B1434" s="9" t="s">
        <v>884</v>
      </c>
      <c r="C1434" s="10">
        <v>3</v>
      </c>
      <c r="D1434" s="9" t="s">
        <v>482</v>
      </c>
      <c r="E1434" s="10">
        <v>1</v>
      </c>
      <c r="F1434" s="54" t="s">
        <v>898</v>
      </c>
      <c r="G1434" s="27">
        <v>1</v>
      </c>
      <c r="H1434" s="54" t="s">
        <v>898</v>
      </c>
      <c r="I1434" s="12">
        <v>3</v>
      </c>
      <c r="J1434" s="9" t="s">
        <v>901</v>
      </c>
      <c r="K1434" s="10" t="s">
        <v>703</v>
      </c>
      <c r="L1434" s="9" t="s">
        <v>902</v>
      </c>
      <c r="M1434" s="10">
        <v>135</v>
      </c>
      <c r="N1434" s="9" t="s">
        <v>905</v>
      </c>
      <c r="O1434" s="13">
        <f t="shared" si="66"/>
        <v>8286666</v>
      </c>
      <c r="P1434" s="13">
        <f t="shared" si="67"/>
        <v>8286666</v>
      </c>
      <c r="Q1434" s="13">
        <v>7130319</v>
      </c>
      <c r="R1434" s="13">
        <v>1156347</v>
      </c>
      <c r="S1434" s="13"/>
      <c r="T1434" s="13"/>
      <c r="U1434" s="13">
        <f t="shared" si="68"/>
        <v>0</v>
      </c>
      <c r="V1434" s="13"/>
      <c r="W1434" s="13"/>
      <c r="X1434" s="13"/>
    </row>
    <row r="1435" spans="1:24" ht="12.75" customHeight="1">
      <c r="A1435" s="27">
        <v>10</v>
      </c>
      <c r="B1435" s="9" t="s">
        <v>884</v>
      </c>
      <c r="C1435" s="10">
        <v>3</v>
      </c>
      <c r="D1435" s="9" t="s">
        <v>482</v>
      </c>
      <c r="E1435" s="10">
        <v>1</v>
      </c>
      <c r="F1435" s="54" t="s">
        <v>898</v>
      </c>
      <c r="G1435" s="27">
        <v>1</v>
      </c>
      <c r="H1435" s="54" t="s">
        <v>898</v>
      </c>
      <c r="I1435" s="12">
        <v>3</v>
      </c>
      <c r="J1435" s="9" t="s">
        <v>901</v>
      </c>
      <c r="K1435" s="10" t="s">
        <v>703</v>
      </c>
      <c r="L1435" s="9" t="s">
        <v>902</v>
      </c>
      <c r="M1435" s="10">
        <v>136</v>
      </c>
      <c r="N1435" s="9" t="s">
        <v>618</v>
      </c>
      <c r="O1435" s="13">
        <f t="shared" si="66"/>
        <v>8620530</v>
      </c>
      <c r="P1435" s="13">
        <f t="shared" si="67"/>
        <v>8620530</v>
      </c>
      <c r="Q1435" s="13">
        <v>7541949</v>
      </c>
      <c r="R1435" s="13">
        <v>1078581</v>
      </c>
      <c r="S1435" s="13"/>
      <c r="T1435" s="13"/>
      <c r="U1435" s="13">
        <f t="shared" si="68"/>
        <v>0</v>
      </c>
      <c r="V1435" s="13"/>
      <c r="W1435" s="13"/>
      <c r="X1435" s="13"/>
    </row>
    <row r="1436" spans="1:24" ht="12.75" customHeight="1">
      <c r="A1436" s="27">
        <v>10</v>
      </c>
      <c r="B1436" s="9" t="s">
        <v>884</v>
      </c>
      <c r="C1436" s="10">
        <v>3</v>
      </c>
      <c r="D1436" s="9" t="s">
        <v>482</v>
      </c>
      <c r="E1436" s="10">
        <v>1</v>
      </c>
      <c r="F1436" s="54" t="s">
        <v>898</v>
      </c>
      <c r="G1436" s="27">
        <v>1</v>
      </c>
      <c r="H1436" s="54" t="s">
        <v>898</v>
      </c>
      <c r="I1436" s="12">
        <v>3</v>
      </c>
      <c r="J1436" s="9" t="s">
        <v>901</v>
      </c>
      <c r="K1436" s="10" t="s">
        <v>703</v>
      </c>
      <c r="L1436" s="9" t="s">
        <v>902</v>
      </c>
      <c r="M1436" s="10">
        <v>137</v>
      </c>
      <c r="N1436" s="9" t="s">
        <v>619</v>
      </c>
      <c r="O1436" s="13">
        <f t="shared" si="66"/>
        <v>6246920</v>
      </c>
      <c r="P1436" s="13">
        <f t="shared" si="67"/>
        <v>6246920</v>
      </c>
      <c r="Q1436" s="13">
        <v>5607386</v>
      </c>
      <c r="R1436" s="13">
        <v>639534</v>
      </c>
      <c r="S1436" s="13"/>
      <c r="T1436" s="13"/>
      <c r="U1436" s="13">
        <f t="shared" si="68"/>
        <v>0</v>
      </c>
      <c r="V1436" s="13"/>
      <c r="W1436" s="13"/>
      <c r="X1436" s="13"/>
    </row>
    <row r="1437" spans="1:24" ht="12.75" customHeight="1">
      <c r="A1437" s="27">
        <v>10</v>
      </c>
      <c r="B1437" s="9" t="s">
        <v>884</v>
      </c>
      <c r="C1437" s="10">
        <v>3</v>
      </c>
      <c r="D1437" s="9" t="s">
        <v>482</v>
      </c>
      <c r="E1437" s="10">
        <v>1</v>
      </c>
      <c r="F1437" s="54" t="s">
        <v>898</v>
      </c>
      <c r="G1437" s="27">
        <v>1</v>
      </c>
      <c r="H1437" s="54" t="s">
        <v>898</v>
      </c>
      <c r="I1437" s="12">
        <v>3</v>
      </c>
      <c r="J1437" s="9" t="s">
        <v>901</v>
      </c>
      <c r="K1437" s="10" t="s">
        <v>703</v>
      </c>
      <c r="L1437" s="9" t="s">
        <v>902</v>
      </c>
      <c r="M1437" s="10">
        <v>138</v>
      </c>
      <c r="N1437" s="9" t="s">
        <v>620</v>
      </c>
      <c r="O1437" s="13">
        <f t="shared" si="66"/>
        <v>5528639</v>
      </c>
      <c r="P1437" s="13">
        <f t="shared" si="67"/>
        <v>5528639</v>
      </c>
      <c r="Q1437" s="13">
        <v>4539153</v>
      </c>
      <c r="R1437" s="13">
        <v>989486</v>
      </c>
      <c r="S1437" s="13"/>
      <c r="T1437" s="13"/>
      <c r="U1437" s="13">
        <f t="shared" si="68"/>
        <v>0</v>
      </c>
      <c r="V1437" s="13"/>
      <c r="W1437" s="13"/>
      <c r="X1437" s="13"/>
    </row>
    <row r="1438" spans="1:24" ht="12.75" customHeight="1">
      <c r="A1438" s="27">
        <v>10</v>
      </c>
      <c r="B1438" s="9" t="s">
        <v>884</v>
      </c>
      <c r="C1438" s="10">
        <v>3</v>
      </c>
      <c r="D1438" s="9" t="s">
        <v>482</v>
      </c>
      <c r="E1438" s="10">
        <v>1</v>
      </c>
      <c r="F1438" s="54" t="s">
        <v>898</v>
      </c>
      <c r="G1438" s="27">
        <v>1</v>
      </c>
      <c r="H1438" s="54" t="s">
        <v>898</v>
      </c>
      <c r="I1438" s="12">
        <v>3</v>
      </c>
      <c r="J1438" s="9" t="s">
        <v>901</v>
      </c>
      <c r="K1438" s="10" t="s">
        <v>703</v>
      </c>
      <c r="L1438" s="9" t="s">
        <v>902</v>
      </c>
      <c r="M1438" s="10">
        <v>139</v>
      </c>
      <c r="N1438" s="9" t="s">
        <v>621</v>
      </c>
      <c r="O1438" s="13">
        <f t="shared" si="66"/>
        <v>15286743</v>
      </c>
      <c r="P1438" s="13">
        <f t="shared" si="67"/>
        <v>15286743</v>
      </c>
      <c r="Q1438" s="13">
        <v>9301639</v>
      </c>
      <c r="R1438" s="13">
        <v>5985104</v>
      </c>
      <c r="S1438" s="13"/>
      <c r="T1438" s="13"/>
      <c r="U1438" s="13">
        <f t="shared" si="68"/>
        <v>0</v>
      </c>
      <c r="V1438" s="13"/>
      <c r="W1438" s="13"/>
      <c r="X1438" s="13"/>
    </row>
    <row r="1439" spans="1:24" ht="12.75" customHeight="1">
      <c r="A1439" s="27">
        <v>10</v>
      </c>
      <c r="B1439" s="9" t="s">
        <v>884</v>
      </c>
      <c r="C1439" s="10">
        <v>3</v>
      </c>
      <c r="D1439" s="9" t="s">
        <v>482</v>
      </c>
      <c r="E1439" s="10">
        <v>1</v>
      </c>
      <c r="F1439" s="54" t="s">
        <v>898</v>
      </c>
      <c r="G1439" s="27">
        <v>1</v>
      </c>
      <c r="H1439" s="54" t="s">
        <v>898</v>
      </c>
      <c r="I1439" s="12">
        <v>3</v>
      </c>
      <c r="J1439" s="9" t="s">
        <v>901</v>
      </c>
      <c r="K1439" s="10" t="s">
        <v>703</v>
      </c>
      <c r="L1439" s="9" t="s">
        <v>902</v>
      </c>
      <c r="M1439" s="10">
        <v>140</v>
      </c>
      <c r="N1439" s="9" t="s">
        <v>622</v>
      </c>
      <c r="O1439" s="13">
        <f t="shared" si="66"/>
        <v>6647436</v>
      </c>
      <c r="P1439" s="13">
        <f t="shared" si="67"/>
        <v>6647436</v>
      </c>
      <c r="Q1439" s="13">
        <v>5553938</v>
      </c>
      <c r="R1439" s="13">
        <v>1093498</v>
      </c>
      <c r="S1439" s="13"/>
      <c r="T1439" s="13"/>
      <c r="U1439" s="13">
        <f t="shared" si="68"/>
        <v>0</v>
      </c>
      <c r="V1439" s="13"/>
      <c r="W1439" s="13"/>
      <c r="X1439" s="13"/>
    </row>
    <row r="1440" spans="1:24" ht="12.75" customHeight="1">
      <c r="A1440" s="27">
        <v>10</v>
      </c>
      <c r="B1440" s="9" t="s">
        <v>884</v>
      </c>
      <c r="C1440" s="10">
        <v>3</v>
      </c>
      <c r="D1440" s="9" t="s">
        <v>482</v>
      </c>
      <c r="E1440" s="10">
        <v>1</v>
      </c>
      <c r="F1440" s="54" t="s">
        <v>898</v>
      </c>
      <c r="G1440" s="27">
        <v>1</v>
      </c>
      <c r="H1440" s="54" t="s">
        <v>898</v>
      </c>
      <c r="I1440" s="12">
        <v>3</v>
      </c>
      <c r="J1440" s="9" t="s">
        <v>901</v>
      </c>
      <c r="K1440" s="10" t="s">
        <v>703</v>
      </c>
      <c r="L1440" s="9" t="s">
        <v>902</v>
      </c>
      <c r="M1440" s="10">
        <v>141</v>
      </c>
      <c r="N1440" s="9" t="s">
        <v>623</v>
      </c>
      <c r="O1440" s="13">
        <f t="shared" si="66"/>
        <v>11909555</v>
      </c>
      <c r="P1440" s="13">
        <f t="shared" si="67"/>
        <v>11909555</v>
      </c>
      <c r="Q1440" s="13">
        <v>9853233</v>
      </c>
      <c r="R1440" s="13">
        <v>2056322</v>
      </c>
      <c r="S1440" s="13"/>
      <c r="T1440" s="13"/>
      <c r="U1440" s="13">
        <f t="shared" si="68"/>
        <v>0</v>
      </c>
      <c r="V1440" s="13"/>
      <c r="W1440" s="13"/>
      <c r="X1440" s="13"/>
    </row>
    <row r="1441" spans="1:24" ht="12.75" customHeight="1">
      <c r="A1441" s="27">
        <v>10</v>
      </c>
      <c r="B1441" s="9" t="s">
        <v>884</v>
      </c>
      <c r="C1441" s="10">
        <v>3</v>
      </c>
      <c r="D1441" s="9" t="s">
        <v>482</v>
      </c>
      <c r="E1441" s="10">
        <v>1</v>
      </c>
      <c r="F1441" s="54" t="s">
        <v>898</v>
      </c>
      <c r="G1441" s="27">
        <v>1</v>
      </c>
      <c r="H1441" s="54" t="s">
        <v>898</v>
      </c>
      <c r="I1441" s="12">
        <v>3</v>
      </c>
      <c r="J1441" s="9" t="s">
        <v>901</v>
      </c>
      <c r="K1441" s="10" t="s">
        <v>703</v>
      </c>
      <c r="L1441" s="9" t="s">
        <v>902</v>
      </c>
      <c r="M1441" s="10">
        <v>142</v>
      </c>
      <c r="N1441" s="9" t="s">
        <v>624</v>
      </c>
      <c r="O1441" s="13">
        <f t="shared" si="66"/>
        <v>8525858</v>
      </c>
      <c r="P1441" s="13">
        <f t="shared" si="67"/>
        <v>8525858</v>
      </c>
      <c r="Q1441" s="13">
        <v>7482620</v>
      </c>
      <c r="R1441" s="13">
        <v>1043238</v>
      </c>
      <c r="S1441" s="13"/>
      <c r="T1441" s="13"/>
      <c r="U1441" s="13">
        <f t="shared" si="68"/>
        <v>0</v>
      </c>
      <c r="V1441" s="13"/>
      <c r="W1441" s="13"/>
      <c r="X1441" s="13"/>
    </row>
    <row r="1442" spans="1:24" ht="12.75" customHeight="1">
      <c r="A1442" s="27">
        <v>10</v>
      </c>
      <c r="B1442" s="9" t="s">
        <v>884</v>
      </c>
      <c r="C1442" s="10">
        <v>3</v>
      </c>
      <c r="D1442" s="9" t="s">
        <v>482</v>
      </c>
      <c r="E1442" s="10">
        <v>1</v>
      </c>
      <c r="F1442" s="54" t="s">
        <v>898</v>
      </c>
      <c r="G1442" s="27">
        <v>1</v>
      </c>
      <c r="H1442" s="54" t="s">
        <v>898</v>
      </c>
      <c r="I1442" s="12">
        <v>3</v>
      </c>
      <c r="J1442" s="9" t="s">
        <v>901</v>
      </c>
      <c r="K1442" s="10" t="s">
        <v>703</v>
      </c>
      <c r="L1442" s="9" t="s">
        <v>902</v>
      </c>
      <c r="M1442" s="10">
        <v>143</v>
      </c>
      <c r="N1442" s="9" t="s">
        <v>625</v>
      </c>
      <c r="O1442" s="13">
        <f t="shared" si="66"/>
        <v>3245491</v>
      </c>
      <c r="P1442" s="13">
        <f t="shared" si="67"/>
        <v>3245491</v>
      </c>
      <c r="Q1442" s="13">
        <v>2618912</v>
      </c>
      <c r="R1442" s="13">
        <v>626579</v>
      </c>
      <c r="S1442" s="13"/>
      <c r="T1442" s="13"/>
      <c r="U1442" s="13">
        <f t="shared" si="68"/>
        <v>0</v>
      </c>
      <c r="V1442" s="13"/>
      <c r="W1442" s="13"/>
      <c r="X1442" s="13"/>
    </row>
    <row r="1443" spans="1:24" ht="12.75" customHeight="1">
      <c r="A1443" s="27">
        <v>10</v>
      </c>
      <c r="B1443" s="9" t="s">
        <v>884</v>
      </c>
      <c r="C1443" s="10">
        <v>3</v>
      </c>
      <c r="D1443" s="9" t="s">
        <v>482</v>
      </c>
      <c r="E1443" s="10">
        <v>1</v>
      </c>
      <c r="F1443" s="54" t="s">
        <v>898</v>
      </c>
      <c r="G1443" s="27">
        <v>1</v>
      </c>
      <c r="H1443" s="54" t="s">
        <v>898</v>
      </c>
      <c r="I1443" s="12">
        <v>3</v>
      </c>
      <c r="J1443" s="9" t="s">
        <v>901</v>
      </c>
      <c r="K1443" s="10" t="s">
        <v>703</v>
      </c>
      <c r="L1443" s="9" t="s">
        <v>902</v>
      </c>
      <c r="M1443" s="10">
        <v>144</v>
      </c>
      <c r="N1443" s="9" t="s">
        <v>626</v>
      </c>
      <c r="O1443" s="13">
        <f t="shared" si="66"/>
        <v>5686422</v>
      </c>
      <c r="P1443" s="13">
        <f t="shared" si="67"/>
        <v>5686422</v>
      </c>
      <c r="Q1443" s="13">
        <v>4713947</v>
      </c>
      <c r="R1443" s="13">
        <v>972475</v>
      </c>
      <c r="S1443" s="13"/>
      <c r="T1443" s="13"/>
      <c r="U1443" s="13">
        <f t="shared" si="68"/>
        <v>0</v>
      </c>
      <c r="V1443" s="13"/>
      <c r="W1443" s="13"/>
      <c r="X1443" s="13"/>
    </row>
    <row r="1444" spans="1:24" ht="12.75" customHeight="1">
      <c r="A1444" s="27">
        <v>10</v>
      </c>
      <c r="B1444" s="9" t="s">
        <v>884</v>
      </c>
      <c r="C1444" s="10">
        <v>3</v>
      </c>
      <c r="D1444" s="9" t="s">
        <v>482</v>
      </c>
      <c r="E1444" s="10">
        <v>1</v>
      </c>
      <c r="F1444" s="54" t="s">
        <v>898</v>
      </c>
      <c r="G1444" s="27">
        <v>1</v>
      </c>
      <c r="H1444" s="54" t="s">
        <v>898</v>
      </c>
      <c r="I1444" s="12">
        <v>3</v>
      </c>
      <c r="J1444" s="9" t="s">
        <v>901</v>
      </c>
      <c r="K1444" s="10" t="s">
        <v>703</v>
      </c>
      <c r="L1444" s="9" t="s">
        <v>902</v>
      </c>
      <c r="M1444" s="10">
        <v>145</v>
      </c>
      <c r="N1444" s="9" t="s">
        <v>627</v>
      </c>
      <c r="O1444" s="13">
        <f t="shared" si="66"/>
        <v>8168275</v>
      </c>
      <c r="P1444" s="13">
        <f t="shared" si="67"/>
        <v>8168275</v>
      </c>
      <c r="Q1444" s="13">
        <v>6246439</v>
      </c>
      <c r="R1444" s="13">
        <v>1921836</v>
      </c>
      <c r="S1444" s="13"/>
      <c r="T1444" s="13"/>
      <c r="U1444" s="13">
        <f t="shared" si="68"/>
        <v>0</v>
      </c>
      <c r="V1444" s="13"/>
      <c r="W1444" s="13"/>
      <c r="X1444" s="13"/>
    </row>
    <row r="1445" spans="1:24" ht="12.75" customHeight="1">
      <c r="A1445" s="27">
        <v>10</v>
      </c>
      <c r="B1445" s="9" t="s">
        <v>884</v>
      </c>
      <c r="C1445" s="10">
        <v>3</v>
      </c>
      <c r="D1445" s="9" t="s">
        <v>482</v>
      </c>
      <c r="E1445" s="10">
        <v>1</v>
      </c>
      <c r="F1445" s="54" t="s">
        <v>898</v>
      </c>
      <c r="G1445" s="27">
        <v>1</v>
      </c>
      <c r="H1445" s="54" t="s">
        <v>898</v>
      </c>
      <c r="I1445" s="12">
        <v>3</v>
      </c>
      <c r="J1445" s="9" t="s">
        <v>901</v>
      </c>
      <c r="K1445" s="10" t="s">
        <v>703</v>
      </c>
      <c r="L1445" s="9" t="s">
        <v>902</v>
      </c>
      <c r="M1445" s="10">
        <v>146</v>
      </c>
      <c r="N1445" s="9" t="s">
        <v>628</v>
      </c>
      <c r="O1445" s="13">
        <f t="shared" si="66"/>
        <v>9646501</v>
      </c>
      <c r="P1445" s="13">
        <f t="shared" si="67"/>
        <v>9646501</v>
      </c>
      <c r="Q1445" s="13">
        <v>8219014</v>
      </c>
      <c r="R1445" s="13">
        <v>1427487</v>
      </c>
      <c r="S1445" s="13"/>
      <c r="T1445" s="13"/>
      <c r="U1445" s="13">
        <f t="shared" si="68"/>
        <v>0</v>
      </c>
      <c r="V1445" s="13"/>
      <c r="W1445" s="13"/>
      <c r="X1445" s="13"/>
    </row>
    <row r="1446" spans="1:24" ht="12.75" customHeight="1">
      <c r="A1446" s="27">
        <v>10</v>
      </c>
      <c r="B1446" s="9" t="s">
        <v>884</v>
      </c>
      <c r="C1446" s="10">
        <v>3</v>
      </c>
      <c r="D1446" s="9" t="s">
        <v>482</v>
      </c>
      <c r="E1446" s="10">
        <v>1</v>
      </c>
      <c r="F1446" s="54" t="s">
        <v>898</v>
      </c>
      <c r="G1446" s="27">
        <v>1</v>
      </c>
      <c r="H1446" s="54" t="s">
        <v>898</v>
      </c>
      <c r="I1446" s="12">
        <v>3</v>
      </c>
      <c r="J1446" s="9" t="s">
        <v>901</v>
      </c>
      <c r="K1446" s="10" t="s">
        <v>703</v>
      </c>
      <c r="L1446" s="9" t="s">
        <v>902</v>
      </c>
      <c r="M1446" s="10">
        <v>147</v>
      </c>
      <c r="N1446" s="9" t="s">
        <v>629</v>
      </c>
      <c r="O1446" s="13">
        <f t="shared" si="66"/>
        <v>5557486</v>
      </c>
      <c r="P1446" s="13">
        <f t="shared" si="67"/>
        <v>5557486</v>
      </c>
      <c r="Q1446" s="13">
        <v>4432052</v>
      </c>
      <c r="R1446" s="13">
        <v>1125434</v>
      </c>
      <c r="S1446" s="13"/>
      <c r="T1446" s="13"/>
      <c r="U1446" s="13">
        <f t="shared" si="68"/>
        <v>0</v>
      </c>
      <c r="V1446" s="13"/>
      <c r="W1446" s="13"/>
      <c r="X1446" s="13"/>
    </row>
    <row r="1447" spans="1:24" ht="12.75" customHeight="1">
      <c r="A1447" s="27">
        <v>10</v>
      </c>
      <c r="B1447" s="9" t="s">
        <v>884</v>
      </c>
      <c r="C1447" s="10">
        <v>3</v>
      </c>
      <c r="D1447" s="9" t="s">
        <v>482</v>
      </c>
      <c r="E1447" s="10">
        <v>1</v>
      </c>
      <c r="F1447" s="54" t="s">
        <v>898</v>
      </c>
      <c r="G1447" s="27">
        <v>1</v>
      </c>
      <c r="H1447" s="54" t="s">
        <v>898</v>
      </c>
      <c r="I1447" s="12">
        <v>3</v>
      </c>
      <c r="J1447" s="9" t="s">
        <v>901</v>
      </c>
      <c r="K1447" s="10" t="s">
        <v>703</v>
      </c>
      <c r="L1447" s="9" t="s">
        <v>902</v>
      </c>
      <c r="M1447" s="10">
        <v>148</v>
      </c>
      <c r="N1447" s="9" t="s">
        <v>630</v>
      </c>
      <c r="O1447" s="13">
        <f t="shared" si="66"/>
        <v>3482586</v>
      </c>
      <c r="P1447" s="13">
        <f t="shared" si="67"/>
        <v>3482586</v>
      </c>
      <c r="Q1447" s="13">
        <v>2720023</v>
      </c>
      <c r="R1447" s="13">
        <v>762563</v>
      </c>
      <c r="S1447" s="13"/>
      <c r="T1447" s="13"/>
      <c r="U1447" s="13">
        <f t="shared" si="68"/>
        <v>0</v>
      </c>
      <c r="V1447" s="13"/>
      <c r="W1447" s="13"/>
      <c r="X1447" s="13"/>
    </row>
    <row r="1448" spans="1:24" ht="12.75" customHeight="1">
      <c r="A1448" s="27">
        <v>10</v>
      </c>
      <c r="B1448" s="9" t="s">
        <v>884</v>
      </c>
      <c r="C1448" s="10">
        <v>3</v>
      </c>
      <c r="D1448" s="9" t="s">
        <v>482</v>
      </c>
      <c r="E1448" s="10">
        <v>1</v>
      </c>
      <c r="F1448" s="54" t="s">
        <v>898</v>
      </c>
      <c r="G1448" s="27">
        <v>1</v>
      </c>
      <c r="H1448" s="54" t="s">
        <v>898</v>
      </c>
      <c r="I1448" s="12">
        <v>3</v>
      </c>
      <c r="J1448" s="9" t="s">
        <v>901</v>
      </c>
      <c r="K1448" s="10" t="s">
        <v>703</v>
      </c>
      <c r="L1448" s="9" t="s">
        <v>902</v>
      </c>
      <c r="M1448" s="10">
        <v>149</v>
      </c>
      <c r="N1448" s="9" t="s">
        <v>631</v>
      </c>
      <c r="O1448" s="13">
        <f t="shared" si="66"/>
        <v>5395048</v>
      </c>
      <c r="P1448" s="13">
        <f t="shared" si="67"/>
        <v>5395048</v>
      </c>
      <c r="Q1448" s="13">
        <v>4496171</v>
      </c>
      <c r="R1448" s="13">
        <v>898877</v>
      </c>
      <c r="S1448" s="13"/>
      <c r="T1448" s="13"/>
      <c r="U1448" s="13">
        <f t="shared" si="68"/>
        <v>0</v>
      </c>
      <c r="V1448" s="13"/>
      <c r="W1448" s="13"/>
      <c r="X1448" s="13"/>
    </row>
    <row r="1449" spans="1:24" ht="12.75" customHeight="1">
      <c r="A1449" s="27">
        <v>10</v>
      </c>
      <c r="B1449" s="9" t="s">
        <v>884</v>
      </c>
      <c r="C1449" s="10">
        <v>3</v>
      </c>
      <c r="D1449" s="9" t="s">
        <v>482</v>
      </c>
      <c r="E1449" s="10">
        <v>1</v>
      </c>
      <c r="F1449" s="54" t="s">
        <v>898</v>
      </c>
      <c r="G1449" s="27">
        <v>1</v>
      </c>
      <c r="H1449" s="54" t="s">
        <v>898</v>
      </c>
      <c r="I1449" s="12">
        <v>3</v>
      </c>
      <c r="J1449" s="9" t="s">
        <v>901</v>
      </c>
      <c r="K1449" s="10" t="s">
        <v>703</v>
      </c>
      <c r="L1449" s="9" t="s">
        <v>902</v>
      </c>
      <c r="M1449" s="10">
        <v>150</v>
      </c>
      <c r="N1449" s="9" t="s">
        <v>632</v>
      </c>
      <c r="O1449" s="13">
        <f t="shared" si="66"/>
        <v>6410788</v>
      </c>
      <c r="P1449" s="13">
        <f t="shared" si="67"/>
        <v>6410788</v>
      </c>
      <c r="Q1449" s="13">
        <v>5438539</v>
      </c>
      <c r="R1449" s="13">
        <v>972249</v>
      </c>
      <c r="S1449" s="13"/>
      <c r="T1449" s="13"/>
      <c r="U1449" s="13">
        <f t="shared" si="68"/>
        <v>0</v>
      </c>
      <c r="V1449" s="13"/>
      <c r="W1449" s="13"/>
      <c r="X1449" s="13"/>
    </row>
    <row r="1450" spans="1:24" ht="12.75" customHeight="1">
      <c r="A1450" s="27">
        <v>10</v>
      </c>
      <c r="B1450" s="9" t="s">
        <v>884</v>
      </c>
      <c r="C1450" s="10">
        <v>3</v>
      </c>
      <c r="D1450" s="9" t="s">
        <v>482</v>
      </c>
      <c r="E1450" s="10">
        <v>1</v>
      </c>
      <c r="F1450" s="54" t="s">
        <v>898</v>
      </c>
      <c r="G1450" s="27">
        <v>1</v>
      </c>
      <c r="H1450" s="54" t="s">
        <v>898</v>
      </c>
      <c r="I1450" s="12">
        <v>3</v>
      </c>
      <c r="J1450" s="9" t="s">
        <v>901</v>
      </c>
      <c r="K1450" s="10" t="s">
        <v>703</v>
      </c>
      <c r="L1450" s="9" t="s">
        <v>902</v>
      </c>
      <c r="M1450" s="10">
        <v>151</v>
      </c>
      <c r="N1450" s="9" t="s">
        <v>633</v>
      </c>
      <c r="O1450" s="13">
        <f t="shared" si="66"/>
        <v>6557902</v>
      </c>
      <c r="P1450" s="13">
        <f t="shared" si="67"/>
        <v>6557902</v>
      </c>
      <c r="Q1450" s="13">
        <v>5137636</v>
      </c>
      <c r="R1450" s="13">
        <v>1420266</v>
      </c>
      <c r="S1450" s="13"/>
      <c r="T1450" s="13"/>
      <c r="U1450" s="13">
        <f t="shared" si="68"/>
        <v>0</v>
      </c>
      <c r="V1450" s="13"/>
      <c r="W1450" s="13"/>
      <c r="X1450" s="13"/>
    </row>
    <row r="1451" spans="1:24" ht="12.75" customHeight="1">
      <c r="A1451" s="27">
        <v>10</v>
      </c>
      <c r="B1451" s="9" t="s">
        <v>884</v>
      </c>
      <c r="C1451" s="10">
        <v>3</v>
      </c>
      <c r="D1451" s="9" t="s">
        <v>482</v>
      </c>
      <c r="E1451" s="10">
        <v>1</v>
      </c>
      <c r="F1451" s="54" t="s">
        <v>898</v>
      </c>
      <c r="G1451" s="27">
        <v>1</v>
      </c>
      <c r="H1451" s="54" t="s">
        <v>898</v>
      </c>
      <c r="I1451" s="12">
        <v>3</v>
      </c>
      <c r="J1451" s="9" t="s">
        <v>901</v>
      </c>
      <c r="K1451" s="10" t="s">
        <v>703</v>
      </c>
      <c r="L1451" s="9" t="s">
        <v>902</v>
      </c>
      <c r="M1451" s="10">
        <v>152</v>
      </c>
      <c r="N1451" s="9" t="s">
        <v>634</v>
      </c>
      <c r="O1451" s="13">
        <f t="shared" si="66"/>
        <v>6417787</v>
      </c>
      <c r="P1451" s="13">
        <f t="shared" si="67"/>
        <v>6417787</v>
      </c>
      <c r="Q1451" s="13">
        <v>5406567</v>
      </c>
      <c r="R1451" s="13">
        <v>1011220</v>
      </c>
      <c r="S1451" s="13"/>
      <c r="T1451" s="13"/>
      <c r="U1451" s="13">
        <f t="shared" si="68"/>
        <v>0</v>
      </c>
      <c r="V1451" s="13"/>
      <c r="W1451" s="13"/>
      <c r="X1451" s="13"/>
    </row>
    <row r="1452" spans="1:24" ht="12.75" customHeight="1">
      <c r="A1452" s="27">
        <v>10</v>
      </c>
      <c r="B1452" s="9" t="s">
        <v>884</v>
      </c>
      <c r="C1452" s="10">
        <v>3</v>
      </c>
      <c r="D1452" s="9" t="s">
        <v>482</v>
      </c>
      <c r="E1452" s="10">
        <v>1</v>
      </c>
      <c r="F1452" s="54" t="s">
        <v>898</v>
      </c>
      <c r="G1452" s="27">
        <v>1</v>
      </c>
      <c r="H1452" s="54" t="s">
        <v>898</v>
      </c>
      <c r="I1452" s="12">
        <v>3</v>
      </c>
      <c r="J1452" s="9" t="s">
        <v>901</v>
      </c>
      <c r="K1452" s="10" t="s">
        <v>703</v>
      </c>
      <c r="L1452" s="9" t="s">
        <v>902</v>
      </c>
      <c r="M1452" s="10">
        <v>154</v>
      </c>
      <c r="N1452" s="9" t="s">
        <v>906</v>
      </c>
      <c r="O1452" s="13">
        <f t="shared" si="66"/>
        <v>6946726</v>
      </c>
      <c r="P1452" s="13">
        <f t="shared" si="67"/>
        <v>6946726</v>
      </c>
      <c r="Q1452" s="13">
        <v>5659634</v>
      </c>
      <c r="R1452" s="13">
        <v>1287092</v>
      </c>
      <c r="S1452" s="13"/>
      <c r="T1452" s="13"/>
      <c r="U1452" s="13">
        <f t="shared" si="68"/>
        <v>0</v>
      </c>
      <c r="V1452" s="13"/>
      <c r="W1452" s="13"/>
      <c r="X1452" s="13"/>
    </row>
    <row r="1453" spans="1:24" ht="12.75" customHeight="1">
      <c r="A1453" s="27">
        <v>10</v>
      </c>
      <c r="B1453" s="9" t="s">
        <v>884</v>
      </c>
      <c r="C1453" s="10">
        <v>3</v>
      </c>
      <c r="D1453" s="9" t="s">
        <v>482</v>
      </c>
      <c r="E1453" s="10">
        <v>1</v>
      </c>
      <c r="F1453" s="54" t="s">
        <v>898</v>
      </c>
      <c r="G1453" s="27">
        <v>1</v>
      </c>
      <c r="H1453" s="54" t="s">
        <v>898</v>
      </c>
      <c r="I1453" s="12">
        <v>3</v>
      </c>
      <c r="J1453" s="9" t="s">
        <v>901</v>
      </c>
      <c r="K1453" s="10" t="s">
        <v>703</v>
      </c>
      <c r="L1453" s="9" t="s">
        <v>902</v>
      </c>
      <c r="M1453" s="10">
        <v>155</v>
      </c>
      <c r="N1453" s="9" t="s">
        <v>907</v>
      </c>
      <c r="O1453" s="13">
        <f t="shared" si="66"/>
        <v>3131144</v>
      </c>
      <c r="P1453" s="13">
        <f t="shared" si="67"/>
        <v>3131144</v>
      </c>
      <c r="Q1453" s="13">
        <v>2338407</v>
      </c>
      <c r="R1453" s="13">
        <v>792737</v>
      </c>
      <c r="S1453" s="13"/>
      <c r="T1453" s="13"/>
      <c r="U1453" s="13">
        <f t="shared" si="68"/>
        <v>0</v>
      </c>
      <c r="V1453" s="13"/>
      <c r="W1453" s="13"/>
      <c r="X1453" s="13"/>
    </row>
    <row r="1454" spans="1:24" ht="12.75" customHeight="1">
      <c r="A1454" s="27">
        <v>10</v>
      </c>
      <c r="B1454" s="9" t="s">
        <v>884</v>
      </c>
      <c r="C1454" s="10">
        <v>3</v>
      </c>
      <c r="D1454" s="9" t="s">
        <v>482</v>
      </c>
      <c r="E1454" s="10">
        <v>1</v>
      </c>
      <c r="F1454" s="54" t="s">
        <v>898</v>
      </c>
      <c r="G1454" s="27">
        <v>1</v>
      </c>
      <c r="H1454" s="54" t="s">
        <v>898</v>
      </c>
      <c r="I1454" s="12">
        <v>3</v>
      </c>
      <c r="J1454" s="9" t="s">
        <v>901</v>
      </c>
      <c r="K1454" s="10" t="s">
        <v>703</v>
      </c>
      <c r="L1454" s="9" t="s">
        <v>902</v>
      </c>
      <c r="M1454" s="10">
        <v>156</v>
      </c>
      <c r="N1454" s="9" t="s">
        <v>908</v>
      </c>
      <c r="O1454" s="13">
        <f t="shared" si="66"/>
        <v>4404878</v>
      </c>
      <c r="P1454" s="13">
        <f t="shared" si="67"/>
        <v>4404878</v>
      </c>
      <c r="Q1454" s="13">
        <v>3512501</v>
      </c>
      <c r="R1454" s="13">
        <v>892377</v>
      </c>
      <c r="S1454" s="13"/>
      <c r="T1454" s="13"/>
      <c r="U1454" s="13">
        <f t="shared" si="68"/>
        <v>0</v>
      </c>
      <c r="V1454" s="13"/>
      <c r="W1454" s="13"/>
      <c r="X1454" s="13"/>
    </row>
    <row r="1455" spans="1:24" ht="12.75" customHeight="1">
      <c r="A1455" s="27">
        <v>10</v>
      </c>
      <c r="B1455" s="9" t="s">
        <v>884</v>
      </c>
      <c r="C1455" s="10">
        <v>3</v>
      </c>
      <c r="D1455" s="9" t="s">
        <v>482</v>
      </c>
      <c r="E1455" s="10">
        <v>1</v>
      </c>
      <c r="F1455" s="54" t="s">
        <v>898</v>
      </c>
      <c r="G1455" s="27">
        <v>1</v>
      </c>
      <c r="H1455" s="54" t="s">
        <v>898</v>
      </c>
      <c r="I1455" s="12">
        <v>3</v>
      </c>
      <c r="J1455" s="9" t="s">
        <v>901</v>
      </c>
      <c r="K1455" s="10" t="s">
        <v>703</v>
      </c>
      <c r="L1455" s="9" t="s">
        <v>902</v>
      </c>
      <c r="M1455" s="10">
        <v>157</v>
      </c>
      <c r="N1455" s="9" t="s">
        <v>909</v>
      </c>
      <c r="O1455" s="13">
        <f t="shared" si="66"/>
        <v>2740773</v>
      </c>
      <c r="P1455" s="13">
        <f t="shared" si="67"/>
        <v>2740773</v>
      </c>
      <c r="Q1455" s="13">
        <v>2148690</v>
      </c>
      <c r="R1455" s="13">
        <v>592083</v>
      </c>
      <c r="S1455" s="13"/>
      <c r="T1455" s="13"/>
      <c r="U1455" s="13">
        <f t="shared" si="68"/>
        <v>0</v>
      </c>
      <c r="V1455" s="13"/>
      <c r="W1455" s="13"/>
      <c r="X1455" s="13"/>
    </row>
    <row r="1456" spans="1:24" ht="12.75" customHeight="1">
      <c r="A1456" s="27">
        <v>10</v>
      </c>
      <c r="B1456" s="9" t="s">
        <v>884</v>
      </c>
      <c r="C1456" s="10">
        <v>3</v>
      </c>
      <c r="D1456" s="9" t="s">
        <v>482</v>
      </c>
      <c r="E1456" s="10">
        <v>1</v>
      </c>
      <c r="F1456" s="54" t="s">
        <v>898</v>
      </c>
      <c r="G1456" s="27">
        <v>1</v>
      </c>
      <c r="H1456" s="54" t="s">
        <v>898</v>
      </c>
      <c r="I1456" s="12">
        <v>3</v>
      </c>
      <c r="J1456" s="9" t="s">
        <v>901</v>
      </c>
      <c r="K1456" s="10" t="s">
        <v>703</v>
      </c>
      <c r="L1456" s="9" t="s">
        <v>902</v>
      </c>
      <c r="M1456" s="10">
        <v>158</v>
      </c>
      <c r="N1456" s="9" t="s">
        <v>910</v>
      </c>
      <c r="O1456" s="13">
        <f t="shared" si="66"/>
        <v>6617609</v>
      </c>
      <c r="P1456" s="13">
        <f t="shared" si="67"/>
        <v>6617609</v>
      </c>
      <c r="Q1456" s="13">
        <v>5622405</v>
      </c>
      <c r="R1456" s="13">
        <v>995204</v>
      </c>
      <c r="S1456" s="13"/>
      <c r="T1456" s="13"/>
      <c r="U1456" s="13">
        <f t="shared" si="68"/>
        <v>0</v>
      </c>
      <c r="V1456" s="13"/>
      <c r="W1456" s="13"/>
      <c r="X1456" s="13"/>
    </row>
    <row r="1457" spans="1:32" ht="12.75" customHeight="1">
      <c r="A1457" s="27">
        <v>10</v>
      </c>
      <c r="B1457" s="9" t="s">
        <v>884</v>
      </c>
      <c r="C1457" s="10">
        <v>3</v>
      </c>
      <c r="D1457" s="9" t="s">
        <v>482</v>
      </c>
      <c r="E1457" s="10">
        <v>1</v>
      </c>
      <c r="F1457" s="54" t="s">
        <v>898</v>
      </c>
      <c r="G1457" s="27">
        <v>1</v>
      </c>
      <c r="H1457" s="54" t="s">
        <v>898</v>
      </c>
      <c r="I1457" s="12">
        <v>3</v>
      </c>
      <c r="J1457" s="9" t="s">
        <v>901</v>
      </c>
      <c r="K1457" s="10" t="s">
        <v>703</v>
      </c>
      <c r="L1457" s="9" t="s">
        <v>902</v>
      </c>
      <c r="M1457" s="10">
        <v>159</v>
      </c>
      <c r="N1457" s="9" t="s">
        <v>911</v>
      </c>
      <c r="O1457" s="13">
        <f t="shared" si="66"/>
        <v>2691203</v>
      </c>
      <c r="P1457" s="13">
        <f t="shared" si="67"/>
        <v>2691203</v>
      </c>
      <c r="Q1457" s="13">
        <v>2231765</v>
      </c>
      <c r="R1457" s="13">
        <v>459438</v>
      </c>
      <c r="S1457" s="13"/>
      <c r="T1457" s="13"/>
      <c r="U1457" s="13">
        <f t="shared" si="68"/>
        <v>0</v>
      </c>
      <c r="V1457" s="13"/>
      <c r="W1457" s="13"/>
      <c r="X1457" s="13"/>
    </row>
    <row r="1458" spans="1:32" ht="12.75" customHeight="1">
      <c r="A1458" s="27">
        <v>10</v>
      </c>
      <c r="B1458" s="9" t="s">
        <v>884</v>
      </c>
      <c r="C1458" s="10">
        <v>3</v>
      </c>
      <c r="D1458" s="9" t="s">
        <v>482</v>
      </c>
      <c r="E1458" s="10">
        <v>1</v>
      </c>
      <c r="F1458" s="54" t="s">
        <v>898</v>
      </c>
      <c r="G1458" s="27">
        <v>1</v>
      </c>
      <c r="H1458" s="54" t="s">
        <v>898</v>
      </c>
      <c r="I1458" s="12">
        <v>3</v>
      </c>
      <c r="J1458" s="9" t="s">
        <v>901</v>
      </c>
      <c r="K1458" s="10" t="s">
        <v>703</v>
      </c>
      <c r="L1458" s="9" t="s">
        <v>902</v>
      </c>
      <c r="M1458" s="10">
        <v>160</v>
      </c>
      <c r="N1458" s="9" t="s">
        <v>912</v>
      </c>
      <c r="O1458" s="13">
        <f t="shared" si="66"/>
        <v>2561255</v>
      </c>
      <c r="P1458" s="13">
        <f t="shared" si="67"/>
        <v>2561255</v>
      </c>
      <c r="Q1458" s="13">
        <v>1993034</v>
      </c>
      <c r="R1458" s="13">
        <v>568221</v>
      </c>
      <c r="S1458" s="13"/>
      <c r="T1458" s="13"/>
      <c r="U1458" s="13">
        <f t="shared" si="68"/>
        <v>0</v>
      </c>
      <c r="V1458" s="13"/>
      <c r="W1458" s="13"/>
      <c r="X1458" s="13"/>
    </row>
    <row r="1459" spans="1:32" ht="12.75" customHeight="1">
      <c r="A1459" s="27">
        <v>10</v>
      </c>
      <c r="B1459" s="9" t="s">
        <v>884</v>
      </c>
      <c r="C1459" s="10">
        <v>3</v>
      </c>
      <c r="D1459" s="9" t="s">
        <v>482</v>
      </c>
      <c r="E1459" s="10">
        <v>1</v>
      </c>
      <c r="F1459" s="54" t="s">
        <v>898</v>
      </c>
      <c r="G1459" s="27">
        <v>1</v>
      </c>
      <c r="H1459" s="54" t="s">
        <v>898</v>
      </c>
      <c r="I1459" s="12">
        <v>3</v>
      </c>
      <c r="J1459" s="9" t="s">
        <v>901</v>
      </c>
      <c r="K1459" s="10" t="s">
        <v>703</v>
      </c>
      <c r="L1459" s="9" t="s">
        <v>902</v>
      </c>
      <c r="M1459" s="10">
        <v>161</v>
      </c>
      <c r="N1459" s="9" t="s">
        <v>913</v>
      </c>
      <c r="O1459" s="13">
        <f t="shared" si="66"/>
        <v>3294011</v>
      </c>
      <c r="P1459" s="13">
        <f t="shared" si="67"/>
        <v>3294011</v>
      </c>
      <c r="Q1459" s="13">
        <v>2808804</v>
      </c>
      <c r="R1459" s="13">
        <v>485207</v>
      </c>
      <c r="S1459" s="13"/>
      <c r="T1459" s="13"/>
      <c r="U1459" s="13">
        <f t="shared" si="68"/>
        <v>0</v>
      </c>
      <c r="V1459" s="13"/>
      <c r="W1459" s="13"/>
      <c r="X1459" s="13"/>
    </row>
    <row r="1460" spans="1:32" ht="12.75" customHeight="1">
      <c r="A1460" s="27">
        <v>10</v>
      </c>
      <c r="B1460" s="9" t="s">
        <v>884</v>
      </c>
      <c r="C1460" s="10">
        <v>3</v>
      </c>
      <c r="D1460" s="9" t="s">
        <v>482</v>
      </c>
      <c r="E1460" s="10">
        <v>1</v>
      </c>
      <c r="F1460" s="54" t="s">
        <v>898</v>
      </c>
      <c r="G1460" s="27">
        <v>1</v>
      </c>
      <c r="H1460" s="54" t="s">
        <v>898</v>
      </c>
      <c r="I1460" s="12">
        <v>3</v>
      </c>
      <c r="J1460" s="9" t="s">
        <v>901</v>
      </c>
      <c r="K1460" s="10" t="s">
        <v>703</v>
      </c>
      <c r="L1460" s="9" t="s">
        <v>902</v>
      </c>
      <c r="M1460" s="10">
        <v>162</v>
      </c>
      <c r="N1460" s="9" t="s">
        <v>914</v>
      </c>
      <c r="O1460" s="13">
        <f t="shared" si="66"/>
        <v>3713688</v>
      </c>
      <c r="P1460" s="13">
        <f t="shared" si="67"/>
        <v>3713688</v>
      </c>
      <c r="Q1460" s="13">
        <v>2936622</v>
      </c>
      <c r="R1460" s="13">
        <v>777066</v>
      </c>
      <c r="S1460" s="13"/>
      <c r="T1460" s="13"/>
      <c r="U1460" s="13">
        <f t="shared" si="68"/>
        <v>0</v>
      </c>
      <c r="V1460" s="13"/>
      <c r="W1460" s="13"/>
      <c r="X1460" s="13"/>
    </row>
    <row r="1461" spans="1:32" ht="12.75" customHeight="1">
      <c r="A1461" s="27">
        <v>10</v>
      </c>
      <c r="B1461" s="9" t="s">
        <v>884</v>
      </c>
      <c r="C1461" s="10">
        <v>3</v>
      </c>
      <c r="D1461" s="9" t="s">
        <v>482</v>
      </c>
      <c r="E1461" s="10">
        <v>1</v>
      </c>
      <c r="F1461" s="54" t="s">
        <v>898</v>
      </c>
      <c r="G1461" s="27">
        <v>1</v>
      </c>
      <c r="H1461" s="54" t="s">
        <v>898</v>
      </c>
      <c r="I1461" s="12">
        <v>3</v>
      </c>
      <c r="J1461" s="9" t="s">
        <v>901</v>
      </c>
      <c r="K1461" s="10" t="s">
        <v>703</v>
      </c>
      <c r="L1461" s="9" t="s">
        <v>902</v>
      </c>
      <c r="M1461" s="10">
        <v>163</v>
      </c>
      <c r="N1461" s="9" t="s">
        <v>915</v>
      </c>
      <c r="O1461" s="13">
        <f t="shared" si="66"/>
        <v>2563545</v>
      </c>
      <c r="P1461" s="13">
        <f t="shared" si="67"/>
        <v>2563545</v>
      </c>
      <c r="Q1461" s="13">
        <v>1976019</v>
      </c>
      <c r="R1461" s="13">
        <v>587526</v>
      </c>
      <c r="S1461" s="13"/>
      <c r="T1461" s="13"/>
      <c r="U1461" s="13">
        <f t="shared" si="68"/>
        <v>0</v>
      </c>
      <c r="V1461" s="13"/>
      <c r="W1461" s="13"/>
      <c r="X1461" s="13"/>
    </row>
    <row r="1462" spans="1:32" ht="12.75" customHeight="1">
      <c r="A1462" s="27">
        <v>10</v>
      </c>
      <c r="B1462" s="9" t="s">
        <v>884</v>
      </c>
      <c r="C1462" s="10">
        <v>3</v>
      </c>
      <c r="D1462" s="9" t="s">
        <v>482</v>
      </c>
      <c r="E1462" s="10">
        <v>1</v>
      </c>
      <c r="F1462" s="54" t="s">
        <v>898</v>
      </c>
      <c r="G1462" s="27">
        <v>1</v>
      </c>
      <c r="H1462" s="54" t="s">
        <v>898</v>
      </c>
      <c r="I1462" s="12">
        <v>3</v>
      </c>
      <c r="J1462" s="9" t="s">
        <v>901</v>
      </c>
      <c r="K1462" s="10" t="s">
        <v>703</v>
      </c>
      <c r="L1462" s="9" t="s">
        <v>902</v>
      </c>
      <c r="M1462" s="10">
        <v>164</v>
      </c>
      <c r="N1462" s="9" t="s">
        <v>916</v>
      </c>
      <c r="O1462" s="13">
        <f t="shared" si="66"/>
        <v>3108516</v>
      </c>
      <c r="P1462" s="13">
        <f t="shared" si="67"/>
        <v>3108516</v>
      </c>
      <c r="Q1462" s="13">
        <v>2438773</v>
      </c>
      <c r="R1462" s="13">
        <v>669743</v>
      </c>
      <c r="S1462" s="13"/>
      <c r="T1462" s="13"/>
      <c r="U1462" s="13">
        <f t="shared" si="68"/>
        <v>0</v>
      </c>
      <c r="V1462" s="13"/>
      <c r="W1462" s="13"/>
      <c r="X1462" s="13"/>
    </row>
    <row r="1463" spans="1:32" ht="12.75" customHeight="1">
      <c r="A1463" s="27">
        <v>10</v>
      </c>
      <c r="B1463" s="9" t="s">
        <v>884</v>
      </c>
      <c r="C1463" s="10">
        <v>3</v>
      </c>
      <c r="D1463" s="9" t="s">
        <v>482</v>
      </c>
      <c r="E1463" s="10">
        <v>1</v>
      </c>
      <c r="F1463" s="54" t="s">
        <v>898</v>
      </c>
      <c r="G1463" s="27">
        <v>1</v>
      </c>
      <c r="H1463" s="54" t="s">
        <v>898</v>
      </c>
      <c r="I1463" s="12">
        <v>3</v>
      </c>
      <c r="J1463" s="9" t="s">
        <v>901</v>
      </c>
      <c r="K1463" s="10" t="s">
        <v>703</v>
      </c>
      <c r="L1463" s="9" t="s">
        <v>902</v>
      </c>
      <c r="M1463" s="10">
        <v>165</v>
      </c>
      <c r="N1463" s="9" t="s">
        <v>917</v>
      </c>
      <c r="O1463" s="13">
        <f t="shared" si="66"/>
        <v>2674071</v>
      </c>
      <c r="P1463" s="13">
        <f t="shared" si="67"/>
        <v>2674071</v>
      </c>
      <c r="Q1463" s="13">
        <v>2172638</v>
      </c>
      <c r="R1463" s="13">
        <v>501433</v>
      </c>
      <c r="S1463" s="13"/>
      <c r="T1463" s="13"/>
      <c r="U1463" s="13">
        <f t="shared" si="68"/>
        <v>0</v>
      </c>
      <c r="V1463" s="13"/>
      <c r="W1463" s="13"/>
      <c r="X1463" s="13"/>
    </row>
    <row r="1464" spans="1:32" ht="12.75" customHeight="1">
      <c r="A1464" s="27">
        <v>10</v>
      </c>
      <c r="B1464" s="9" t="s">
        <v>884</v>
      </c>
      <c r="C1464" s="10">
        <v>3</v>
      </c>
      <c r="D1464" s="9" t="s">
        <v>482</v>
      </c>
      <c r="E1464" s="10">
        <v>1</v>
      </c>
      <c r="F1464" s="54" t="s">
        <v>898</v>
      </c>
      <c r="G1464" s="27">
        <v>1</v>
      </c>
      <c r="H1464" s="54" t="s">
        <v>898</v>
      </c>
      <c r="I1464" s="12">
        <v>3</v>
      </c>
      <c r="J1464" s="9" t="s">
        <v>901</v>
      </c>
      <c r="K1464" s="10" t="s">
        <v>703</v>
      </c>
      <c r="L1464" s="9" t="s">
        <v>902</v>
      </c>
      <c r="M1464" s="10">
        <v>166</v>
      </c>
      <c r="N1464" s="9" t="s">
        <v>918</v>
      </c>
      <c r="O1464" s="13">
        <f t="shared" si="66"/>
        <v>2564927</v>
      </c>
      <c r="P1464" s="13">
        <f t="shared" si="67"/>
        <v>2564927</v>
      </c>
      <c r="Q1464" s="13">
        <v>2035129</v>
      </c>
      <c r="R1464" s="13">
        <v>529798</v>
      </c>
      <c r="S1464" s="13"/>
      <c r="T1464" s="13"/>
      <c r="U1464" s="13">
        <f t="shared" si="68"/>
        <v>0</v>
      </c>
      <c r="V1464" s="13"/>
      <c r="W1464" s="13"/>
      <c r="X1464" s="13"/>
    </row>
    <row r="1465" spans="1:32" ht="12.75" customHeight="1">
      <c r="A1465" s="27">
        <v>10</v>
      </c>
      <c r="B1465" s="9" t="s">
        <v>884</v>
      </c>
      <c r="C1465" s="10">
        <v>3</v>
      </c>
      <c r="D1465" s="9" t="s">
        <v>482</v>
      </c>
      <c r="E1465" s="10">
        <v>1</v>
      </c>
      <c r="F1465" s="54" t="s">
        <v>898</v>
      </c>
      <c r="G1465" s="27">
        <v>1</v>
      </c>
      <c r="H1465" s="54" t="s">
        <v>898</v>
      </c>
      <c r="I1465" s="12">
        <v>3</v>
      </c>
      <c r="J1465" s="9" t="s">
        <v>901</v>
      </c>
      <c r="K1465" s="10" t="s">
        <v>703</v>
      </c>
      <c r="L1465" s="9" t="s">
        <v>902</v>
      </c>
      <c r="M1465" s="10">
        <v>167</v>
      </c>
      <c r="N1465" s="9" t="s">
        <v>919</v>
      </c>
      <c r="O1465" s="13">
        <f t="shared" si="66"/>
        <v>1911501</v>
      </c>
      <c r="P1465" s="13">
        <f t="shared" si="67"/>
        <v>1911501</v>
      </c>
      <c r="Q1465" s="13">
        <v>1397983</v>
      </c>
      <c r="R1465" s="13">
        <v>513518</v>
      </c>
      <c r="S1465" s="13"/>
      <c r="T1465" s="13"/>
      <c r="U1465" s="13">
        <f t="shared" si="68"/>
        <v>0</v>
      </c>
      <c r="V1465" s="13"/>
      <c r="W1465" s="13"/>
      <c r="X1465" s="13"/>
    </row>
    <row r="1466" spans="1:32" ht="12.75" customHeight="1">
      <c r="A1466" s="27">
        <v>10</v>
      </c>
      <c r="B1466" s="9" t="s">
        <v>884</v>
      </c>
      <c r="C1466" s="10">
        <v>3</v>
      </c>
      <c r="D1466" s="9" t="s">
        <v>482</v>
      </c>
      <c r="E1466" s="10">
        <v>1</v>
      </c>
      <c r="F1466" s="54" t="s">
        <v>898</v>
      </c>
      <c r="G1466" s="27">
        <v>1</v>
      </c>
      <c r="H1466" s="54" t="s">
        <v>898</v>
      </c>
      <c r="I1466" s="12">
        <v>3</v>
      </c>
      <c r="J1466" s="9" t="s">
        <v>901</v>
      </c>
      <c r="K1466" s="10" t="s">
        <v>703</v>
      </c>
      <c r="L1466" s="9" t="s">
        <v>902</v>
      </c>
      <c r="M1466" s="10">
        <v>168</v>
      </c>
      <c r="N1466" s="9" t="s">
        <v>920</v>
      </c>
      <c r="O1466" s="13">
        <f t="shared" si="66"/>
        <v>4176142</v>
      </c>
      <c r="P1466" s="13">
        <f t="shared" si="67"/>
        <v>4176142</v>
      </c>
      <c r="Q1466" s="13">
        <v>3467551</v>
      </c>
      <c r="R1466" s="13">
        <v>708591</v>
      </c>
      <c r="S1466" s="13"/>
      <c r="T1466" s="13"/>
      <c r="U1466" s="13">
        <f t="shared" si="68"/>
        <v>0</v>
      </c>
      <c r="V1466" s="13"/>
      <c r="W1466" s="13"/>
      <c r="X1466" s="13"/>
    </row>
    <row r="1467" spans="1:32" ht="12.75" customHeight="1">
      <c r="A1467" s="27">
        <v>10</v>
      </c>
      <c r="B1467" s="9" t="s">
        <v>884</v>
      </c>
      <c r="C1467" s="10">
        <v>3</v>
      </c>
      <c r="D1467" s="9" t="s">
        <v>482</v>
      </c>
      <c r="E1467" s="10">
        <v>1</v>
      </c>
      <c r="F1467" s="54" t="s">
        <v>898</v>
      </c>
      <c r="G1467" s="27">
        <v>1</v>
      </c>
      <c r="H1467" s="54" t="s">
        <v>898</v>
      </c>
      <c r="I1467" s="12">
        <v>3</v>
      </c>
      <c r="J1467" s="9" t="s">
        <v>901</v>
      </c>
      <c r="K1467" s="10" t="s">
        <v>703</v>
      </c>
      <c r="L1467" s="9" t="s">
        <v>902</v>
      </c>
      <c r="M1467" s="10">
        <v>169</v>
      </c>
      <c r="N1467" s="9" t="s">
        <v>921</v>
      </c>
      <c r="O1467" s="13">
        <f t="shared" si="66"/>
        <v>2711989</v>
      </c>
      <c r="P1467" s="13">
        <f t="shared" si="67"/>
        <v>2711989</v>
      </c>
      <c r="Q1467" s="13">
        <v>2056074</v>
      </c>
      <c r="R1467" s="13">
        <v>655915</v>
      </c>
      <c r="S1467" s="13"/>
      <c r="T1467" s="13"/>
      <c r="U1467" s="13">
        <f t="shared" si="68"/>
        <v>0</v>
      </c>
      <c r="V1467" s="13"/>
      <c r="W1467" s="13"/>
      <c r="X1467" s="13"/>
    </row>
    <row r="1468" spans="1:32" ht="12.75" customHeight="1">
      <c r="A1468" s="27">
        <v>10</v>
      </c>
      <c r="B1468" s="9" t="s">
        <v>884</v>
      </c>
      <c r="C1468" s="10">
        <v>3</v>
      </c>
      <c r="D1468" s="9" t="s">
        <v>482</v>
      </c>
      <c r="E1468" s="10">
        <v>1</v>
      </c>
      <c r="F1468" s="54" t="s">
        <v>898</v>
      </c>
      <c r="G1468" s="27">
        <v>1</v>
      </c>
      <c r="H1468" s="54" t="s">
        <v>898</v>
      </c>
      <c r="I1468" s="12">
        <v>3</v>
      </c>
      <c r="J1468" s="9" t="s">
        <v>901</v>
      </c>
      <c r="K1468" s="10" t="s">
        <v>703</v>
      </c>
      <c r="L1468" s="9" t="s">
        <v>902</v>
      </c>
      <c r="M1468" s="10">
        <v>170</v>
      </c>
      <c r="N1468" s="9" t="s">
        <v>922</v>
      </c>
      <c r="O1468" s="13">
        <f t="shared" si="66"/>
        <v>2841082</v>
      </c>
      <c r="P1468" s="13">
        <f t="shared" si="67"/>
        <v>2841082</v>
      </c>
      <c r="Q1468" s="13">
        <v>2326401</v>
      </c>
      <c r="R1468" s="13">
        <v>514681</v>
      </c>
      <c r="S1468" s="13"/>
      <c r="T1468" s="13"/>
      <c r="U1468" s="13">
        <f t="shared" si="68"/>
        <v>0</v>
      </c>
      <c r="V1468" s="13"/>
      <c r="W1468" s="13"/>
      <c r="X1468" s="13"/>
    </row>
    <row r="1469" spans="1:32" ht="12.75" customHeight="1">
      <c r="A1469" s="27">
        <v>10</v>
      </c>
      <c r="B1469" s="9" t="s">
        <v>884</v>
      </c>
      <c r="C1469" s="10">
        <v>3</v>
      </c>
      <c r="D1469" s="9" t="s">
        <v>482</v>
      </c>
      <c r="E1469" s="10">
        <v>1</v>
      </c>
      <c r="F1469" s="54" t="s">
        <v>898</v>
      </c>
      <c r="G1469" s="27">
        <v>1</v>
      </c>
      <c r="H1469" s="54" t="s">
        <v>898</v>
      </c>
      <c r="I1469" s="12">
        <v>3</v>
      </c>
      <c r="J1469" s="9" t="s">
        <v>901</v>
      </c>
      <c r="K1469" s="10" t="s">
        <v>703</v>
      </c>
      <c r="L1469" s="9" t="s">
        <v>902</v>
      </c>
      <c r="M1469" s="10">
        <v>171</v>
      </c>
      <c r="N1469" s="9" t="s">
        <v>923</v>
      </c>
      <c r="O1469" s="13">
        <f t="shared" si="66"/>
        <v>3274646</v>
      </c>
      <c r="P1469" s="13">
        <f t="shared" si="67"/>
        <v>3274646</v>
      </c>
      <c r="Q1469" s="13">
        <v>2626055</v>
      </c>
      <c r="R1469" s="13">
        <v>648591</v>
      </c>
      <c r="S1469" s="13"/>
      <c r="T1469" s="13"/>
      <c r="U1469" s="13">
        <f t="shared" si="68"/>
        <v>0</v>
      </c>
      <c r="V1469" s="13"/>
      <c r="W1469" s="13"/>
      <c r="X1469" s="13"/>
    </row>
    <row r="1470" spans="1:32" ht="12.75" customHeight="1">
      <c r="A1470" s="27">
        <v>10</v>
      </c>
      <c r="B1470" s="9" t="s">
        <v>884</v>
      </c>
      <c r="C1470" s="10">
        <v>3</v>
      </c>
      <c r="D1470" s="9" t="s">
        <v>482</v>
      </c>
      <c r="E1470" s="10">
        <v>1</v>
      </c>
      <c r="F1470" s="54" t="s">
        <v>898</v>
      </c>
      <c r="G1470" s="27">
        <v>1</v>
      </c>
      <c r="H1470" s="54" t="s">
        <v>898</v>
      </c>
      <c r="I1470" s="12">
        <v>3</v>
      </c>
      <c r="J1470" s="9" t="s">
        <v>901</v>
      </c>
      <c r="K1470" s="10" t="s">
        <v>703</v>
      </c>
      <c r="L1470" s="9" t="s">
        <v>902</v>
      </c>
      <c r="M1470" s="10">
        <v>172</v>
      </c>
      <c r="N1470" s="9" t="s">
        <v>924</v>
      </c>
      <c r="O1470" s="13">
        <f t="shared" si="66"/>
        <v>4189690</v>
      </c>
      <c r="P1470" s="13">
        <f t="shared" si="67"/>
        <v>4189690</v>
      </c>
      <c r="Q1470" s="13">
        <v>3152153</v>
      </c>
      <c r="R1470" s="13">
        <v>1037537</v>
      </c>
      <c r="S1470" s="13"/>
      <c r="T1470" s="13"/>
      <c r="U1470" s="13">
        <f t="shared" si="68"/>
        <v>0</v>
      </c>
      <c r="V1470" s="13"/>
      <c r="W1470" s="13"/>
      <c r="X1470" s="13"/>
    </row>
    <row r="1471" spans="1:32" ht="12.75" customHeight="1">
      <c r="A1471" s="27">
        <v>10</v>
      </c>
      <c r="B1471" s="9" t="s">
        <v>884</v>
      </c>
      <c r="C1471" s="10">
        <v>3</v>
      </c>
      <c r="D1471" s="9" t="s">
        <v>482</v>
      </c>
      <c r="E1471" s="10">
        <v>1</v>
      </c>
      <c r="F1471" s="54" t="s">
        <v>898</v>
      </c>
      <c r="G1471" s="27">
        <v>1</v>
      </c>
      <c r="H1471" s="54" t="s">
        <v>898</v>
      </c>
      <c r="I1471" s="12">
        <v>3</v>
      </c>
      <c r="J1471" s="9" t="s">
        <v>901</v>
      </c>
      <c r="K1471" s="10" t="s">
        <v>280</v>
      </c>
      <c r="L1471" s="9" t="s">
        <v>925</v>
      </c>
      <c r="M1471" s="10" t="s">
        <v>302</v>
      </c>
      <c r="N1471" s="9" t="s">
        <v>926</v>
      </c>
      <c r="O1471" s="13">
        <f t="shared" si="66"/>
        <v>245500374</v>
      </c>
      <c r="P1471" s="13">
        <f t="shared" si="67"/>
        <v>245500374</v>
      </c>
      <c r="Q1471" s="13">
        <v>205953337</v>
      </c>
      <c r="R1471" s="13">
        <v>39547037</v>
      </c>
      <c r="S1471" s="13"/>
      <c r="T1471" s="13"/>
      <c r="U1471" s="13">
        <f t="shared" si="68"/>
        <v>0</v>
      </c>
      <c r="V1471" s="13"/>
      <c r="W1471" s="13"/>
      <c r="X1471" s="13"/>
    </row>
    <row r="1472" spans="1:32" ht="12.75" customHeight="1">
      <c r="A1472" s="27">
        <v>10</v>
      </c>
      <c r="B1472" s="9" t="s">
        <v>884</v>
      </c>
      <c r="C1472" s="10">
        <v>3</v>
      </c>
      <c r="D1472" s="9" t="s">
        <v>482</v>
      </c>
      <c r="E1472" s="10">
        <v>1</v>
      </c>
      <c r="F1472" s="54" t="s">
        <v>898</v>
      </c>
      <c r="G1472" s="27">
        <v>1</v>
      </c>
      <c r="H1472" s="54" t="s">
        <v>898</v>
      </c>
      <c r="I1472" s="12">
        <v>3</v>
      </c>
      <c r="J1472" s="9" t="s">
        <v>901</v>
      </c>
      <c r="K1472" s="10" t="s">
        <v>280</v>
      </c>
      <c r="L1472" s="9" t="s">
        <v>925</v>
      </c>
      <c r="M1472" s="10">
        <v>102</v>
      </c>
      <c r="N1472" s="9" t="s">
        <v>927</v>
      </c>
      <c r="O1472" s="13">
        <f t="shared" si="66"/>
        <v>25244042</v>
      </c>
      <c r="P1472" s="13">
        <f t="shared" si="67"/>
        <v>25244042</v>
      </c>
      <c r="Q1472" s="13">
        <v>15584738</v>
      </c>
      <c r="R1472" s="13">
        <v>9659304</v>
      </c>
      <c r="S1472" s="13"/>
      <c r="T1472" s="13"/>
      <c r="U1472" s="13">
        <f t="shared" si="68"/>
        <v>0</v>
      </c>
      <c r="V1472" s="13"/>
      <c r="W1472" s="13"/>
      <c r="X1472" s="13"/>
      <c r="Y1472" s="14"/>
      <c r="Z1472" s="14"/>
      <c r="AA1472" s="14"/>
      <c r="AB1472" s="14"/>
      <c r="AC1472" s="14"/>
      <c r="AD1472" s="14"/>
      <c r="AE1472" s="14"/>
      <c r="AF1472" s="14"/>
    </row>
    <row r="1473" spans="1:32" ht="12.75" customHeight="1">
      <c r="A1473" s="27">
        <v>10</v>
      </c>
      <c r="B1473" s="9" t="s">
        <v>884</v>
      </c>
      <c r="C1473" s="10">
        <v>3</v>
      </c>
      <c r="D1473" s="9" t="s">
        <v>482</v>
      </c>
      <c r="E1473" s="10">
        <v>1</v>
      </c>
      <c r="F1473" s="54" t="s">
        <v>898</v>
      </c>
      <c r="G1473" s="27">
        <v>1</v>
      </c>
      <c r="H1473" s="54" t="s">
        <v>898</v>
      </c>
      <c r="I1473" s="12">
        <v>3</v>
      </c>
      <c r="J1473" s="9" t="s">
        <v>901</v>
      </c>
      <c r="K1473" s="10" t="s">
        <v>280</v>
      </c>
      <c r="L1473" s="9" t="s">
        <v>925</v>
      </c>
      <c r="M1473" s="10">
        <v>200</v>
      </c>
      <c r="N1473" s="9" t="s">
        <v>928</v>
      </c>
      <c r="O1473" s="13">
        <f t="shared" si="66"/>
        <v>166809789</v>
      </c>
      <c r="P1473" s="13">
        <f t="shared" si="67"/>
        <v>166809789</v>
      </c>
      <c r="Q1473" s="13">
        <v>37499301</v>
      </c>
      <c r="R1473" s="13">
        <v>129310488</v>
      </c>
      <c r="S1473" s="13"/>
      <c r="T1473" s="13"/>
      <c r="U1473" s="13">
        <f t="shared" si="68"/>
        <v>0</v>
      </c>
      <c r="V1473" s="13"/>
      <c r="W1473" s="13"/>
      <c r="X1473" s="13"/>
      <c r="Y1473" s="14"/>
      <c r="Z1473" s="14"/>
      <c r="AA1473" s="14"/>
      <c r="AB1473" s="14"/>
      <c r="AC1473" s="14"/>
      <c r="AD1473" s="14"/>
      <c r="AE1473" s="14"/>
      <c r="AF1473" s="14"/>
    </row>
    <row r="1474" spans="1:32" ht="12.75" customHeight="1">
      <c r="A1474" s="27">
        <v>10</v>
      </c>
      <c r="B1474" s="9" t="s">
        <v>884</v>
      </c>
      <c r="C1474" s="10">
        <v>3</v>
      </c>
      <c r="D1474" s="9" t="s">
        <v>482</v>
      </c>
      <c r="E1474" s="10">
        <v>1</v>
      </c>
      <c r="F1474" s="54" t="s">
        <v>898</v>
      </c>
      <c r="G1474" s="27">
        <v>1</v>
      </c>
      <c r="H1474" s="54" t="s">
        <v>898</v>
      </c>
      <c r="I1474" s="12">
        <v>3</v>
      </c>
      <c r="J1474" s="9" t="s">
        <v>901</v>
      </c>
      <c r="K1474" s="10" t="s">
        <v>280</v>
      </c>
      <c r="L1474" s="9" t="s">
        <v>925</v>
      </c>
      <c r="M1474" s="10">
        <v>210</v>
      </c>
      <c r="N1474" s="9" t="s">
        <v>929</v>
      </c>
      <c r="O1474" s="13">
        <f t="shared" si="66"/>
        <v>140501504</v>
      </c>
      <c r="P1474" s="13">
        <f t="shared" si="67"/>
        <v>38957913</v>
      </c>
      <c r="Q1474" s="13">
        <v>19968430</v>
      </c>
      <c r="R1474" s="13">
        <v>18989483</v>
      </c>
      <c r="S1474" s="13"/>
      <c r="T1474" s="13"/>
      <c r="U1474" s="13">
        <f t="shared" si="68"/>
        <v>101543591</v>
      </c>
      <c r="V1474" s="13">
        <v>101543591</v>
      </c>
      <c r="W1474" s="13"/>
      <c r="X1474" s="13"/>
      <c r="Y1474" s="14"/>
      <c r="Z1474" s="14"/>
      <c r="AA1474" s="14"/>
      <c r="AB1474" s="14"/>
      <c r="AC1474" s="14"/>
      <c r="AD1474" s="14"/>
      <c r="AE1474" s="14"/>
      <c r="AF1474" s="14"/>
    </row>
    <row r="1475" spans="1:32" ht="12.75" customHeight="1">
      <c r="A1475" s="27">
        <v>10</v>
      </c>
      <c r="B1475" s="9" t="s">
        <v>884</v>
      </c>
      <c r="C1475" s="10">
        <v>3</v>
      </c>
      <c r="D1475" s="9" t="s">
        <v>482</v>
      </c>
      <c r="E1475" s="10">
        <v>1</v>
      </c>
      <c r="F1475" s="54" t="s">
        <v>898</v>
      </c>
      <c r="G1475" s="27">
        <v>1</v>
      </c>
      <c r="H1475" s="54" t="s">
        <v>898</v>
      </c>
      <c r="I1475" s="12">
        <v>3</v>
      </c>
      <c r="J1475" s="9" t="s">
        <v>901</v>
      </c>
      <c r="K1475" s="10" t="s">
        <v>280</v>
      </c>
      <c r="L1475" s="9" t="s">
        <v>925</v>
      </c>
      <c r="M1475" s="10">
        <v>211</v>
      </c>
      <c r="N1475" s="9" t="s">
        <v>930</v>
      </c>
      <c r="O1475" s="13">
        <f t="shared" si="66"/>
        <v>31807220</v>
      </c>
      <c r="P1475" s="13">
        <f t="shared" si="67"/>
        <v>31807220</v>
      </c>
      <c r="Q1475" s="13">
        <v>11801729</v>
      </c>
      <c r="R1475" s="13">
        <v>20005491</v>
      </c>
      <c r="S1475" s="13"/>
      <c r="T1475" s="13"/>
      <c r="U1475" s="13">
        <f t="shared" si="68"/>
        <v>0</v>
      </c>
      <c r="V1475" s="13"/>
      <c r="W1475" s="13"/>
      <c r="X1475" s="13"/>
      <c r="Y1475" s="14"/>
      <c r="Z1475" s="14"/>
      <c r="AA1475" s="14"/>
      <c r="AB1475" s="14"/>
      <c r="AC1475" s="14"/>
      <c r="AD1475" s="14"/>
      <c r="AE1475" s="14"/>
      <c r="AF1475" s="14"/>
    </row>
    <row r="1476" spans="1:32" ht="12.75" customHeight="1">
      <c r="A1476" s="27">
        <v>10</v>
      </c>
      <c r="B1476" s="9" t="s">
        <v>884</v>
      </c>
      <c r="C1476" s="10">
        <v>3</v>
      </c>
      <c r="D1476" s="9" t="s">
        <v>482</v>
      </c>
      <c r="E1476" s="10">
        <v>1</v>
      </c>
      <c r="F1476" s="54" t="s">
        <v>898</v>
      </c>
      <c r="G1476" s="27">
        <v>1</v>
      </c>
      <c r="H1476" s="54" t="s">
        <v>898</v>
      </c>
      <c r="I1476" s="12">
        <v>3</v>
      </c>
      <c r="J1476" s="9" t="s">
        <v>901</v>
      </c>
      <c r="K1476" s="10" t="s">
        <v>280</v>
      </c>
      <c r="L1476" s="9" t="s">
        <v>925</v>
      </c>
      <c r="M1476" s="10">
        <v>212</v>
      </c>
      <c r="N1476" s="9" t="s">
        <v>931</v>
      </c>
      <c r="O1476" s="13">
        <f t="shared" si="66"/>
        <v>26181575</v>
      </c>
      <c r="P1476" s="13">
        <f t="shared" si="67"/>
        <v>26181575</v>
      </c>
      <c r="Q1476" s="13">
        <v>11660114</v>
      </c>
      <c r="R1476" s="13">
        <v>14521461</v>
      </c>
      <c r="S1476" s="13"/>
      <c r="T1476" s="13"/>
      <c r="U1476" s="13">
        <f t="shared" si="68"/>
        <v>0</v>
      </c>
      <c r="V1476" s="13"/>
      <c r="W1476" s="13"/>
      <c r="X1476" s="13"/>
      <c r="Y1476" s="14"/>
      <c r="Z1476" s="14"/>
      <c r="AA1476" s="14"/>
      <c r="AB1476" s="14"/>
      <c r="AC1476" s="14"/>
      <c r="AD1476" s="14"/>
      <c r="AE1476" s="14"/>
      <c r="AF1476" s="14"/>
    </row>
    <row r="1477" spans="1:32" ht="12.75" customHeight="1">
      <c r="A1477" s="27">
        <v>10</v>
      </c>
      <c r="B1477" s="9" t="s">
        <v>884</v>
      </c>
      <c r="C1477" s="10">
        <v>3</v>
      </c>
      <c r="D1477" s="9" t="s">
        <v>482</v>
      </c>
      <c r="E1477" s="10">
        <v>1</v>
      </c>
      <c r="F1477" s="54" t="s">
        <v>898</v>
      </c>
      <c r="G1477" s="27">
        <v>1</v>
      </c>
      <c r="H1477" s="54" t="s">
        <v>898</v>
      </c>
      <c r="I1477" s="12">
        <v>3</v>
      </c>
      <c r="J1477" s="9" t="s">
        <v>901</v>
      </c>
      <c r="K1477" s="10" t="s">
        <v>280</v>
      </c>
      <c r="L1477" s="9" t="s">
        <v>925</v>
      </c>
      <c r="M1477" s="10">
        <v>213</v>
      </c>
      <c r="N1477" s="9" t="s">
        <v>932</v>
      </c>
      <c r="O1477" s="13">
        <f t="shared" si="66"/>
        <v>31596145</v>
      </c>
      <c r="P1477" s="13">
        <f t="shared" si="67"/>
        <v>31596145</v>
      </c>
      <c r="Q1477" s="13">
        <v>9896223</v>
      </c>
      <c r="R1477" s="13">
        <v>21699922</v>
      </c>
      <c r="S1477" s="13"/>
      <c r="T1477" s="13"/>
      <c r="U1477" s="13">
        <f t="shared" si="68"/>
        <v>0</v>
      </c>
      <c r="V1477" s="13"/>
      <c r="W1477" s="13"/>
      <c r="X1477" s="13"/>
      <c r="Y1477" s="14"/>
      <c r="Z1477" s="14"/>
      <c r="AA1477" s="14"/>
      <c r="AB1477" s="14"/>
      <c r="AC1477" s="14"/>
      <c r="AD1477" s="14"/>
      <c r="AE1477" s="14"/>
      <c r="AF1477" s="14"/>
    </row>
    <row r="1478" spans="1:32" ht="12.75" customHeight="1">
      <c r="A1478" s="27">
        <v>10</v>
      </c>
      <c r="B1478" s="9" t="s">
        <v>884</v>
      </c>
      <c r="C1478" s="10">
        <v>3</v>
      </c>
      <c r="D1478" s="9" t="s">
        <v>482</v>
      </c>
      <c r="E1478" s="10">
        <v>1</v>
      </c>
      <c r="F1478" s="54" t="s">
        <v>898</v>
      </c>
      <c r="G1478" s="27">
        <v>1</v>
      </c>
      <c r="H1478" s="54" t="s">
        <v>898</v>
      </c>
      <c r="I1478" s="12">
        <v>3</v>
      </c>
      <c r="J1478" s="9" t="s">
        <v>901</v>
      </c>
      <c r="K1478" s="10" t="s">
        <v>933</v>
      </c>
      <c r="L1478" s="9" t="s">
        <v>934</v>
      </c>
      <c r="M1478" s="10">
        <v>102</v>
      </c>
      <c r="N1478" s="9" t="s">
        <v>927</v>
      </c>
      <c r="O1478" s="13">
        <f t="shared" si="66"/>
        <v>258298481</v>
      </c>
      <c r="P1478" s="13">
        <f t="shared" si="67"/>
        <v>4798481</v>
      </c>
      <c r="Q1478" s="13">
        <v>4798481</v>
      </c>
      <c r="R1478" s="13"/>
      <c r="S1478" s="13"/>
      <c r="T1478" s="13"/>
      <c r="U1478" s="13">
        <f t="shared" si="68"/>
        <v>253500000</v>
      </c>
      <c r="V1478" s="13"/>
      <c r="W1478" s="13">
        <v>253500000</v>
      </c>
      <c r="X1478" s="13"/>
      <c r="Y1478" s="14"/>
      <c r="Z1478" s="14"/>
      <c r="AA1478" s="14"/>
      <c r="AB1478" s="14"/>
      <c r="AC1478" s="14"/>
      <c r="AD1478" s="14"/>
      <c r="AE1478" s="14"/>
      <c r="AF1478" s="14"/>
    </row>
    <row r="1479" spans="1:32" ht="12.75" customHeight="1">
      <c r="A1479" s="27">
        <v>10</v>
      </c>
      <c r="B1479" s="9" t="s">
        <v>884</v>
      </c>
      <c r="C1479" s="10">
        <v>3</v>
      </c>
      <c r="D1479" s="9" t="s">
        <v>482</v>
      </c>
      <c r="E1479" s="10">
        <v>1</v>
      </c>
      <c r="F1479" s="54" t="s">
        <v>898</v>
      </c>
      <c r="G1479" s="27">
        <v>1</v>
      </c>
      <c r="H1479" s="54" t="s">
        <v>898</v>
      </c>
      <c r="I1479" s="12">
        <v>3</v>
      </c>
      <c r="J1479" s="9" t="s">
        <v>901</v>
      </c>
      <c r="K1479" s="10" t="s">
        <v>935</v>
      </c>
      <c r="L1479" s="9" t="s">
        <v>936</v>
      </c>
      <c r="M1479" s="10" t="s">
        <v>302</v>
      </c>
      <c r="N1479" s="9" t="s">
        <v>888</v>
      </c>
      <c r="O1479" s="13">
        <f t="shared" ref="O1479:O1542" si="69">P1479+U1479</f>
        <v>2158517346</v>
      </c>
      <c r="P1479" s="13">
        <f t="shared" ref="P1479:P1542" si="70">Q1479+R1479+S1479+T1479</f>
        <v>77044014</v>
      </c>
      <c r="Q1479" s="13"/>
      <c r="R1479" s="13"/>
      <c r="S1479" s="13">
        <v>77044014</v>
      </c>
      <c r="T1479" s="13"/>
      <c r="U1479" s="13">
        <f t="shared" ref="U1479:U1542" si="71">V1479+W1479+X1479</f>
        <v>2081473332</v>
      </c>
      <c r="V1479" s="13"/>
      <c r="W1479" s="13">
        <v>2081473332</v>
      </c>
      <c r="X1479" s="13"/>
      <c r="Y1479" s="14"/>
      <c r="Z1479" s="14"/>
      <c r="AA1479" s="14"/>
      <c r="AB1479" s="14"/>
      <c r="AC1479" s="14"/>
      <c r="AD1479" s="14"/>
      <c r="AE1479" s="14"/>
      <c r="AF1479" s="14"/>
    </row>
    <row r="1480" spans="1:32" ht="12.75" customHeight="1">
      <c r="A1480" s="27">
        <v>10</v>
      </c>
      <c r="B1480" s="9" t="s">
        <v>884</v>
      </c>
      <c r="C1480" s="10">
        <v>3</v>
      </c>
      <c r="D1480" s="9" t="s">
        <v>482</v>
      </c>
      <c r="E1480" s="10">
        <v>1</v>
      </c>
      <c r="F1480" s="54" t="s">
        <v>898</v>
      </c>
      <c r="G1480" s="27">
        <v>1</v>
      </c>
      <c r="H1480" s="54" t="s">
        <v>898</v>
      </c>
      <c r="I1480" s="12">
        <v>3</v>
      </c>
      <c r="J1480" s="9" t="s">
        <v>901</v>
      </c>
      <c r="K1480" s="10" t="s">
        <v>937</v>
      </c>
      <c r="L1480" s="9" t="s">
        <v>938</v>
      </c>
      <c r="M1480" s="10">
        <v>200</v>
      </c>
      <c r="N1480" s="9" t="s">
        <v>939</v>
      </c>
      <c r="O1480" s="13">
        <f t="shared" si="69"/>
        <v>6648184117</v>
      </c>
      <c r="P1480" s="13">
        <f t="shared" si="70"/>
        <v>265759638</v>
      </c>
      <c r="Q1480" s="13">
        <v>63996997</v>
      </c>
      <c r="R1480" s="13"/>
      <c r="S1480" s="13">
        <v>201762641</v>
      </c>
      <c r="T1480" s="13"/>
      <c r="U1480" s="13">
        <f t="shared" si="71"/>
        <v>6382424479</v>
      </c>
      <c r="V1480" s="13">
        <v>2702059092</v>
      </c>
      <c r="W1480" s="13">
        <v>3680365387</v>
      </c>
      <c r="X1480" s="13"/>
      <c r="Y1480" s="14"/>
      <c r="Z1480" s="14"/>
      <c r="AA1480" s="14"/>
      <c r="AB1480" s="14"/>
      <c r="AC1480" s="14"/>
      <c r="AD1480" s="14"/>
      <c r="AE1480" s="14"/>
      <c r="AF1480" s="14"/>
    </row>
    <row r="1481" spans="1:32" ht="12.75" customHeight="1">
      <c r="A1481" s="27">
        <v>10</v>
      </c>
      <c r="B1481" s="9" t="s">
        <v>884</v>
      </c>
      <c r="C1481" s="10">
        <v>3</v>
      </c>
      <c r="D1481" s="9" t="s">
        <v>482</v>
      </c>
      <c r="E1481" s="10">
        <v>1</v>
      </c>
      <c r="F1481" s="54" t="s">
        <v>898</v>
      </c>
      <c r="G1481" s="27">
        <v>1</v>
      </c>
      <c r="H1481" s="54" t="s">
        <v>898</v>
      </c>
      <c r="I1481" s="12">
        <v>3</v>
      </c>
      <c r="J1481" s="9" t="s">
        <v>901</v>
      </c>
      <c r="K1481" s="10" t="s">
        <v>940</v>
      </c>
      <c r="L1481" s="9" t="s">
        <v>941</v>
      </c>
      <c r="M1481" s="10">
        <v>102</v>
      </c>
      <c r="N1481" s="9" t="s">
        <v>927</v>
      </c>
      <c r="O1481" s="13">
        <f t="shared" si="69"/>
        <v>219268551</v>
      </c>
      <c r="P1481" s="13">
        <f t="shared" si="70"/>
        <v>10051505</v>
      </c>
      <c r="Q1481" s="13">
        <v>10051505</v>
      </c>
      <c r="R1481" s="13"/>
      <c r="S1481" s="13"/>
      <c r="T1481" s="13"/>
      <c r="U1481" s="13">
        <f t="shared" si="71"/>
        <v>209217046</v>
      </c>
      <c r="V1481" s="13"/>
      <c r="W1481" s="13">
        <v>209217046</v>
      </c>
      <c r="X1481" s="13"/>
      <c r="Y1481" s="14"/>
      <c r="Z1481" s="14"/>
      <c r="AA1481" s="14"/>
      <c r="AB1481" s="14"/>
      <c r="AC1481" s="14"/>
      <c r="AD1481" s="14"/>
      <c r="AE1481" s="14"/>
      <c r="AF1481" s="14"/>
    </row>
    <row r="1482" spans="1:32" ht="12.75" customHeight="1">
      <c r="A1482" s="27">
        <v>10</v>
      </c>
      <c r="B1482" s="9" t="s">
        <v>884</v>
      </c>
      <c r="C1482" s="10">
        <v>3</v>
      </c>
      <c r="D1482" s="9" t="s">
        <v>482</v>
      </c>
      <c r="E1482" s="10">
        <v>1</v>
      </c>
      <c r="F1482" s="54" t="s">
        <v>898</v>
      </c>
      <c r="G1482" s="27">
        <v>1</v>
      </c>
      <c r="H1482" s="54" t="s">
        <v>898</v>
      </c>
      <c r="I1482" s="12">
        <v>3</v>
      </c>
      <c r="J1482" s="9" t="s">
        <v>901</v>
      </c>
      <c r="K1482" s="10" t="s">
        <v>211</v>
      </c>
      <c r="L1482" s="9" t="s">
        <v>942</v>
      </c>
      <c r="M1482" s="10">
        <v>200</v>
      </c>
      <c r="N1482" s="9" t="s">
        <v>939</v>
      </c>
      <c r="O1482" s="13">
        <f t="shared" si="69"/>
        <v>106440625</v>
      </c>
      <c r="P1482" s="13">
        <f t="shared" si="70"/>
        <v>5340625</v>
      </c>
      <c r="Q1482" s="13"/>
      <c r="R1482" s="13"/>
      <c r="S1482" s="13">
        <v>5340625</v>
      </c>
      <c r="T1482" s="13"/>
      <c r="U1482" s="13">
        <f t="shared" si="71"/>
        <v>101100000</v>
      </c>
      <c r="V1482" s="13"/>
      <c r="W1482" s="13">
        <v>101100000</v>
      </c>
      <c r="X1482" s="13"/>
      <c r="Y1482" s="14"/>
      <c r="Z1482" s="14"/>
      <c r="AA1482" s="14"/>
      <c r="AB1482" s="14"/>
      <c r="AC1482" s="14"/>
      <c r="AD1482" s="14"/>
      <c r="AE1482" s="14"/>
      <c r="AF1482" s="14"/>
    </row>
    <row r="1483" spans="1:32" ht="12.75" customHeight="1">
      <c r="A1483" s="27">
        <v>10</v>
      </c>
      <c r="B1483" s="9" t="s">
        <v>884</v>
      </c>
      <c r="C1483" s="10">
        <v>3</v>
      </c>
      <c r="D1483" s="9" t="s">
        <v>482</v>
      </c>
      <c r="E1483" s="10">
        <v>1</v>
      </c>
      <c r="F1483" s="54" t="s">
        <v>898</v>
      </c>
      <c r="G1483" s="27">
        <v>1</v>
      </c>
      <c r="H1483" s="54" t="s">
        <v>898</v>
      </c>
      <c r="I1483" s="12">
        <v>4</v>
      </c>
      <c r="J1483" s="9" t="s">
        <v>943</v>
      </c>
      <c r="K1483" s="10" t="s">
        <v>858</v>
      </c>
      <c r="L1483" s="9" t="s">
        <v>944</v>
      </c>
      <c r="M1483" s="10" t="s">
        <v>132</v>
      </c>
      <c r="N1483" s="9" t="s">
        <v>887</v>
      </c>
      <c r="O1483" s="13">
        <f t="shared" si="69"/>
        <v>203009023</v>
      </c>
      <c r="P1483" s="13">
        <f t="shared" si="70"/>
        <v>197708023</v>
      </c>
      <c r="Q1483" s="13">
        <v>154266706</v>
      </c>
      <c r="R1483" s="13">
        <v>43441317</v>
      </c>
      <c r="S1483" s="13"/>
      <c r="T1483" s="13"/>
      <c r="U1483" s="13">
        <f t="shared" si="71"/>
        <v>5301000</v>
      </c>
      <c r="V1483" s="13">
        <v>5301000</v>
      </c>
      <c r="W1483" s="13"/>
      <c r="X1483" s="13"/>
      <c r="Y1483" s="14"/>
      <c r="Z1483" s="14"/>
      <c r="AA1483" s="14"/>
      <c r="AB1483" s="14"/>
      <c r="AC1483" s="14"/>
      <c r="AD1483" s="14"/>
      <c r="AE1483" s="14"/>
      <c r="AF1483" s="14"/>
    </row>
    <row r="1484" spans="1:32" ht="12.75" customHeight="1">
      <c r="A1484" s="27">
        <v>10</v>
      </c>
      <c r="B1484" s="9" t="s">
        <v>884</v>
      </c>
      <c r="C1484" s="10">
        <v>3</v>
      </c>
      <c r="D1484" s="9" t="s">
        <v>482</v>
      </c>
      <c r="E1484" s="10">
        <v>1</v>
      </c>
      <c r="F1484" s="54" t="s">
        <v>898</v>
      </c>
      <c r="G1484" s="27">
        <v>1</v>
      </c>
      <c r="H1484" s="54" t="s">
        <v>898</v>
      </c>
      <c r="I1484" s="12">
        <v>6</v>
      </c>
      <c r="J1484" s="9" t="s">
        <v>945</v>
      </c>
      <c r="K1484" s="10" t="s">
        <v>946</v>
      </c>
      <c r="L1484" s="9" t="s">
        <v>947</v>
      </c>
      <c r="M1484" s="10" t="s">
        <v>891</v>
      </c>
      <c r="N1484" s="9" t="s">
        <v>892</v>
      </c>
      <c r="O1484" s="13">
        <f t="shared" si="69"/>
        <v>777767953</v>
      </c>
      <c r="P1484" s="13">
        <f t="shared" si="70"/>
        <v>777767953</v>
      </c>
      <c r="Q1484" s="13">
        <v>298735734</v>
      </c>
      <c r="R1484" s="13">
        <v>367138718</v>
      </c>
      <c r="S1484" s="13"/>
      <c r="T1484" s="13">
        <v>111893501</v>
      </c>
      <c r="U1484" s="13">
        <f t="shared" si="71"/>
        <v>0</v>
      </c>
      <c r="V1484" s="13"/>
      <c r="W1484" s="13"/>
      <c r="X1484" s="13"/>
      <c r="Y1484" s="14"/>
      <c r="Z1484" s="14"/>
      <c r="AA1484" s="14"/>
      <c r="AB1484" s="14"/>
      <c r="AC1484" s="14"/>
      <c r="AD1484" s="14"/>
      <c r="AE1484" s="14"/>
      <c r="AF1484" s="14"/>
    </row>
    <row r="1485" spans="1:32" ht="12.75" customHeight="1">
      <c r="A1485" s="27">
        <v>10</v>
      </c>
      <c r="B1485" s="9" t="s">
        <v>884</v>
      </c>
      <c r="C1485" s="10">
        <v>3</v>
      </c>
      <c r="D1485" s="9" t="s">
        <v>482</v>
      </c>
      <c r="E1485" s="10">
        <v>1</v>
      </c>
      <c r="F1485" s="54" t="s">
        <v>898</v>
      </c>
      <c r="G1485" s="27">
        <v>1</v>
      </c>
      <c r="H1485" s="54" t="s">
        <v>898</v>
      </c>
      <c r="I1485" s="12">
        <v>6</v>
      </c>
      <c r="J1485" s="9" t="s">
        <v>945</v>
      </c>
      <c r="K1485" s="10" t="s">
        <v>341</v>
      </c>
      <c r="L1485" s="9" t="s">
        <v>948</v>
      </c>
      <c r="M1485" s="10">
        <v>315</v>
      </c>
      <c r="N1485" s="9" t="s">
        <v>949</v>
      </c>
      <c r="O1485" s="13">
        <f t="shared" si="69"/>
        <v>48169856</v>
      </c>
      <c r="P1485" s="13">
        <f t="shared" si="70"/>
        <v>48169856</v>
      </c>
      <c r="Q1485" s="13">
        <v>21136855</v>
      </c>
      <c r="R1485" s="13">
        <v>27033001</v>
      </c>
      <c r="S1485" s="13"/>
      <c r="T1485" s="13"/>
      <c r="U1485" s="13">
        <f t="shared" si="71"/>
        <v>0</v>
      </c>
      <c r="V1485" s="13"/>
      <c r="W1485" s="13"/>
      <c r="X1485" s="13"/>
      <c r="Y1485" s="14"/>
      <c r="Z1485" s="14"/>
      <c r="AA1485" s="14"/>
      <c r="AB1485" s="14"/>
      <c r="AC1485" s="14"/>
      <c r="AD1485" s="14"/>
      <c r="AE1485" s="14"/>
      <c r="AF1485" s="14"/>
    </row>
    <row r="1486" spans="1:32" ht="12.75" customHeight="1">
      <c r="A1486" s="27">
        <v>10</v>
      </c>
      <c r="B1486" s="9" t="s">
        <v>884</v>
      </c>
      <c r="C1486" s="10">
        <v>3</v>
      </c>
      <c r="D1486" s="9" t="s">
        <v>482</v>
      </c>
      <c r="E1486" s="10">
        <v>1</v>
      </c>
      <c r="F1486" s="54" t="s">
        <v>898</v>
      </c>
      <c r="G1486" s="27">
        <v>1</v>
      </c>
      <c r="H1486" s="54" t="s">
        <v>898</v>
      </c>
      <c r="I1486" s="12">
        <v>6</v>
      </c>
      <c r="J1486" s="9" t="s">
        <v>945</v>
      </c>
      <c r="K1486" s="10" t="s">
        <v>60</v>
      </c>
      <c r="L1486" s="9" t="s">
        <v>950</v>
      </c>
      <c r="M1486" s="10">
        <v>416</v>
      </c>
      <c r="N1486" s="9" t="s">
        <v>951</v>
      </c>
      <c r="O1486" s="13">
        <f t="shared" si="69"/>
        <v>70581351</v>
      </c>
      <c r="P1486" s="13">
        <f t="shared" si="70"/>
        <v>70581351</v>
      </c>
      <c r="Q1486" s="13">
        <v>44612183</v>
      </c>
      <c r="R1486" s="13">
        <v>25969168</v>
      </c>
      <c r="S1486" s="13"/>
      <c r="T1486" s="13"/>
      <c r="U1486" s="13">
        <f t="shared" si="71"/>
        <v>0</v>
      </c>
      <c r="V1486" s="13"/>
      <c r="W1486" s="13"/>
      <c r="X1486" s="13"/>
      <c r="Y1486" s="14"/>
      <c r="Z1486" s="14"/>
      <c r="AA1486" s="14"/>
      <c r="AB1486" s="14"/>
      <c r="AC1486" s="14"/>
      <c r="AD1486" s="14"/>
      <c r="AE1486" s="14"/>
      <c r="AF1486" s="14"/>
    </row>
    <row r="1487" spans="1:32" ht="12.75" customHeight="1">
      <c r="A1487" s="27">
        <v>10</v>
      </c>
      <c r="B1487" s="9" t="s">
        <v>884</v>
      </c>
      <c r="C1487" s="10">
        <v>3</v>
      </c>
      <c r="D1487" s="9" t="s">
        <v>482</v>
      </c>
      <c r="E1487" s="10">
        <v>1</v>
      </c>
      <c r="F1487" s="54" t="s">
        <v>898</v>
      </c>
      <c r="G1487" s="27">
        <v>1</v>
      </c>
      <c r="H1487" s="54" t="s">
        <v>898</v>
      </c>
      <c r="I1487" s="12">
        <v>6</v>
      </c>
      <c r="J1487" s="9" t="s">
        <v>945</v>
      </c>
      <c r="K1487" s="10" t="s">
        <v>289</v>
      </c>
      <c r="L1487" s="9" t="s">
        <v>952</v>
      </c>
      <c r="M1487" s="10">
        <v>300</v>
      </c>
      <c r="N1487" s="9" t="s">
        <v>953</v>
      </c>
      <c r="O1487" s="13">
        <f t="shared" si="69"/>
        <v>79707329</v>
      </c>
      <c r="P1487" s="13">
        <f t="shared" si="70"/>
        <v>79707329</v>
      </c>
      <c r="Q1487" s="13">
        <v>36112981</v>
      </c>
      <c r="R1487" s="13">
        <v>43594348</v>
      </c>
      <c r="S1487" s="13"/>
      <c r="T1487" s="13"/>
      <c r="U1487" s="13">
        <f t="shared" si="71"/>
        <v>0</v>
      </c>
      <c r="V1487" s="13"/>
      <c r="W1487" s="13"/>
      <c r="X1487" s="13"/>
      <c r="Y1487" s="14"/>
      <c r="Z1487" s="14"/>
      <c r="AA1487" s="14"/>
      <c r="AB1487" s="14"/>
      <c r="AC1487" s="14"/>
      <c r="AD1487" s="14"/>
      <c r="AE1487" s="14"/>
      <c r="AF1487" s="14"/>
    </row>
    <row r="1488" spans="1:32" ht="12.75" customHeight="1">
      <c r="A1488" s="27">
        <v>10</v>
      </c>
      <c r="B1488" s="9" t="s">
        <v>884</v>
      </c>
      <c r="C1488" s="10">
        <v>3</v>
      </c>
      <c r="D1488" s="9" t="s">
        <v>482</v>
      </c>
      <c r="E1488" s="10">
        <v>1</v>
      </c>
      <c r="F1488" s="54" t="s">
        <v>898</v>
      </c>
      <c r="G1488" s="27">
        <v>1</v>
      </c>
      <c r="H1488" s="54" t="s">
        <v>898</v>
      </c>
      <c r="I1488" s="12">
        <v>6</v>
      </c>
      <c r="J1488" s="9" t="s">
        <v>945</v>
      </c>
      <c r="K1488" s="10" t="s">
        <v>289</v>
      </c>
      <c r="L1488" s="9" t="s">
        <v>952</v>
      </c>
      <c r="M1488" s="10">
        <v>317</v>
      </c>
      <c r="N1488" s="9" t="s">
        <v>954</v>
      </c>
      <c r="O1488" s="13">
        <f t="shared" si="69"/>
        <v>133916273</v>
      </c>
      <c r="P1488" s="13">
        <f t="shared" si="70"/>
        <v>133916273</v>
      </c>
      <c r="Q1488" s="13">
        <v>7872534</v>
      </c>
      <c r="R1488" s="13">
        <v>126043739</v>
      </c>
      <c r="S1488" s="13"/>
      <c r="T1488" s="13"/>
      <c r="U1488" s="13">
        <f t="shared" si="71"/>
        <v>0</v>
      </c>
      <c r="V1488" s="13"/>
      <c r="W1488" s="13"/>
      <c r="X1488" s="13"/>
    </row>
    <row r="1489" spans="1:24" ht="12.75" customHeight="1">
      <c r="A1489" s="27">
        <v>10</v>
      </c>
      <c r="B1489" s="9" t="s">
        <v>884</v>
      </c>
      <c r="C1489" s="10">
        <v>3</v>
      </c>
      <c r="D1489" s="9" t="s">
        <v>482</v>
      </c>
      <c r="E1489" s="10">
        <v>1</v>
      </c>
      <c r="F1489" s="54" t="s">
        <v>898</v>
      </c>
      <c r="G1489" s="27">
        <v>1</v>
      </c>
      <c r="H1489" s="54" t="s">
        <v>898</v>
      </c>
      <c r="I1489" s="12">
        <v>6</v>
      </c>
      <c r="J1489" s="9" t="s">
        <v>945</v>
      </c>
      <c r="K1489" s="10" t="s">
        <v>36</v>
      </c>
      <c r="L1489" s="9" t="s">
        <v>955</v>
      </c>
      <c r="M1489" s="10">
        <v>300</v>
      </c>
      <c r="N1489" s="9" t="s">
        <v>953</v>
      </c>
      <c r="O1489" s="13">
        <f t="shared" si="69"/>
        <v>20338210</v>
      </c>
      <c r="P1489" s="13">
        <f t="shared" si="70"/>
        <v>20338210</v>
      </c>
      <c r="Q1489" s="13"/>
      <c r="R1489" s="13"/>
      <c r="S1489" s="13"/>
      <c r="T1489" s="13">
        <v>20338210</v>
      </c>
      <c r="U1489" s="13">
        <f t="shared" si="71"/>
        <v>0</v>
      </c>
      <c r="V1489" s="13"/>
      <c r="W1489" s="13"/>
      <c r="X1489" s="13"/>
    </row>
    <row r="1490" spans="1:24" ht="12.75" customHeight="1">
      <c r="A1490" s="27">
        <v>10</v>
      </c>
      <c r="B1490" s="9" t="s">
        <v>884</v>
      </c>
      <c r="C1490" s="10">
        <v>3</v>
      </c>
      <c r="D1490" s="9" t="s">
        <v>482</v>
      </c>
      <c r="E1490" s="10">
        <v>1</v>
      </c>
      <c r="F1490" s="54" t="s">
        <v>898</v>
      </c>
      <c r="G1490" s="27">
        <v>1</v>
      </c>
      <c r="H1490" s="54" t="s">
        <v>898</v>
      </c>
      <c r="I1490" s="12">
        <v>6</v>
      </c>
      <c r="J1490" s="9" t="s">
        <v>945</v>
      </c>
      <c r="K1490" s="10" t="s">
        <v>40</v>
      </c>
      <c r="L1490" s="9" t="s">
        <v>956</v>
      </c>
      <c r="M1490" s="10" t="s">
        <v>891</v>
      </c>
      <c r="N1490" s="9" t="s">
        <v>892</v>
      </c>
      <c r="O1490" s="13">
        <f t="shared" si="69"/>
        <v>3000000</v>
      </c>
      <c r="P1490" s="13">
        <f t="shared" si="70"/>
        <v>0</v>
      </c>
      <c r="Q1490" s="13"/>
      <c r="R1490" s="13"/>
      <c r="S1490" s="13"/>
      <c r="T1490" s="13"/>
      <c r="U1490" s="13">
        <f t="shared" si="71"/>
        <v>3000000</v>
      </c>
      <c r="V1490" s="13">
        <v>3000000</v>
      </c>
      <c r="W1490" s="13"/>
      <c r="X1490" s="13"/>
    </row>
    <row r="1491" spans="1:24" ht="12.75" customHeight="1">
      <c r="A1491" s="27">
        <v>10</v>
      </c>
      <c r="B1491" s="9" t="s">
        <v>884</v>
      </c>
      <c r="C1491" s="10">
        <v>3</v>
      </c>
      <c r="D1491" s="9" t="s">
        <v>482</v>
      </c>
      <c r="E1491" s="10">
        <v>1</v>
      </c>
      <c r="F1491" s="54" t="s">
        <v>898</v>
      </c>
      <c r="G1491" s="27">
        <v>1</v>
      </c>
      <c r="H1491" s="54" t="s">
        <v>898</v>
      </c>
      <c r="I1491" s="12">
        <v>6</v>
      </c>
      <c r="J1491" s="9" t="s">
        <v>945</v>
      </c>
      <c r="K1491" s="10" t="s">
        <v>90</v>
      </c>
      <c r="L1491" s="9" t="s">
        <v>957</v>
      </c>
      <c r="M1491" s="10" t="s">
        <v>891</v>
      </c>
      <c r="N1491" s="9" t="s">
        <v>892</v>
      </c>
      <c r="O1491" s="13">
        <f t="shared" si="69"/>
        <v>250000000</v>
      </c>
      <c r="P1491" s="13">
        <f t="shared" si="70"/>
        <v>0</v>
      </c>
      <c r="Q1491" s="13"/>
      <c r="R1491" s="13"/>
      <c r="S1491" s="13"/>
      <c r="T1491" s="13"/>
      <c r="U1491" s="13">
        <f t="shared" si="71"/>
        <v>250000000</v>
      </c>
      <c r="V1491" s="13"/>
      <c r="W1491" s="13">
        <v>250000000</v>
      </c>
      <c r="X1491" s="13"/>
    </row>
    <row r="1492" spans="1:24" ht="12.75" customHeight="1">
      <c r="A1492" s="27">
        <v>10</v>
      </c>
      <c r="B1492" s="9" t="s">
        <v>884</v>
      </c>
      <c r="C1492" s="10">
        <v>3</v>
      </c>
      <c r="D1492" s="9" t="s">
        <v>482</v>
      </c>
      <c r="E1492" s="10">
        <v>1</v>
      </c>
      <c r="F1492" s="54" t="s">
        <v>898</v>
      </c>
      <c r="G1492" s="27">
        <v>1</v>
      </c>
      <c r="H1492" s="54" t="s">
        <v>898</v>
      </c>
      <c r="I1492" s="12">
        <v>7</v>
      </c>
      <c r="J1492" s="9" t="s">
        <v>958</v>
      </c>
      <c r="K1492" s="10" t="s">
        <v>959</v>
      </c>
      <c r="L1492" s="9" t="s">
        <v>960</v>
      </c>
      <c r="M1492" s="10" t="s">
        <v>893</v>
      </c>
      <c r="N1492" s="9" t="s">
        <v>900</v>
      </c>
      <c r="O1492" s="13">
        <f t="shared" si="69"/>
        <v>282664732</v>
      </c>
      <c r="P1492" s="13">
        <f t="shared" si="70"/>
        <v>282664732</v>
      </c>
      <c r="Q1492" s="13">
        <v>220311586</v>
      </c>
      <c r="R1492" s="13">
        <v>62353146</v>
      </c>
      <c r="S1492" s="13"/>
      <c r="T1492" s="13"/>
      <c r="U1492" s="13">
        <f t="shared" si="71"/>
        <v>0</v>
      </c>
      <c r="V1492" s="13"/>
      <c r="W1492" s="13"/>
      <c r="X1492" s="13"/>
    </row>
    <row r="1493" spans="1:24" ht="12.75" customHeight="1">
      <c r="A1493" s="27">
        <v>10</v>
      </c>
      <c r="B1493" s="9" t="s">
        <v>884</v>
      </c>
      <c r="C1493" s="10">
        <v>3</v>
      </c>
      <c r="D1493" s="9" t="s">
        <v>482</v>
      </c>
      <c r="E1493" s="10">
        <v>1</v>
      </c>
      <c r="F1493" s="54" t="s">
        <v>898</v>
      </c>
      <c r="G1493" s="27">
        <v>1</v>
      </c>
      <c r="H1493" s="54" t="s">
        <v>898</v>
      </c>
      <c r="I1493" s="12">
        <v>7</v>
      </c>
      <c r="J1493" s="9" t="s">
        <v>958</v>
      </c>
      <c r="K1493" s="10" t="s">
        <v>299</v>
      </c>
      <c r="L1493" s="9" t="s">
        <v>961</v>
      </c>
      <c r="M1493" s="10" t="s">
        <v>893</v>
      </c>
      <c r="N1493" s="9" t="s">
        <v>900</v>
      </c>
      <c r="O1493" s="13">
        <f t="shared" si="69"/>
        <v>252915235</v>
      </c>
      <c r="P1493" s="13">
        <f t="shared" si="70"/>
        <v>252915235</v>
      </c>
      <c r="Q1493" s="13">
        <v>202460554</v>
      </c>
      <c r="R1493" s="13">
        <v>50454681</v>
      </c>
      <c r="S1493" s="13"/>
      <c r="T1493" s="13"/>
      <c r="U1493" s="13">
        <f t="shared" si="71"/>
        <v>0</v>
      </c>
      <c r="V1493" s="13"/>
      <c r="W1493" s="13"/>
      <c r="X1493" s="13"/>
    </row>
    <row r="1494" spans="1:24" ht="12.75" customHeight="1">
      <c r="A1494" s="27">
        <v>10</v>
      </c>
      <c r="B1494" s="9" t="s">
        <v>884</v>
      </c>
      <c r="C1494" s="10">
        <v>3</v>
      </c>
      <c r="D1494" s="9" t="s">
        <v>482</v>
      </c>
      <c r="E1494" s="10">
        <v>1</v>
      </c>
      <c r="F1494" s="54" t="s">
        <v>898</v>
      </c>
      <c r="G1494" s="27">
        <v>1</v>
      </c>
      <c r="H1494" s="54" t="s">
        <v>898</v>
      </c>
      <c r="I1494" s="12">
        <v>7</v>
      </c>
      <c r="J1494" s="9" t="s">
        <v>958</v>
      </c>
      <c r="K1494" s="10" t="s">
        <v>349</v>
      </c>
      <c r="L1494" s="9" t="s">
        <v>962</v>
      </c>
      <c r="M1494" s="10" t="s">
        <v>893</v>
      </c>
      <c r="N1494" s="9" t="s">
        <v>900</v>
      </c>
      <c r="O1494" s="13">
        <f t="shared" si="69"/>
        <v>248891267</v>
      </c>
      <c r="P1494" s="13">
        <f t="shared" si="70"/>
        <v>248891267</v>
      </c>
      <c r="Q1494" s="13">
        <v>207644071</v>
      </c>
      <c r="R1494" s="13">
        <v>41247196</v>
      </c>
      <c r="S1494" s="13"/>
      <c r="T1494" s="13"/>
      <c r="U1494" s="13">
        <f t="shared" si="71"/>
        <v>0</v>
      </c>
      <c r="V1494" s="13"/>
      <c r="W1494" s="13"/>
      <c r="X1494" s="13"/>
    </row>
    <row r="1495" spans="1:24" ht="12.75" customHeight="1">
      <c r="A1495" s="27">
        <v>10</v>
      </c>
      <c r="B1495" s="9" t="s">
        <v>884</v>
      </c>
      <c r="C1495" s="10">
        <v>3</v>
      </c>
      <c r="D1495" s="9" t="s">
        <v>482</v>
      </c>
      <c r="E1495" s="10">
        <v>1</v>
      </c>
      <c r="F1495" s="54" t="s">
        <v>898</v>
      </c>
      <c r="G1495" s="27">
        <v>1</v>
      </c>
      <c r="H1495" s="54" t="s">
        <v>898</v>
      </c>
      <c r="I1495" s="12">
        <v>9</v>
      </c>
      <c r="J1495" s="9" t="s">
        <v>963</v>
      </c>
      <c r="K1495" s="10" t="s">
        <v>187</v>
      </c>
      <c r="L1495" s="9" t="s">
        <v>964</v>
      </c>
      <c r="M1495" s="10" t="s">
        <v>127</v>
      </c>
      <c r="N1495" s="9" t="s">
        <v>897</v>
      </c>
      <c r="O1495" s="13">
        <f t="shared" si="69"/>
        <v>66658533</v>
      </c>
      <c r="P1495" s="13">
        <f t="shared" si="70"/>
        <v>65758533</v>
      </c>
      <c r="Q1495" s="13">
        <v>56086450</v>
      </c>
      <c r="R1495" s="13">
        <v>9672083</v>
      </c>
      <c r="S1495" s="13"/>
      <c r="T1495" s="13"/>
      <c r="U1495" s="13">
        <f t="shared" si="71"/>
        <v>900000</v>
      </c>
      <c r="V1495" s="13">
        <v>900000</v>
      </c>
      <c r="W1495" s="13"/>
      <c r="X1495" s="13"/>
    </row>
    <row r="1496" spans="1:24" ht="12.75" customHeight="1">
      <c r="A1496" s="27">
        <v>10</v>
      </c>
      <c r="B1496" s="9" t="s">
        <v>884</v>
      </c>
      <c r="C1496" s="10">
        <v>3</v>
      </c>
      <c r="D1496" s="9" t="s">
        <v>482</v>
      </c>
      <c r="E1496" s="10">
        <v>1</v>
      </c>
      <c r="F1496" s="54" t="s">
        <v>898</v>
      </c>
      <c r="G1496" s="27">
        <v>1</v>
      </c>
      <c r="H1496" s="54" t="s">
        <v>898</v>
      </c>
      <c r="I1496" s="12">
        <v>10</v>
      </c>
      <c r="J1496" s="9" t="s">
        <v>965</v>
      </c>
      <c r="K1496" s="10" t="s">
        <v>346</v>
      </c>
      <c r="L1496" s="9" t="s">
        <v>966</v>
      </c>
      <c r="M1496" s="10">
        <v>312</v>
      </c>
      <c r="N1496" s="9" t="s">
        <v>967</v>
      </c>
      <c r="O1496" s="13">
        <f t="shared" si="69"/>
        <v>53056897</v>
      </c>
      <c r="P1496" s="13">
        <f t="shared" si="70"/>
        <v>53056897</v>
      </c>
      <c r="Q1496" s="13">
        <v>23645541</v>
      </c>
      <c r="R1496" s="13">
        <v>29411356</v>
      </c>
      <c r="S1496" s="13"/>
      <c r="T1496" s="13"/>
      <c r="U1496" s="13">
        <f t="shared" si="71"/>
        <v>0</v>
      </c>
      <c r="V1496" s="13"/>
      <c r="W1496" s="13"/>
      <c r="X1496" s="13"/>
    </row>
    <row r="1497" spans="1:24" ht="12.75" customHeight="1">
      <c r="A1497" s="27">
        <v>10</v>
      </c>
      <c r="B1497" s="9" t="s">
        <v>884</v>
      </c>
      <c r="C1497" s="10">
        <v>3</v>
      </c>
      <c r="D1497" s="9" t="s">
        <v>482</v>
      </c>
      <c r="E1497" s="10">
        <v>1</v>
      </c>
      <c r="F1497" s="54" t="s">
        <v>898</v>
      </c>
      <c r="G1497" s="27">
        <v>1</v>
      </c>
      <c r="H1497" s="54" t="s">
        <v>898</v>
      </c>
      <c r="I1497" s="12">
        <v>10</v>
      </c>
      <c r="J1497" s="9" t="s">
        <v>965</v>
      </c>
      <c r="K1497" s="10" t="s">
        <v>353</v>
      </c>
      <c r="L1497" s="9" t="s">
        <v>968</v>
      </c>
      <c r="M1497" s="10">
        <v>316</v>
      </c>
      <c r="N1497" s="9" t="s">
        <v>969</v>
      </c>
      <c r="O1497" s="13">
        <f t="shared" si="69"/>
        <v>152373503</v>
      </c>
      <c r="P1497" s="13">
        <f t="shared" si="70"/>
        <v>152373503</v>
      </c>
      <c r="Q1497" s="13">
        <v>16032039</v>
      </c>
      <c r="R1497" s="13">
        <v>136341464</v>
      </c>
      <c r="S1497" s="13"/>
      <c r="T1497" s="13"/>
      <c r="U1497" s="13">
        <f t="shared" si="71"/>
        <v>0</v>
      </c>
      <c r="V1497" s="13"/>
      <c r="W1497" s="13"/>
      <c r="X1497" s="13"/>
    </row>
    <row r="1498" spans="1:24" ht="12.75" customHeight="1">
      <c r="A1498" s="27">
        <v>10</v>
      </c>
      <c r="B1498" s="9" t="s">
        <v>884</v>
      </c>
      <c r="C1498" s="10">
        <v>3</v>
      </c>
      <c r="D1498" s="9" t="s">
        <v>482</v>
      </c>
      <c r="E1498" s="10">
        <v>1</v>
      </c>
      <c r="F1498" s="54" t="s">
        <v>898</v>
      </c>
      <c r="G1498" s="27">
        <v>1</v>
      </c>
      <c r="H1498" s="54" t="s">
        <v>898</v>
      </c>
      <c r="I1498" s="12">
        <v>10</v>
      </c>
      <c r="J1498" s="9" t="s">
        <v>965</v>
      </c>
      <c r="K1498" s="10" t="s">
        <v>36</v>
      </c>
      <c r="L1498" s="9" t="s">
        <v>955</v>
      </c>
      <c r="M1498" s="10">
        <v>312</v>
      </c>
      <c r="N1498" s="9" t="s">
        <v>967</v>
      </c>
      <c r="O1498" s="13">
        <f t="shared" si="69"/>
        <v>8900000</v>
      </c>
      <c r="P1498" s="13">
        <f t="shared" si="70"/>
        <v>8900000</v>
      </c>
      <c r="Q1498" s="13"/>
      <c r="R1498" s="13"/>
      <c r="S1498" s="13"/>
      <c r="T1498" s="13">
        <v>8900000</v>
      </c>
      <c r="U1498" s="13">
        <f t="shared" si="71"/>
        <v>0</v>
      </c>
      <c r="V1498" s="13"/>
      <c r="W1498" s="13"/>
      <c r="X1498" s="13"/>
    </row>
    <row r="1499" spans="1:24" ht="12.75" customHeight="1">
      <c r="A1499" s="27">
        <v>10</v>
      </c>
      <c r="B1499" s="9" t="s">
        <v>884</v>
      </c>
      <c r="C1499" s="10">
        <v>3</v>
      </c>
      <c r="D1499" s="9" t="s">
        <v>482</v>
      </c>
      <c r="E1499" s="10">
        <v>1</v>
      </c>
      <c r="F1499" s="54" t="s">
        <v>898</v>
      </c>
      <c r="G1499" s="27">
        <v>1</v>
      </c>
      <c r="H1499" s="54" t="s">
        <v>898</v>
      </c>
      <c r="I1499" s="12">
        <v>11</v>
      </c>
      <c r="J1499" s="9" t="s">
        <v>970</v>
      </c>
      <c r="K1499" s="10" t="s">
        <v>224</v>
      </c>
      <c r="L1499" s="9" t="s">
        <v>971</v>
      </c>
      <c r="M1499" s="10">
        <v>410</v>
      </c>
      <c r="N1499" s="9" t="s">
        <v>972</v>
      </c>
      <c r="O1499" s="13">
        <f t="shared" si="69"/>
        <v>60687158</v>
      </c>
      <c r="P1499" s="13">
        <f t="shared" si="70"/>
        <v>60687158</v>
      </c>
      <c r="Q1499" s="13">
        <v>25081228</v>
      </c>
      <c r="R1499" s="13">
        <v>35575930</v>
      </c>
      <c r="S1499" s="13"/>
      <c r="T1499" s="13">
        <v>30000</v>
      </c>
      <c r="U1499" s="13">
        <f t="shared" si="71"/>
        <v>0</v>
      </c>
      <c r="V1499" s="13"/>
      <c r="W1499" s="13"/>
      <c r="X1499" s="13"/>
    </row>
    <row r="1500" spans="1:24" ht="12.75" customHeight="1">
      <c r="A1500" s="27">
        <v>10</v>
      </c>
      <c r="B1500" s="9" t="s">
        <v>884</v>
      </c>
      <c r="C1500" s="10">
        <v>3</v>
      </c>
      <c r="D1500" s="9" t="s">
        <v>482</v>
      </c>
      <c r="E1500" s="10">
        <v>1</v>
      </c>
      <c r="F1500" s="54" t="s">
        <v>898</v>
      </c>
      <c r="G1500" s="27">
        <v>1</v>
      </c>
      <c r="H1500" s="54" t="s">
        <v>898</v>
      </c>
      <c r="I1500" s="12">
        <v>11</v>
      </c>
      <c r="J1500" s="9" t="s">
        <v>970</v>
      </c>
      <c r="K1500" s="10" t="s">
        <v>153</v>
      </c>
      <c r="L1500" s="9" t="s">
        <v>973</v>
      </c>
      <c r="M1500" s="10">
        <v>400</v>
      </c>
      <c r="N1500" s="9" t="s">
        <v>974</v>
      </c>
      <c r="O1500" s="13">
        <f t="shared" si="69"/>
        <v>52434472</v>
      </c>
      <c r="P1500" s="13">
        <f t="shared" si="70"/>
        <v>52434472</v>
      </c>
      <c r="Q1500" s="13">
        <v>26050835</v>
      </c>
      <c r="R1500" s="13">
        <v>26383637</v>
      </c>
      <c r="S1500" s="13"/>
      <c r="T1500" s="13"/>
      <c r="U1500" s="13">
        <f t="shared" si="71"/>
        <v>0</v>
      </c>
      <c r="V1500" s="13"/>
      <c r="W1500" s="13"/>
      <c r="X1500" s="13"/>
    </row>
    <row r="1501" spans="1:24" ht="12.75" customHeight="1">
      <c r="A1501" s="27">
        <v>10</v>
      </c>
      <c r="B1501" s="9" t="s">
        <v>884</v>
      </c>
      <c r="C1501" s="10">
        <v>3</v>
      </c>
      <c r="D1501" s="9" t="s">
        <v>482</v>
      </c>
      <c r="E1501" s="10">
        <v>1</v>
      </c>
      <c r="F1501" s="54" t="s">
        <v>898</v>
      </c>
      <c r="G1501" s="27">
        <v>1</v>
      </c>
      <c r="H1501" s="54" t="s">
        <v>898</v>
      </c>
      <c r="I1501" s="12">
        <v>11</v>
      </c>
      <c r="J1501" s="9" t="s">
        <v>970</v>
      </c>
      <c r="K1501" s="10" t="s">
        <v>153</v>
      </c>
      <c r="L1501" s="9" t="s">
        <v>973</v>
      </c>
      <c r="M1501" s="10">
        <v>412</v>
      </c>
      <c r="N1501" s="9" t="s">
        <v>975</v>
      </c>
      <c r="O1501" s="13">
        <f t="shared" si="69"/>
        <v>37170716</v>
      </c>
      <c r="P1501" s="13">
        <f t="shared" si="70"/>
        <v>37170716</v>
      </c>
      <c r="Q1501" s="13">
        <v>22627783</v>
      </c>
      <c r="R1501" s="13">
        <v>14542933</v>
      </c>
      <c r="S1501" s="13"/>
      <c r="T1501" s="13"/>
      <c r="U1501" s="13">
        <f t="shared" si="71"/>
        <v>0</v>
      </c>
      <c r="V1501" s="13"/>
      <c r="W1501" s="13"/>
      <c r="X1501" s="13"/>
    </row>
    <row r="1502" spans="1:24" ht="12.75" customHeight="1">
      <c r="A1502" s="27">
        <v>10</v>
      </c>
      <c r="B1502" s="9" t="s">
        <v>884</v>
      </c>
      <c r="C1502" s="10">
        <v>3</v>
      </c>
      <c r="D1502" s="9" t="s">
        <v>482</v>
      </c>
      <c r="E1502" s="10">
        <v>1</v>
      </c>
      <c r="F1502" s="54" t="s">
        <v>898</v>
      </c>
      <c r="G1502" s="27">
        <v>1</v>
      </c>
      <c r="H1502" s="54" t="s">
        <v>898</v>
      </c>
      <c r="I1502" s="12">
        <v>11</v>
      </c>
      <c r="J1502" s="9" t="s">
        <v>970</v>
      </c>
      <c r="K1502" s="10" t="s">
        <v>153</v>
      </c>
      <c r="L1502" s="9" t="s">
        <v>973</v>
      </c>
      <c r="M1502" s="10">
        <v>415</v>
      </c>
      <c r="N1502" s="9" t="s">
        <v>976</v>
      </c>
      <c r="O1502" s="13">
        <f t="shared" si="69"/>
        <v>48611498</v>
      </c>
      <c r="P1502" s="13">
        <f t="shared" si="70"/>
        <v>48611498</v>
      </c>
      <c r="Q1502" s="13">
        <v>27104998</v>
      </c>
      <c r="R1502" s="13">
        <v>21506500</v>
      </c>
      <c r="S1502" s="13"/>
      <c r="T1502" s="13"/>
      <c r="U1502" s="13">
        <f t="shared" si="71"/>
        <v>0</v>
      </c>
      <c r="V1502" s="13"/>
      <c r="W1502" s="13"/>
      <c r="X1502" s="13"/>
    </row>
    <row r="1503" spans="1:24" ht="12.75" customHeight="1">
      <c r="A1503" s="27">
        <v>10</v>
      </c>
      <c r="B1503" s="9" t="s">
        <v>884</v>
      </c>
      <c r="C1503" s="10">
        <v>3</v>
      </c>
      <c r="D1503" s="9" t="s">
        <v>482</v>
      </c>
      <c r="E1503" s="10">
        <v>1</v>
      </c>
      <c r="F1503" s="54" t="s">
        <v>898</v>
      </c>
      <c r="G1503" s="27">
        <v>1</v>
      </c>
      <c r="H1503" s="54" t="s">
        <v>898</v>
      </c>
      <c r="I1503" s="12">
        <v>11</v>
      </c>
      <c r="J1503" s="9" t="s">
        <v>970</v>
      </c>
      <c r="K1503" s="10" t="s">
        <v>670</v>
      </c>
      <c r="L1503" s="9" t="s">
        <v>977</v>
      </c>
      <c r="M1503" s="10">
        <v>410</v>
      </c>
      <c r="N1503" s="9" t="s">
        <v>972</v>
      </c>
      <c r="O1503" s="13">
        <f t="shared" si="69"/>
        <v>269789151</v>
      </c>
      <c r="P1503" s="13">
        <f t="shared" si="70"/>
        <v>0</v>
      </c>
      <c r="Q1503" s="13"/>
      <c r="R1503" s="13"/>
      <c r="S1503" s="13"/>
      <c r="T1503" s="13"/>
      <c r="U1503" s="13">
        <f t="shared" si="71"/>
        <v>269789151</v>
      </c>
      <c r="V1503" s="13">
        <v>269789151</v>
      </c>
      <c r="W1503" s="13"/>
      <c r="X1503" s="13"/>
    </row>
    <row r="1504" spans="1:24" ht="12.75" customHeight="1">
      <c r="A1504" s="27">
        <v>10</v>
      </c>
      <c r="B1504" s="9" t="s">
        <v>884</v>
      </c>
      <c r="C1504" s="10">
        <v>3</v>
      </c>
      <c r="D1504" s="9" t="s">
        <v>482</v>
      </c>
      <c r="E1504" s="10">
        <v>1</v>
      </c>
      <c r="F1504" s="54" t="s">
        <v>898</v>
      </c>
      <c r="G1504" s="27">
        <v>1</v>
      </c>
      <c r="H1504" s="54" t="s">
        <v>898</v>
      </c>
      <c r="I1504" s="12">
        <v>11</v>
      </c>
      <c r="J1504" s="9" t="s">
        <v>970</v>
      </c>
      <c r="K1504" s="10" t="s">
        <v>978</v>
      </c>
      <c r="L1504" s="9" t="s">
        <v>979</v>
      </c>
      <c r="M1504" s="10">
        <v>410</v>
      </c>
      <c r="N1504" s="9" t="s">
        <v>972</v>
      </c>
      <c r="O1504" s="13">
        <f t="shared" si="69"/>
        <v>565794862</v>
      </c>
      <c r="P1504" s="13">
        <f t="shared" si="70"/>
        <v>15490414</v>
      </c>
      <c r="Q1504" s="13">
        <v>14345589</v>
      </c>
      <c r="R1504" s="13"/>
      <c r="S1504" s="13">
        <v>1144825</v>
      </c>
      <c r="T1504" s="13"/>
      <c r="U1504" s="13">
        <f t="shared" si="71"/>
        <v>550304448</v>
      </c>
      <c r="V1504" s="13"/>
      <c r="W1504" s="13">
        <v>550304448</v>
      </c>
      <c r="X1504" s="13"/>
    </row>
    <row r="1505" spans="1:25" ht="12.75" customHeight="1">
      <c r="A1505" s="55">
        <v>10</v>
      </c>
      <c r="B1505" s="9" t="s">
        <v>884</v>
      </c>
      <c r="C1505" s="10">
        <v>3</v>
      </c>
      <c r="D1505" s="9" t="s">
        <v>482</v>
      </c>
      <c r="E1505" s="10">
        <v>1</v>
      </c>
      <c r="F1505" s="54" t="s">
        <v>898</v>
      </c>
      <c r="G1505" s="27">
        <v>1</v>
      </c>
      <c r="H1505" s="54" t="s">
        <v>898</v>
      </c>
      <c r="I1505" s="12">
        <v>11</v>
      </c>
      <c r="J1505" s="9" t="s">
        <v>970</v>
      </c>
      <c r="K1505" s="10" t="s">
        <v>980</v>
      </c>
      <c r="L1505" s="9" t="s">
        <v>981</v>
      </c>
      <c r="M1505" s="10">
        <v>212</v>
      </c>
      <c r="N1505" s="9" t="s">
        <v>982</v>
      </c>
      <c r="O1505" s="13">
        <f t="shared" si="69"/>
        <v>178192147</v>
      </c>
      <c r="P1505" s="13">
        <f t="shared" si="70"/>
        <v>4719811</v>
      </c>
      <c r="Q1505" s="13">
        <v>4185885</v>
      </c>
      <c r="R1505" s="13"/>
      <c r="S1505" s="13">
        <v>533926</v>
      </c>
      <c r="T1505" s="13"/>
      <c r="U1505" s="13">
        <f t="shared" si="71"/>
        <v>173472336</v>
      </c>
      <c r="V1505" s="13"/>
      <c r="W1505" s="13">
        <v>173472336</v>
      </c>
      <c r="X1505" s="13"/>
    </row>
    <row r="1506" spans="1:25" ht="12.75" customHeight="1">
      <c r="A1506" s="27">
        <v>10</v>
      </c>
      <c r="B1506" s="9" t="s">
        <v>884</v>
      </c>
      <c r="C1506" s="10">
        <v>3</v>
      </c>
      <c r="D1506" s="9" t="s">
        <v>482</v>
      </c>
      <c r="E1506" s="10">
        <v>1</v>
      </c>
      <c r="F1506" s="54" t="s">
        <v>898</v>
      </c>
      <c r="G1506" s="27">
        <v>1</v>
      </c>
      <c r="H1506" s="54" t="s">
        <v>898</v>
      </c>
      <c r="I1506" s="12">
        <v>11</v>
      </c>
      <c r="J1506" s="9" t="s">
        <v>970</v>
      </c>
      <c r="K1506" s="10" t="s">
        <v>983</v>
      </c>
      <c r="L1506" s="9" t="s">
        <v>984</v>
      </c>
      <c r="M1506" s="10">
        <v>415</v>
      </c>
      <c r="N1506" s="9" t="s">
        <v>976</v>
      </c>
      <c r="O1506" s="13">
        <f t="shared" si="69"/>
        <v>51224841</v>
      </c>
      <c r="P1506" s="13">
        <f t="shared" si="70"/>
        <v>5873906</v>
      </c>
      <c r="Q1506" s="13">
        <v>1173906</v>
      </c>
      <c r="R1506" s="13"/>
      <c r="S1506" s="13">
        <v>4700000</v>
      </c>
      <c r="T1506" s="13"/>
      <c r="U1506" s="13">
        <f t="shared" si="71"/>
        <v>45350935</v>
      </c>
      <c r="V1506" s="13"/>
      <c r="W1506" s="13">
        <v>45350935</v>
      </c>
      <c r="X1506" s="13"/>
    </row>
    <row r="1507" spans="1:25" ht="12.75" customHeight="1">
      <c r="A1507" s="27">
        <v>10</v>
      </c>
      <c r="B1507" s="9" t="s">
        <v>884</v>
      </c>
      <c r="C1507" s="10">
        <v>3</v>
      </c>
      <c r="D1507" s="9" t="s">
        <v>482</v>
      </c>
      <c r="E1507" s="10">
        <v>1</v>
      </c>
      <c r="F1507" s="54" t="s">
        <v>898</v>
      </c>
      <c r="G1507" s="27">
        <v>1</v>
      </c>
      <c r="H1507" s="54" t="s">
        <v>898</v>
      </c>
      <c r="I1507" s="12">
        <v>11</v>
      </c>
      <c r="J1507" s="9" t="s">
        <v>970</v>
      </c>
      <c r="K1507" s="10" t="s">
        <v>213</v>
      </c>
      <c r="L1507" s="9" t="s">
        <v>985</v>
      </c>
      <c r="M1507" s="10">
        <v>412</v>
      </c>
      <c r="N1507" s="9" t="s">
        <v>975</v>
      </c>
      <c r="O1507" s="13">
        <f t="shared" si="69"/>
        <v>100018462</v>
      </c>
      <c r="P1507" s="13">
        <f t="shared" si="70"/>
        <v>100018462</v>
      </c>
      <c r="Q1507" s="13">
        <v>2448120</v>
      </c>
      <c r="R1507" s="13"/>
      <c r="S1507" s="13">
        <v>97570342</v>
      </c>
      <c r="T1507" s="13"/>
      <c r="U1507" s="13">
        <f t="shared" si="71"/>
        <v>0</v>
      </c>
      <c r="V1507" s="13"/>
      <c r="W1507" s="13"/>
      <c r="X1507" s="13"/>
    </row>
    <row r="1508" spans="1:25" ht="12.75" customHeight="1">
      <c r="A1508" s="27">
        <v>10</v>
      </c>
      <c r="B1508" s="9" t="s">
        <v>884</v>
      </c>
      <c r="C1508" s="10">
        <v>3</v>
      </c>
      <c r="D1508" s="9" t="s">
        <v>482</v>
      </c>
      <c r="E1508" s="10">
        <v>1</v>
      </c>
      <c r="F1508" s="54" t="s">
        <v>898</v>
      </c>
      <c r="G1508" s="27">
        <v>1</v>
      </c>
      <c r="H1508" s="54" t="s">
        <v>898</v>
      </c>
      <c r="I1508" s="12">
        <v>12</v>
      </c>
      <c r="J1508" s="9" t="s">
        <v>986</v>
      </c>
      <c r="K1508" s="10" t="s">
        <v>51</v>
      </c>
      <c r="L1508" s="9" t="s">
        <v>987</v>
      </c>
      <c r="M1508" s="10">
        <v>500</v>
      </c>
      <c r="N1508" s="9" t="s">
        <v>988</v>
      </c>
      <c r="O1508" s="13">
        <f t="shared" si="69"/>
        <v>147033503</v>
      </c>
      <c r="P1508" s="13">
        <f t="shared" si="70"/>
        <v>147033503</v>
      </c>
      <c r="Q1508" s="13">
        <v>86195461</v>
      </c>
      <c r="R1508" s="13">
        <v>60838042</v>
      </c>
      <c r="S1508" s="13"/>
      <c r="T1508" s="13"/>
      <c r="U1508" s="13">
        <f t="shared" si="71"/>
        <v>0</v>
      </c>
      <c r="V1508" s="13"/>
      <c r="W1508" s="13"/>
      <c r="X1508" s="13"/>
    </row>
    <row r="1509" spans="1:25" ht="12.75" customHeight="1">
      <c r="A1509" s="27">
        <v>10</v>
      </c>
      <c r="B1509" s="9" t="s">
        <v>884</v>
      </c>
      <c r="C1509" s="10">
        <v>3</v>
      </c>
      <c r="D1509" s="9" t="s">
        <v>482</v>
      </c>
      <c r="E1509" s="10">
        <v>1</v>
      </c>
      <c r="F1509" s="54" t="s">
        <v>898</v>
      </c>
      <c r="G1509" s="27">
        <v>1</v>
      </c>
      <c r="H1509" s="54" t="s">
        <v>898</v>
      </c>
      <c r="I1509" s="12">
        <v>12</v>
      </c>
      <c r="J1509" s="9" t="s">
        <v>986</v>
      </c>
      <c r="K1509" s="10" t="s">
        <v>51</v>
      </c>
      <c r="L1509" s="9" t="s">
        <v>987</v>
      </c>
      <c r="M1509" s="10">
        <v>510</v>
      </c>
      <c r="N1509" s="9" t="s">
        <v>989</v>
      </c>
      <c r="O1509" s="13">
        <f t="shared" si="69"/>
        <v>32044727</v>
      </c>
      <c r="P1509" s="13">
        <f t="shared" si="70"/>
        <v>29544727</v>
      </c>
      <c r="Q1509" s="13">
        <v>9030286</v>
      </c>
      <c r="R1509" s="13">
        <v>20514441</v>
      </c>
      <c r="S1509" s="13"/>
      <c r="T1509" s="13"/>
      <c r="U1509" s="13">
        <f t="shared" si="71"/>
        <v>2500000</v>
      </c>
      <c r="V1509" s="13">
        <v>2500000</v>
      </c>
      <c r="W1509" s="13"/>
      <c r="X1509" s="13"/>
    </row>
    <row r="1510" spans="1:25" ht="12.75" customHeight="1">
      <c r="A1510" s="27">
        <v>10</v>
      </c>
      <c r="B1510" s="9" t="s">
        <v>884</v>
      </c>
      <c r="C1510" s="10">
        <v>3</v>
      </c>
      <c r="D1510" s="9" t="s">
        <v>482</v>
      </c>
      <c r="E1510" s="10">
        <v>1</v>
      </c>
      <c r="F1510" s="54" t="s">
        <v>898</v>
      </c>
      <c r="G1510" s="27">
        <v>1</v>
      </c>
      <c r="H1510" s="54" t="s">
        <v>898</v>
      </c>
      <c r="I1510" s="12">
        <v>12</v>
      </c>
      <c r="J1510" s="9" t="s">
        <v>986</v>
      </c>
      <c r="K1510" s="10" t="s">
        <v>51</v>
      </c>
      <c r="L1510" s="9" t="s">
        <v>987</v>
      </c>
      <c r="M1510" s="10">
        <v>511</v>
      </c>
      <c r="N1510" s="9" t="s">
        <v>990</v>
      </c>
      <c r="O1510" s="13">
        <f t="shared" si="69"/>
        <v>58820259</v>
      </c>
      <c r="P1510" s="13">
        <f t="shared" si="70"/>
        <v>58820259</v>
      </c>
      <c r="Q1510" s="13">
        <v>10768858</v>
      </c>
      <c r="R1510" s="13">
        <v>48051400</v>
      </c>
      <c r="S1510" s="13"/>
      <c r="T1510" s="13">
        <v>1</v>
      </c>
      <c r="U1510" s="13">
        <f t="shared" si="71"/>
        <v>0</v>
      </c>
      <c r="V1510" s="13"/>
      <c r="W1510" s="13"/>
      <c r="X1510" s="13"/>
    </row>
    <row r="1511" spans="1:25" ht="12.75" customHeight="1">
      <c r="A1511" s="27">
        <v>10</v>
      </c>
      <c r="B1511" s="9" t="s">
        <v>884</v>
      </c>
      <c r="C1511" s="10">
        <v>3</v>
      </c>
      <c r="D1511" s="9" t="s">
        <v>482</v>
      </c>
      <c r="E1511" s="10">
        <v>1</v>
      </c>
      <c r="F1511" s="54" t="s">
        <v>898</v>
      </c>
      <c r="G1511" s="27">
        <v>1</v>
      </c>
      <c r="H1511" s="54" t="s">
        <v>898</v>
      </c>
      <c r="I1511" s="12">
        <v>12</v>
      </c>
      <c r="J1511" s="9" t="s">
        <v>986</v>
      </c>
      <c r="K1511" s="10" t="s">
        <v>51</v>
      </c>
      <c r="L1511" s="9" t="s">
        <v>987</v>
      </c>
      <c r="M1511" s="10">
        <v>512</v>
      </c>
      <c r="N1511" s="9" t="s">
        <v>991</v>
      </c>
      <c r="O1511" s="13">
        <f t="shared" si="69"/>
        <v>50042938</v>
      </c>
      <c r="P1511" s="13">
        <f t="shared" si="70"/>
        <v>50042938</v>
      </c>
      <c r="Q1511" s="13">
        <v>26324051</v>
      </c>
      <c r="R1511" s="13">
        <v>23718887</v>
      </c>
      <c r="S1511" s="13"/>
      <c r="T1511" s="13"/>
      <c r="U1511" s="13">
        <f t="shared" si="71"/>
        <v>0</v>
      </c>
      <c r="V1511" s="13"/>
      <c r="W1511" s="13"/>
      <c r="X1511" s="13"/>
    </row>
    <row r="1512" spans="1:25" ht="12.75" customHeight="1">
      <c r="A1512" s="27">
        <v>10</v>
      </c>
      <c r="B1512" s="9" t="s">
        <v>884</v>
      </c>
      <c r="C1512" s="10">
        <v>3</v>
      </c>
      <c r="D1512" s="9" t="s">
        <v>482</v>
      </c>
      <c r="E1512" s="10">
        <v>1</v>
      </c>
      <c r="F1512" s="54" t="s">
        <v>898</v>
      </c>
      <c r="G1512" s="27">
        <v>1</v>
      </c>
      <c r="H1512" s="54" t="s">
        <v>898</v>
      </c>
      <c r="I1512" s="12">
        <v>12</v>
      </c>
      <c r="J1512" s="9" t="s">
        <v>986</v>
      </c>
      <c r="K1512" s="10" t="s">
        <v>51</v>
      </c>
      <c r="L1512" s="9" t="s">
        <v>987</v>
      </c>
      <c r="M1512" s="10">
        <v>513</v>
      </c>
      <c r="N1512" s="9" t="s">
        <v>992</v>
      </c>
      <c r="O1512" s="13">
        <f t="shared" si="69"/>
        <v>27200769</v>
      </c>
      <c r="P1512" s="13">
        <f t="shared" si="70"/>
        <v>27200769</v>
      </c>
      <c r="Q1512" s="13">
        <v>13054532</v>
      </c>
      <c r="R1512" s="13">
        <v>14146237</v>
      </c>
      <c r="S1512" s="13"/>
      <c r="T1512" s="13"/>
      <c r="U1512" s="13">
        <f t="shared" si="71"/>
        <v>0</v>
      </c>
      <c r="V1512" s="13"/>
      <c r="W1512" s="13"/>
      <c r="X1512" s="13"/>
    </row>
    <row r="1513" spans="1:25" ht="12.75" customHeight="1">
      <c r="A1513" s="27">
        <v>10</v>
      </c>
      <c r="B1513" s="9" t="s">
        <v>884</v>
      </c>
      <c r="C1513" s="10">
        <v>3</v>
      </c>
      <c r="D1513" s="9" t="s">
        <v>482</v>
      </c>
      <c r="E1513" s="10">
        <v>1</v>
      </c>
      <c r="F1513" s="54" t="s">
        <v>898</v>
      </c>
      <c r="G1513" s="27">
        <v>1</v>
      </c>
      <c r="H1513" s="54" t="s">
        <v>898</v>
      </c>
      <c r="I1513" s="12">
        <v>12</v>
      </c>
      <c r="J1513" s="9" t="s">
        <v>986</v>
      </c>
      <c r="K1513" s="10" t="s">
        <v>51</v>
      </c>
      <c r="L1513" s="9" t="s">
        <v>987</v>
      </c>
      <c r="M1513" s="10">
        <v>514</v>
      </c>
      <c r="N1513" s="9" t="s">
        <v>993</v>
      </c>
      <c r="O1513" s="13">
        <f t="shared" si="69"/>
        <v>29827168</v>
      </c>
      <c r="P1513" s="13">
        <f t="shared" si="70"/>
        <v>29827168</v>
      </c>
      <c r="Q1513" s="13">
        <v>6012177</v>
      </c>
      <c r="R1513" s="13">
        <v>23814991</v>
      </c>
      <c r="S1513" s="13"/>
      <c r="T1513" s="13"/>
      <c r="U1513" s="13">
        <f t="shared" si="71"/>
        <v>0</v>
      </c>
      <c r="V1513" s="13"/>
      <c r="W1513" s="13"/>
      <c r="X1513" s="13"/>
    </row>
    <row r="1514" spans="1:25" ht="12.75" customHeight="1">
      <c r="A1514" s="27">
        <v>10</v>
      </c>
      <c r="B1514" s="9" t="s">
        <v>884</v>
      </c>
      <c r="C1514" s="10">
        <v>3</v>
      </c>
      <c r="D1514" s="9" t="s">
        <v>482</v>
      </c>
      <c r="E1514" s="10">
        <v>1</v>
      </c>
      <c r="F1514" s="54" t="s">
        <v>898</v>
      </c>
      <c r="G1514" s="27">
        <v>1</v>
      </c>
      <c r="H1514" s="54" t="s">
        <v>898</v>
      </c>
      <c r="I1514" s="12">
        <v>12</v>
      </c>
      <c r="J1514" s="9" t="s">
        <v>986</v>
      </c>
      <c r="K1514" s="10" t="s">
        <v>205</v>
      </c>
      <c r="L1514" s="9" t="s">
        <v>994</v>
      </c>
      <c r="M1514" s="10">
        <v>414</v>
      </c>
      <c r="N1514" s="9" t="s">
        <v>995</v>
      </c>
      <c r="O1514" s="13">
        <f t="shared" si="69"/>
        <v>46315809</v>
      </c>
      <c r="P1514" s="13">
        <f t="shared" si="70"/>
        <v>46315809</v>
      </c>
      <c r="Q1514" s="13">
        <v>30060499</v>
      </c>
      <c r="R1514" s="13">
        <v>16255310</v>
      </c>
      <c r="S1514" s="13"/>
      <c r="T1514" s="13"/>
      <c r="U1514" s="13">
        <f t="shared" si="71"/>
        <v>0</v>
      </c>
      <c r="V1514" s="13"/>
      <c r="W1514" s="13"/>
      <c r="X1514" s="13"/>
    </row>
    <row r="1515" spans="1:25" ht="12.75" customHeight="1">
      <c r="A1515" s="27">
        <v>10</v>
      </c>
      <c r="B1515" s="9" t="s">
        <v>884</v>
      </c>
      <c r="C1515" s="10">
        <v>3</v>
      </c>
      <c r="D1515" s="9" t="s">
        <v>482</v>
      </c>
      <c r="E1515" s="10">
        <v>1</v>
      </c>
      <c r="F1515" s="54" t="s">
        <v>898</v>
      </c>
      <c r="G1515" s="27">
        <v>1</v>
      </c>
      <c r="H1515" s="54" t="s">
        <v>898</v>
      </c>
      <c r="I1515" s="12">
        <v>12</v>
      </c>
      <c r="J1515" s="9" t="s">
        <v>986</v>
      </c>
      <c r="K1515" s="10" t="s">
        <v>36</v>
      </c>
      <c r="L1515" s="9" t="s">
        <v>955</v>
      </c>
      <c r="M1515" s="10">
        <v>510</v>
      </c>
      <c r="N1515" s="9" t="s">
        <v>996</v>
      </c>
      <c r="O1515" s="13">
        <f t="shared" si="69"/>
        <v>52051713</v>
      </c>
      <c r="P1515" s="13">
        <f t="shared" si="70"/>
        <v>52051713</v>
      </c>
      <c r="Q1515" s="13"/>
      <c r="R1515" s="13"/>
      <c r="S1515" s="13"/>
      <c r="T1515" s="13">
        <v>52051713</v>
      </c>
      <c r="U1515" s="13">
        <f t="shared" si="71"/>
        <v>0</v>
      </c>
      <c r="V1515" s="13"/>
      <c r="W1515" s="13"/>
      <c r="X1515" s="13"/>
    </row>
    <row r="1516" spans="1:25" ht="12.75" customHeight="1">
      <c r="A1516" s="27">
        <v>10</v>
      </c>
      <c r="B1516" s="9" t="s">
        <v>884</v>
      </c>
      <c r="C1516" s="10">
        <v>3</v>
      </c>
      <c r="D1516" s="9" t="s">
        <v>482</v>
      </c>
      <c r="E1516" s="10">
        <v>1</v>
      </c>
      <c r="F1516" s="54" t="s">
        <v>898</v>
      </c>
      <c r="G1516" s="27">
        <v>1</v>
      </c>
      <c r="H1516" s="54" t="s">
        <v>898</v>
      </c>
      <c r="I1516" s="12">
        <v>13</v>
      </c>
      <c r="J1516" s="9" t="s">
        <v>997</v>
      </c>
      <c r="K1516" s="10" t="s">
        <v>416</v>
      </c>
      <c r="L1516" s="9" t="s">
        <v>998</v>
      </c>
      <c r="M1516" s="10" t="s">
        <v>895</v>
      </c>
      <c r="N1516" s="9" t="s">
        <v>896</v>
      </c>
      <c r="O1516" s="13">
        <f t="shared" si="69"/>
        <v>186383945</v>
      </c>
      <c r="P1516" s="13">
        <f t="shared" si="70"/>
        <v>186383945</v>
      </c>
      <c r="Q1516" s="13">
        <v>180962849</v>
      </c>
      <c r="R1516" s="13">
        <v>5421096</v>
      </c>
      <c r="S1516" s="13"/>
      <c r="T1516" s="13"/>
      <c r="U1516" s="13">
        <f t="shared" si="71"/>
        <v>0</v>
      </c>
      <c r="V1516" s="13"/>
      <c r="W1516" s="13"/>
      <c r="X1516" s="13"/>
    </row>
    <row r="1517" spans="1:25" ht="12.75" customHeight="1">
      <c r="A1517" s="27">
        <v>10</v>
      </c>
      <c r="B1517" s="9" t="s">
        <v>884</v>
      </c>
      <c r="C1517" s="10">
        <v>3</v>
      </c>
      <c r="D1517" s="9" t="s">
        <v>482</v>
      </c>
      <c r="E1517" s="10">
        <v>1</v>
      </c>
      <c r="F1517" s="54" t="s">
        <v>898</v>
      </c>
      <c r="G1517" s="27">
        <v>1</v>
      </c>
      <c r="H1517" s="54" t="s">
        <v>898</v>
      </c>
      <c r="I1517" s="12">
        <v>13</v>
      </c>
      <c r="J1517" s="9" t="s">
        <v>997</v>
      </c>
      <c r="K1517" s="10" t="s">
        <v>783</v>
      </c>
      <c r="L1517" s="9" t="s">
        <v>784</v>
      </c>
      <c r="M1517" s="10" t="s">
        <v>895</v>
      </c>
      <c r="N1517" s="9" t="s">
        <v>896</v>
      </c>
      <c r="O1517" s="13">
        <f t="shared" si="69"/>
        <v>1600000000</v>
      </c>
      <c r="P1517" s="13">
        <f t="shared" si="70"/>
        <v>0</v>
      </c>
      <c r="Q1517" s="13"/>
      <c r="R1517" s="13"/>
      <c r="S1517" s="13"/>
      <c r="T1517" s="13"/>
      <c r="U1517" s="13">
        <f t="shared" si="71"/>
        <v>1600000000</v>
      </c>
      <c r="V1517" s="13">
        <v>1600000000</v>
      </c>
      <c r="W1517" s="13"/>
      <c r="X1517" s="13"/>
    </row>
    <row r="1518" spans="1:25" ht="12.75" customHeight="1">
      <c r="A1518" s="27">
        <v>10</v>
      </c>
      <c r="B1518" s="9" t="s">
        <v>884</v>
      </c>
      <c r="C1518" s="10">
        <v>3</v>
      </c>
      <c r="D1518" s="9" t="s">
        <v>482</v>
      </c>
      <c r="E1518" s="10">
        <v>1</v>
      </c>
      <c r="F1518" s="54" t="s">
        <v>898</v>
      </c>
      <c r="G1518" s="27">
        <v>1</v>
      </c>
      <c r="H1518" s="54" t="s">
        <v>898</v>
      </c>
      <c r="I1518" s="12">
        <v>14</v>
      </c>
      <c r="J1518" s="9" t="s">
        <v>999</v>
      </c>
      <c r="K1518" s="10" t="s">
        <v>171</v>
      </c>
      <c r="L1518" s="9" t="s">
        <v>1000</v>
      </c>
      <c r="M1518" s="10">
        <v>100</v>
      </c>
      <c r="N1518" s="9" t="s">
        <v>134</v>
      </c>
      <c r="O1518" s="13">
        <f t="shared" si="69"/>
        <v>59620032</v>
      </c>
      <c r="P1518" s="13">
        <f t="shared" si="70"/>
        <v>59620032</v>
      </c>
      <c r="Q1518" s="13">
        <v>34601639</v>
      </c>
      <c r="R1518" s="13">
        <v>25018393</v>
      </c>
      <c r="S1518" s="13"/>
      <c r="T1518" s="13"/>
      <c r="U1518" s="13">
        <f t="shared" si="71"/>
        <v>0</v>
      </c>
      <c r="V1518" s="13"/>
      <c r="W1518" s="13"/>
      <c r="X1518" s="13"/>
    </row>
    <row r="1519" spans="1:25" ht="12.75" customHeight="1">
      <c r="A1519" s="27">
        <v>10</v>
      </c>
      <c r="B1519" s="9" t="s">
        <v>884</v>
      </c>
      <c r="C1519" s="10">
        <v>3</v>
      </c>
      <c r="D1519" s="9" t="s">
        <v>482</v>
      </c>
      <c r="E1519" s="10">
        <v>1</v>
      </c>
      <c r="F1519" s="54" t="s">
        <v>898</v>
      </c>
      <c r="G1519" s="27">
        <v>1</v>
      </c>
      <c r="H1519" s="54" t="s">
        <v>898</v>
      </c>
      <c r="I1519" s="12">
        <v>14</v>
      </c>
      <c r="J1519" s="9" t="s">
        <v>999</v>
      </c>
      <c r="K1519" s="10" t="s">
        <v>171</v>
      </c>
      <c r="L1519" s="9" t="s">
        <v>1000</v>
      </c>
      <c r="M1519" s="10">
        <v>110</v>
      </c>
      <c r="N1519" s="9" t="s">
        <v>156</v>
      </c>
      <c r="O1519" s="13">
        <f t="shared" si="69"/>
        <v>55582001</v>
      </c>
      <c r="P1519" s="13">
        <f t="shared" si="70"/>
        <v>55582001</v>
      </c>
      <c r="Q1519" s="13">
        <v>41025684</v>
      </c>
      <c r="R1519" s="13">
        <v>14556317</v>
      </c>
      <c r="S1519" s="13"/>
      <c r="T1519" s="13"/>
      <c r="U1519" s="13">
        <f t="shared" si="71"/>
        <v>0</v>
      </c>
      <c r="V1519" s="13"/>
      <c r="W1519" s="13"/>
      <c r="X1519" s="13"/>
    </row>
    <row r="1520" spans="1:25" ht="12.75" customHeight="1">
      <c r="A1520" s="27">
        <v>10</v>
      </c>
      <c r="B1520" s="9" t="s">
        <v>884</v>
      </c>
      <c r="C1520" s="10">
        <v>3</v>
      </c>
      <c r="D1520" s="9" t="s">
        <v>482</v>
      </c>
      <c r="E1520" s="10">
        <v>1</v>
      </c>
      <c r="F1520" s="54" t="s">
        <v>898</v>
      </c>
      <c r="G1520" s="27">
        <v>1</v>
      </c>
      <c r="H1520" s="54" t="s">
        <v>898</v>
      </c>
      <c r="I1520" s="12">
        <v>14</v>
      </c>
      <c r="J1520" s="9" t="s">
        <v>999</v>
      </c>
      <c r="K1520" s="10" t="s">
        <v>207</v>
      </c>
      <c r="L1520" s="9" t="s">
        <v>1001</v>
      </c>
      <c r="M1520" s="10">
        <v>100</v>
      </c>
      <c r="N1520" s="9" t="s">
        <v>134</v>
      </c>
      <c r="O1520" s="13">
        <f t="shared" si="69"/>
        <v>42048181</v>
      </c>
      <c r="P1520" s="13">
        <f t="shared" si="70"/>
        <v>42048181</v>
      </c>
      <c r="Q1520" s="13">
        <v>41157408</v>
      </c>
      <c r="R1520" s="13">
        <v>890773</v>
      </c>
      <c r="S1520" s="13"/>
      <c r="T1520" s="13"/>
      <c r="U1520" s="13">
        <f t="shared" si="71"/>
        <v>0</v>
      </c>
      <c r="V1520" s="13"/>
      <c r="W1520" s="13"/>
      <c r="X1520" s="13"/>
      <c r="Y1520" s="14"/>
    </row>
    <row r="1521" spans="1:25" ht="12.75" customHeight="1">
      <c r="A1521" s="27">
        <v>10</v>
      </c>
      <c r="B1521" s="9" t="s">
        <v>884</v>
      </c>
      <c r="C1521" s="10">
        <v>3</v>
      </c>
      <c r="D1521" s="9" t="s">
        <v>482</v>
      </c>
      <c r="E1521" s="10">
        <v>4</v>
      </c>
      <c r="F1521" s="54" t="s">
        <v>1002</v>
      </c>
      <c r="G1521" s="27">
        <v>1</v>
      </c>
      <c r="H1521" s="54" t="s">
        <v>1003</v>
      </c>
      <c r="I1521" s="12">
        <v>14</v>
      </c>
      <c r="J1521" s="9" t="s">
        <v>999</v>
      </c>
      <c r="K1521" s="10" t="s">
        <v>110</v>
      </c>
      <c r="L1521" s="9" t="s">
        <v>1004</v>
      </c>
      <c r="M1521" s="10">
        <v>100</v>
      </c>
      <c r="N1521" s="9" t="s">
        <v>134</v>
      </c>
      <c r="O1521" s="13">
        <f t="shared" si="69"/>
        <v>71533100</v>
      </c>
      <c r="P1521" s="13">
        <f t="shared" si="70"/>
        <v>71533100</v>
      </c>
      <c r="Q1521" s="13">
        <v>8957458</v>
      </c>
      <c r="R1521" s="13">
        <v>62575642</v>
      </c>
      <c r="S1521" s="13"/>
      <c r="T1521" s="13"/>
      <c r="U1521" s="13">
        <f t="shared" si="71"/>
        <v>0</v>
      </c>
      <c r="V1521" s="13"/>
      <c r="W1521" s="13"/>
      <c r="X1521" s="13"/>
      <c r="Y1521" s="14"/>
    </row>
    <row r="1522" spans="1:25" ht="12.75" customHeight="1">
      <c r="A1522" s="27">
        <v>10</v>
      </c>
      <c r="B1522" s="9" t="s">
        <v>884</v>
      </c>
      <c r="C1522" s="10">
        <v>3</v>
      </c>
      <c r="D1522" s="9" t="s">
        <v>482</v>
      </c>
      <c r="E1522" s="10">
        <v>4</v>
      </c>
      <c r="F1522" s="54" t="s">
        <v>1002</v>
      </c>
      <c r="G1522" s="27">
        <v>1</v>
      </c>
      <c r="H1522" s="54" t="s">
        <v>1003</v>
      </c>
      <c r="I1522" s="12">
        <v>3</v>
      </c>
      <c r="J1522" s="9" t="s">
        <v>901</v>
      </c>
      <c r="K1522" s="10" t="s">
        <v>486</v>
      </c>
      <c r="L1522" s="9" t="s">
        <v>1005</v>
      </c>
      <c r="M1522" s="10">
        <v>420</v>
      </c>
      <c r="N1522" s="9" t="s">
        <v>1006</v>
      </c>
      <c r="O1522" s="13">
        <f t="shared" si="69"/>
        <v>26201312</v>
      </c>
      <c r="P1522" s="13">
        <f t="shared" si="70"/>
        <v>26201312</v>
      </c>
      <c r="Q1522" s="13">
        <v>11881186</v>
      </c>
      <c r="R1522" s="13">
        <v>14320126</v>
      </c>
      <c r="S1522" s="13"/>
      <c r="T1522" s="13"/>
      <c r="U1522" s="13">
        <f t="shared" si="71"/>
        <v>0</v>
      </c>
      <c r="V1522" s="13"/>
      <c r="W1522" s="13"/>
      <c r="X1522" s="13"/>
      <c r="Y1522" s="14"/>
    </row>
    <row r="1523" spans="1:25" ht="12.75" customHeight="1">
      <c r="A1523" s="27">
        <v>10</v>
      </c>
      <c r="B1523" s="9" t="s">
        <v>884</v>
      </c>
      <c r="C1523" s="10">
        <v>3</v>
      </c>
      <c r="D1523" s="9" t="s">
        <v>482</v>
      </c>
      <c r="E1523" s="10">
        <v>4</v>
      </c>
      <c r="F1523" s="54" t="s">
        <v>1002</v>
      </c>
      <c r="G1523" s="27">
        <v>1</v>
      </c>
      <c r="H1523" s="54" t="s">
        <v>1003</v>
      </c>
      <c r="I1523" s="12">
        <v>3</v>
      </c>
      <c r="J1523" s="9" t="s">
        <v>901</v>
      </c>
      <c r="K1523" s="10" t="s">
        <v>486</v>
      </c>
      <c r="L1523" s="9" t="s">
        <v>1005</v>
      </c>
      <c r="M1523" s="10">
        <v>421</v>
      </c>
      <c r="N1523" s="9" t="s">
        <v>1007</v>
      </c>
      <c r="O1523" s="13">
        <f t="shared" si="69"/>
        <v>50388864</v>
      </c>
      <c r="P1523" s="13">
        <f t="shared" si="70"/>
        <v>50388864</v>
      </c>
      <c r="Q1523" s="13">
        <v>17561570</v>
      </c>
      <c r="R1523" s="13">
        <v>32827294</v>
      </c>
      <c r="S1523" s="13"/>
      <c r="T1523" s="13"/>
      <c r="U1523" s="13">
        <f t="shared" si="71"/>
        <v>0</v>
      </c>
      <c r="V1523" s="13"/>
      <c r="W1523" s="13"/>
      <c r="X1523" s="13"/>
      <c r="Y1523" s="14"/>
    </row>
    <row r="1524" spans="1:25" ht="12.75" customHeight="1">
      <c r="A1524" s="27">
        <v>10</v>
      </c>
      <c r="B1524" s="9" t="s">
        <v>884</v>
      </c>
      <c r="C1524" s="10">
        <v>3</v>
      </c>
      <c r="D1524" s="9" t="s">
        <v>482</v>
      </c>
      <c r="E1524" s="10">
        <v>4</v>
      </c>
      <c r="F1524" s="54" t="s">
        <v>1002</v>
      </c>
      <c r="G1524" s="27">
        <v>1</v>
      </c>
      <c r="H1524" s="54" t="s">
        <v>1003</v>
      </c>
      <c r="I1524" s="12">
        <v>3</v>
      </c>
      <c r="J1524" s="9" t="s">
        <v>901</v>
      </c>
      <c r="K1524" s="10" t="s">
        <v>486</v>
      </c>
      <c r="L1524" s="9" t="s">
        <v>1005</v>
      </c>
      <c r="M1524" s="10">
        <v>422</v>
      </c>
      <c r="N1524" s="9" t="s">
        <v>1008</v>
      </c>
      <c r="O1524" s="13">
        <f t="shared" si="69"/>
        <v>32735777</v>
      </c>
      <c r="P1524" s="13">
        <f t="shared" si="70"/>
        <v>32735777</v>
      </c>
      <c r="Q1524" s="13">
        <v>12253354</v>
      </c>
      <c r="R1524" s="13">
        <v>20482423</v>
      </c>
      <c r="S1524" s="13"/>
      <c r="T1524" s="13"/>
      <c r="U1524" s="13">
        <f t="shared" si="71"/>
        <v>0</v>
      </c>
      <c r="V1524" s="13"/>
      <c r="W1524" s="13"/>
      <c r="X1524" s="13"/>
      <c r="Y1524" s="14"/>
    </row>
    <row r="1525" spans="1:25" ht="12.75" customHeight="1">
      <c r="A1525" s="27">
        <v>10</v>
      </c>
      <c r="B1525" s="9" t="s">
        <v>884</v>
      </c>
      <c r="C1525" s="10">
        <v>3</v>
      </c>
      <c r="D1525" s="9" t="s">
        <v>482</v>
      </c>
      <c r="E1525" s="10">
        <v>4</v>
      </c>
      <c r="F1525" s="54" t="s">
        <v>1002</v>
      </c>
      <c r="G1525" s="27">
        <v>1</v>
      </c>
      <c r="H1525" s="54" t="s">
        <v>1003</v>
      </c>
      <c r="I1525" s="12">
        <v>3</v>
      </c>
      <c r="J1525" s="9" t="s">
        <v>901</v>
      </c>
      <c r="K1525" s="10" t="s">
        <v>36</v>
      </c>
      <c r="L1525" s="9" t="s">
        <v>955</v>
      </c>
      <c r="M1525" s="10">
        <v>422</v>
      </c>
      <c r="N1525" s="9" t="s">
        <v>1008</v>
      </c>
      <c r="O1525" s="13">
        <f t="shared" si="69"/>
        <v>327000</v>
      </c>
      <c r="P1525" s="13">
        <f t="shared" si="70"/>
        <v>327000</v>
      </c>
      <c r="Q1525" s="13"/>
      <c r="R1525" s="13"/>
      <c r="S1525" s="13"/>
      <c r="T1525" s="13">
        <v>327000</v>
      </c>
      <c r="U1525" s="13">
        <f t="shared" si="71"/>
        <v>0</v>
      </c>
      <c r="V1525" s="13"/>
      <c r="W1525" s="13"/>
      <c r="X1525" s="13"/>
      <c r="Y1525" s="14"/>
    </row>
    <row r="1526" spans="1:25" ht="12.75" customHeight="1">
      <c r="A1526" s="27">
        <v>10</v>
      </c>
      <c r="B1526" s="9" t="s">
        <v>884</v>
      </c>
      <c r="C1526" s="10">
        <v>3</v>
      </c>
      <c r="D1526" s="9" t="s">
        <v>482</v>
      </c>
      <c r="E1526" s="10">
        <v>8</v>
      </c>
      <c r="F1526" s="54" t="s">
        <v>1009</v>
      </c>
      <c r="G1526" s="27">
        <v>3</v>
      </c>
      <c r="H1526" s="54" t="s">
        <v>1009</v>
      </c>
      <c r="I1526" s="12">
        <v>8</v>
      </c>
      <c r="J1526" s="9" t="s">
        <v>1010</v>
      </c>
      <c r="K1526" s="10" t="s">
        <v>163</v>
      </c>
      <c r="L1526" s="9" t="s">
        <v>1011</v>
      </c>
      <c r="M1526" s="10" t="s">
        <v>889</v>
      </c>
      <c r="N1526" s="9" t="s">
        <v>899</v>
      </c>
      <c r="O1526" s="13">
        <f t="shared" si="69"/>
        <v>201057208</v>
      </c>
      <c r="P1526" s="13">
        <f t="shared" si="70"/>
        <v>159977107</v>
      </c>
      <c r="Q1526" s="13">
        <v>130531882</v>
      </c>
      <c r="R1526" s="13">
        <v>29445225</v>
      </c>
      <c r="S1526" s="13"/>
      <c r="T1526" s="13"/>
      <c r="U1526" s="13">
        <f t="shared" si="71"/>
        <v>41080101</v>
      </c>
      <c r="V1526" s="13">
        <v>41080101</v>
      </c>
      <c r="W1526" s="13"/>
      <c r="X1526" s="13"/>
      <c r="Y1526" s="14"/>
    </row>
    <row r="1527" spans="1:25" ht="12.75" customHeight="1">
      <c r="A1527" s="27">
        <v>10</v>
      </c>
      <c r="B1527" s="9" t="s">
        <v>884</v>
      </c>
      <c r="C1527" s="10">
        <v>3</v>
      </c>
      <c r="D1527" s="9" t="s">
        <v>482</v>
      </c>
      <c r="E1527" s="10">
        <v>8</v>
      </c>
      <c r="F1527" s="54" t="s">
        <v>1009</v>
      </c>
      <c r="G1527" s="27">
        <v>3</v>
      </c>
      <c r="H1527" s="54" t="s">
        <v>1009</v>
      </c>
      <c r="I1527" s="12">
        <v>8</v>
      </c>
      <c r="J1527" s="9" t="s">
        <v>1010</v>
      </c>
      <c r="K1527" s="10" t="s">
        <v>1012</v>
      </c>
      <c r="L1527" s="9" t="s">
        <v>1013</v>
      </c>
      <c r="M1527" s="10" t="s">
        <v>889</v>
      </c>
      <c r="N1527" s="9" t="s">
        <v>899</v>
      </c>
      <c r="O1527" s="13">
        <f t="shared" si="69"/>
        <v>159310245</v>
      </c>
      <c r="P1527" s="13">
        <f t="shared" si="70"/>
        <v>0</v>
      </c>
      <c r="Q1527" s="13"/>
      <c r="R1527" s="13"/>
      <c r="S1527" s="13"/>
      <c r="T1527" s="13"/>
      <c r="U1527" s="13">
        <f t="shared" si="71"/>
        <v>159310245</v>
      </c>
      <c r="V1527" s="13">
        <v>159310245</v>
      </c>
      <c r="W1527" s="13"/>
      <c r="X1527" s="13"/>
      <c r="Y1527" s="14"/>
    </row>
    <row r="1528" spans="1:25" ht="12.75" customHeight="1">
      <c r="A1528" s="27">
        <v>11</v>
      </c>
      <c r="B1528" s="9" t="s">
        <v>1014</v>
      </c>
      <c r="C1528" s="10">
        <v>1</v>
      </c>
      <c r="D1528" s="9" t="s">
        <v>27</v>
      </c>
      <c r="E1528" s="10">
        <v>3</v>
      </c>
      <c r="F1528" s="11" t="s">
        <v>44</v>
      </c>
      <c r="G1528" s="27">
        <v>4</v>
      </c>
      <c r="H1528" s="11" t="s">
        <v>64</v>
      </c>
      <c r="I1528" s="12">
        <v>1</v>
      </c>
      <c r="J1528" s="9" t="s">
        <v>885</v>
      </c>
      <c r="K1528" s="10" t="s">
        <v>66</v>
      </c>
      <c r="L1528" s="9" t="s">
        <v>886</v>
      </c>
      <c r="M1528" s="10" t="s">
        <v>1015</v>
      </c>
      <c r="N1528" s="9" t="s">
        <v>1016</v>
      </c>
      <c r="O1528" s="13">
        <f t="shared" si="69"/>
        <v>4170517</v>
      </c>
      <c r="P1528" s="13">
        <f t="shared" si="70"/>
        <v>4170517</v>
      </c>
      <c r="Q1528" s="13">
        <v>3921703</v>
      </c>
      <c r="R1528" s="13">
        <v>248814</v>
      </c>
      <c r="S1528" s="13"/>
      <c r="T1528" s="13"/>
      <c r="U1528" s="13">
        <f t="shared" si="71"/>
        <v>0</v>
      </c>
      <c r="V1528" s="13"/>
      <c r="W1528" s="13"/>
      <c r="X1528" s="13"/>
    </row>
    <row r="1529" spans="1:25" ht="12.75" customHeight="1">
      <c r="A1529" s="27">
        <v>11</v>
      </c>
      <c r="B1529" s="9" t="s">
        <v>1014</v>
      </c>
      <c r="C1529" s="10">
        <v>1</v>
      </c>
      <c r="D1529" s="9" t="s">
        <v>27</v>
      </c>
      <c r="E1529" s="10">
        <v>3</v>
      </c>
      <c r="F1529" s="11" t="s">
        <v>44</v>
      </c>
      <c r="G1529" s="27">
        <v>4</v>
      </c>
      <c r="H1529" s="11" t="s">
        <v>64</v>
      </c>
      <c r="I1529" s="12">
        <v>1</v>
      </c>
      <c r="J1529" s="9" t="s">
        <v>885</v>
      </c>
      <c r="K1529" s="10" t="s">
        <v>66</v>
      </c>
      <c r="L1529" s="9" t="s">
        <v>886</v>
      </c>
      <c r="M1529" s="10" t="s">
        <v>1017</v>
      </c>
      <c r="N1529" s="9" t="s">
        <v>1018</v>
      </c>
      <c r="O1529" s="13">
        <f t="shared" si="69"/>
        <v>110554859</v>
      </c>
      <c r="P1529" s="13">
        <f t="shared" si="70"/>
        <v>110554859</v>
      </c>
      <c r="Q1529" s="13">
        <v>41340275</v>
      </c>
      <c r="R1529" s="13">
        <v>69214584</v>
      </c>
      <c r="S1529" s="13"/>
      <c r="T1529" s="13"/>
      <c r="U1529" s="13">
        <f t="shared" si="71"/>
        <v>0</v>
      </c>
      <c r="V1529" s="13"/>
      <c r="W1529" s="13"/>
      <c r="X1529" s="13"/>
    </row>
    <row r="1530" spans="1:25" ht="12.75" customHeight="1">
      <c r="A1530" s="27">
        <v>11</v>
      </c>
      <c r="B1530" s="9" t="s">
        <v>1014</v>
      </c>
      <c r="C1530" s="10">
        <v>1</v>
      </c>
      <c r="D1530" s="9" t="s">
        <v>27</v>
      </c>
      <c r="E1530" s="10">
        <v>3</v>
      </c>
      <c r="F1530" s="11" t="s">
        <v>44</v>
      </c>
      <c r="G1530" s="27">
        <v>4</v>
      </c>
      <c r="H1530" s="11" t="s">
        <v>64</v>
      </c>
      <c r="I1530" s="12">
        <v>1</v>
      </c>
      <c r="J1530" s="9" t="s">
        <v>885</v>
      </c>
      <c r="K1530" s="10" t="s">
        <v>66</v>
      </c>
      <c r="L1530" s="9" t="s">
        <v>886</v>
      </c>
      <c r="M1530" s="10" t="s">
        <v>127</v>
      </c>
      <c r="N1530" s="9" t="s">
        <v>1019</v>
      </c>
      <c r="O1530" s="13">
        <f t="shared" si="69"/>
        <v>8166</v>
      </c>
      <c r="P1530" s="13">
        <f t="shared" si="70"/>
        <v>8166</v>
      </c>
      <c r="Q1530" s="13">
        <v>8166</v>
      </c>
      <c r="R1530" s="13"/>
      <c r="S1530" s="13"/>
      <c r="T1530" s="13"/>
      <c r="U1530" s="13">
        <f t="shared" si="71"/>
        <v>0</v>
      </c>
      <c r="V1530" s="13"/>
      <c r="W1530" s="13"/>
      <c r="X1530" s="13"/>
    </row>
    <row r="1531" spans="1:25" ht="12.75" customHeight="1">
      <c r="A1531" s="27">
        <v>11</v>
      </c>
      <c r="B1531" s="9" t="s">
        <v>1014</v>
      </c>
      <c r="C1531" s="10">
        <v>1</v>
      </c>
      <c r="D1531" s="9" t="s">
        <v>27</v>
      </c>
      <c r="E1531" s="10">
        <v>3</v>
      </c>
      <c r="F1531" s="11" t="s">
        <v>44</v>
      </c>
      <c r="G1531" s="27">
        <v>4</v>
      </c>
      <c r="H1531" s="11" t="s">
        <v>64</v>
      </c>
      <c r="I1531" s="12">
        <v>1</v>
      </c>
      <c r="J1531" s="9" t="s">
        <v>885</v>
      </c>
      <c r="K1531" s="10" t="s">
        <v>66</v>
      </c>
      <c r="L1531" s="9" t="s">
        <v>886</v>
      </c>
      <c r="M1531" s="10" t="s">
        <v>313</v>
      </c>
      <c r="N1531" s="9" t="s">
        <v>1020</v>
      </c>
      <c r="O1531" s="13">
        <f t="shared" si="69"/>
        <v>16265326</v>
      </c>
      <c r="P1531" s="13">
        <f t="shared" si="70"/>
        <v>16265326</v>
      </c>
      <c r="Q1531" s="13">
        <v>15967457</v>
      </c>
      <c r="R1531" s="13">
        <v>297869</v>
      </c>
      <c r="S1531" s="13"/>
      <c r="T1531" s="13"/>
      <c r="U1531" s="13">
        <f t="shared" si="71"/>
        <v>0</v>
      </c>
      <c r="V1531" s="13"/>
      <c r="W1531" s="13"/>
      <c r="X1531" s="13"/>
    </row>
    <row r="1532" spans="1:25" ht="12.75" customHeight="1">
      <c r="A1532" s="27">
        <v>11</v>
      </c>
      <c r="B1532" s="9" t="s">
        <v>1014</v>
      </c>
      <c r="C1532" s="10">
        <v>1</v>
      </c>
      <c r="D1532" s="9" t="s">
        <v>27</v>
      </c>
      <c r="E1532" s="10">
        <v>3</v>
      </c>
      <c r="F1532" s="11" t="s">
        <v>44</v>
      </c>
      <c r="G1532" s="27">
        <v>4</v>
      </c>
      <c r="H1532" s="11" t="s">
        <v>64</v>
      </c>
      <c r="I1532" s="12">
        <v>1</v>
      </c>
      <c r="J1532" s="9" t="s">
        <v>885</v>
      </c>
      <c r="K1532" s="10" t="s">
        <v>66</v>
      </c>
      <c r="L1532" s="9" t="s">
        <v>886</v>
      </c>
      <c r="M1532" s="10" t="s">
        <v>315</v>
      </c>
      <c r="N1532" s="9" t="s">
        <v>1021</v>
      </c>
      <c r="O1532" s="13">
        <f t="shared" si="69"/>
        <v>65982839</v>
      </c>
      <c r="P1532" s="13">
        <f t="shared" si="70"/>
        <v>65982839</v>
      </c>
      <c r="Q1532" s="13">
        <v>65586308</v>
      </c>
      <c r="R1532" s="13">
        <v>396531</v>
      </c>
      <c r="S1532" s="13"/>
      <c r="T1532" s="13"/>
      <c r="U1532" s="13">
        <f t="shared" si="71"/>
        <v>0</v>
      </c>
      <c r="V1532" s="13"/>
      <c r="W1532" s="13"/>
      <c r="X1532" s="13"/>
    </row>
    <row r="1533" spans="1:25" ht="12.75" customHeight="1">
      <c r="A1533" s="27">
        <v>11</v>
      </c>
      <c r="B1533" s="9" t="s">
        <v>1014</v>
      </c>
      <c r="C1533" s="10">
        <v>1</v>
      </c>
      <c r="D1533" s="9" t="s">
        <v>27</v>
      </c>
      <c r="E1533" s="10">
        <v>3</v>
      </c>
      <c r="F1533" s="11" t="s">
        <v>44</v>
      </c>
      <c r="G1533" s="27">
        <v>4</v>
      </c>
      <c r="H1533" s="11" t="s">
        <v>64</v>
      </c>
      <c r="I1533" s="12">
        <v>1</v>
      </c>
      <c r="J1533" s="9" t="s">
        <v>885</v>
      </c>
      <c r="K1533" s="10" t="s">
        <v>66</v>
      </c>
      <c r="L1533" s="9" t="s">
        <v>886</v>
      </c>
      <c r="M1533" s="10" t="s">
        <v>193</v>
      </c>
      <c r="N1533" s="9" t="s">
        <v>1022</v>
      </c>
      <c r="O1533" s="13">
        <f t="shared" si="69"/>
        <v>664202</v>
      </c>
      <c r="P1533" s="13">
        <f t="shared" si="70"/>
        <v>644202</v>
      </c>
      <c r="Q1533" s="13"/>
      <c r="R1533" s="13">
        <v>644202</v>
      </c>
      <c r="S1533" s="13"/>
      <c r="T1533" s="13"/>
      <c r="U1533" s="13">
        <f t="shared" si="71"/>
        <v>20000</v>
      </c>
      <c r="V1533" s="13">
        <v>20000</v>
      </c>
      <c r="W1533" s="13"/>
      <c r="X1533" s="13"/>
    </row>
    <row r="1534" spans="1:25" ht="12.75" customHeight="1">
      <c r="A1534" s="27">
        <v>11</v>
      </c>
      <c r="B1534" s="9" t="s">
        <v>1014</v>
      </c>
      <c r="C1534" s="10">
        <v>1</v>
      </c>
      <c r="D1534" s="9" t="s">
        <v>27</v>
      </c>
      <c r="E1534" s="10">
        <v>3</v>
      </c>
      <c r="F1534" s="11" t="s">
        <v>44</v>
      </c>
      <c r="G1534" s="27">
        <v>4</v>
      </c>
      <c r="H1534" s="11" t="s">
        <v>64</v>
      </c>
      <c r="I1534" s="12">
        <v>1</v>
      </c>
      <c r="J1534" s="9" t="s">
        <v>885</v>
      </c>
      <c r="K1534" s="10" t="s">
        <v>66</v>
      </c>
      <c r="L1534" s="9" t="s">
        <v>886</v>
      </c>
      <c r="M1534" s="10" t="s">
        <v>1023</v>
      </c>
      <c r="N1534" s="9" t="s">
        <v>1024</v>
      </c>
      <c r="O1534" s="13">
        <f t="shared" si="69"/>
        <v>938262</v>
      </c>
      <c r="P1534" s="13">
        <f t="shared" si="70"/>
        <v>938262</v>
      </c>
      <c r="Q1534" s="13">
        <v>918134</v>
      </c>
      <c r="R1534" s="13">
        <v>20128</v>
      </c>
      <c r="S1534" s="13"/>
      <c r="T1534" s="13"/>
      <c r="U1534" s="13">
        <f t="shared" si="71"/>
        <v>0</v>
      </c>
      <c r="V1534" s="13"/>
      <c r="W1534" s="13"/>
      <c r="X1534" s="13"/>
    </row>
    <row r="1535" spans="1:25" ht="12.75" customHeight="1">
      <c r="A1535" s="27">
        <v>11</v>
      </c>
      <c r="B1535" s="9" t="s">
        <v>1014</v>
      </c>
      <c r="C1535" s="10">
        <v>1</v>
      </c>
      <c r="D1535" s="9" t="s">
        <v>27</v>
      </c>
      <c r="E1535" s="10">
        <v>3</v>
      </c>
      <c r="F1535" s="11" t="s">
        <v>44</v>
      </c>
      <c r="G1535" s="27">
        <v>4</v>
      </c>
      <c r="H1535" s="11" t="s">
        <v>64</v>
      </c>
      <c r="I1535" s="12">
        <v>1</v>
      </c>
      <c r="J1535" s="9" t="s">
        <v>885</v>
      </c>
      <c r="K1535" s="10" t="s">
        <v>66</v>
      </c>
      <c r="L1535" s="9" t="s">
        <v>886</v>
      </c>
      <c r="M1535" s="10" t="s">
        <v>1025</v>
      </c>
      <c r="N1535" s="9" t="s">
        <v>1026</v>
      </c>
      <c r="O1535" s="13">
        <f t="shared" si="69"/>
        <v>4109785</v>
      </c>
      <c r="P1535" s="13">
        <f t="shared" si="70"/>
        <v>4109785</v>
      </c>
      <c r="Q1535" s="13">
        <v>3756416</v>
      </c>
      <c r="R1535" s="13">
        <v>353369</v>
      </c>
      <c r="S1535" s="13"/>
      <c r="T1535" s="13"/>
      <c r="U1535" s="13">
        <f t="shared" si="71"/>
        <v>0</v>
      </c>
      <c r="V1535" s="13"/>
      <c r="W1535" s="13"/>
      <c r="X1535" s="13"/>
    </row>
    <row r="1536" spans="1:25" ht="12.75" customHeight="1">
      <c r="A1536" s="27">
        <v>11</v>
      </c>
      <c r="B1536" s="9" t="s">
        <v>1014</v>
      </c>
      <c r="C1536" s="10">
        <v>1</v>
      </c>
      <c r="D1536" s="9" t="s">
        <v>27</v>
      </c>
      <c r="E1536" s="10">
        <v>3</v>
      </c>
      <c r="F1536" s="11" t="s">
        <v>44</v>
      </c>
      <c r="G1536" s="27">
        <v>4</v>
      </c>
      <c r="H1536" s="11" t="s">
        <v>64</v>
      </c>
      <c r="I1536" s="12">
        <v>1</v>
      </c>
      <c r="J1536" s="9" t="s">
        <v>885</v>
      </c>
      <c r="K1536" s="10" t="s">
        <v>66</v>
      </c>
      <c r="L1536" s="9" t="s">
        <v>886</v>
      </c>
      <c r="M1536" s="10" t="s">
        <v>1027</v>
      </c>
      <c r="N1536" s="9" t="s">
        <v>1028</v>
      </c>
      <c r="O1536" s="13">
        <f t="shared" si="69"/>
        <v>4121920</v>
      </c>
      <c r="P1536" s="13">
        <f t="shared" si="70"/>
        <v>4121920</v>
      </c>
      <c r="Q1536" s="13">
        <v>4026666</v>
      </c>
      <c r="R1536" s="13">
        <v>95254</v>
      </c>
      <c r="S1536" s="13"/>
      <c r="T1536" s="13"/>
      <c r="U1536" s="13">
        <f t="shared" si="71"/>
        <v>0</v>
      </c>
      <c r="V1536" s="13"/>
      <c r="W1536" s="13"/>
      <c r="X1536" s="13"/>
    </row>
    <row r="1537" spans="1:24" ht="12.75" customHeight="1">
      <c r="A1537" s="27">
        <v>11</v>
      </c>
      <c r="B1537" s="9" t="s">
        <v>1014</v>
      </c>
      <c r="C1537" s="10">
        <v>1</v>
      </c>
      <c r="D1537" s="9" t="s">
        <v>27</v>
      </c>
      <c r="E1537" s="10">
        <v>3</v>
      </c>
      <c r="F1537" s="11" t="s">
        <v>44</v>
      </c>
      <c r="G1537" s="27">
        <v>4</v>
      </c>
      <c r="H1537" s="11" t="s">
        <v>64</v>
      </c>
      <c r="I1537" s="12">
        <v>1</v>
      </c>
      <c r="J1537" s="9" t="s">
        <v>885</v>
      </c>
      <c r="K1537" s="10" t="s">
        <v>66</v>
      </c>
      <c r="L1537" s="9" t="s">
        <v>886</v>
      </c>
      <c r="M1537" s="10" t="s">
        <v>1029</v>
      </c>
      <c r="N1537" s="9" t="s">
        <v>1030</v>
      </c>
      <c r="O1537" s="13">
        <f t="shared" si="69"/>
        <v>7772917</v>
      </c>
      <c r="P1537" s="13">
        <f t="shared" si="70"/>
        <v>7772917</v>
      </c>
      <c r="Q1537" s="13">
        <v>6816257</v>
      </c>
      <c r="R1537" s="13">
        <v>956660</v>
      </c>
      <c r="S1537" s="13"/>
      <c r="T1537" s="13"/>
      <c r="U1537" s="13">
        <f t="shared" si="71"/>
        <v>0</v>
      </c>
      <c r="V1537" s="13"/>
      <c r="W1537" s="13"/>
      <c r="X1537" s="13"/>
    </row>
    <row r="1538" spans="1:24" ht="12.75" customHeight="1">
      <c r="A1538" s="27">
        <v>11</v>
      </c>
      <c r="B1538" s="9" t="s">
        <v>1014</v>
      </c>
      <c r="C1538" s="10">
        <v>1</v>
      </c>
      <c r="D1538" s="9" t="s">
        <v>27</v>
      </c>
      <c r="E1538" s="10">
        <v>3</v>
      </c>
      <c r="F1538" s="11" t="s">
        <v>44</v>
      </c>
      <c r="G1538" s="27">
        <v>4</v>
      </c>
      <c r="H1538" s="11" t="s">
        <v>64</v>
      </c>
      <c r="I1538" s="12">
        <v>1</v>
      </c>
      <c r="J1538" s="9" t="s">
        <v>885</v>
      </c>
      <c r="K1538" s="10" t="s">
        <v>66</v>
      </c>
      <c r="L1538" s="9" t="s">
        <v>886</v>
      </c>
      <c r="M1538" s="10" t="s">
        <v>1031</v>
      </c>
      <c r="N1538" s="9" t="s">
        <v>1032</v>
      </c>
      <c r="O1538" s="13">
        <f t="shared" si="69"/>
        <v>4745225</v>
      </c>
      <c r="P1538" s="13">
        <f t="shared" si="70"/>
        <v>4745225</v>
      </c>
      <c r="Q1538" s="13">
        <v>4546341</v>
      </c>
      <c r="R1538" s="13">
        <v>198884</v>
      </c>
      <c r="S1538" s="13"/>
      <c r="T1538" s="13"/>
      <c r="U1538" s="13">
        <f t="shared" si="71"/>
        <v>0</v>
      </c>
      <c r="V1538" s="13"/>
      <c r="W1538" s="13"/>
      <c r="X1538" s="13"/>
    </row>
    <row r="1539" spans="1:24" ht="12.75" customHeight="1">
      <c r="A1539" s="27">
        <v>11</v>
      </c>
      <c r="B1539" s="9" t="s">
        <v>1014</v>
      </c>
      <c r="C1539" s="10">
        <v>1</v>
      </c>
      <c r="D1539" s="9" t="s">
        <v>27</v>
      </c>
      <c r="E1539" s="10">
        <v>3</v>
      </c>
      <c r="F1539" s="11" t="s">
        <v>44</v>
      </c>
      <c r="G1539" s="27">
        <v>4</v>
      </c>
      <c r="H1539" s="11" t="s">
        <v>64</v>
      </c>
      <c r="I1539" s="12">
        <v>1</v>
      </c>
      <c r="J1539" s="9" t="s">
        <v>885</v>
      </c>
      <c r="K1539" s="10" t="s">
        <v>66</v>
      </c>
      <c r="L1539" s="9" t="s">
        <v>886</v>
      </c>
      <c r="M1539" s="10" t="s">
        <v>1033</v>
      </c>
      <c r="N1539" s="9" t="s">
        <v>1034</v>
      </c>
      <c r="O1539" s="13">
        <f t="shared" si="69"/>
        <v>8848431</v>
      </c>
      <c r="P1539" s="13">
        <f t="shared" si="70"/>
        <v>8848431</v>
      </c>
      <c r="Q1539" s="13">
        <v>7731351</v>
      </c>
      <c r="R1539" s="13">
        <v>1117080</v>
      </c>
      <c r="S1539" s="13"/>
      <c r="T1539" s="13"/>
      <c r="U1539" s="13">
        <f t="shared" si="71"/>
        <v>0</v>
      </c>
      <c r="V1539" s="13"/>
      <c r="W1539" s="13"/>
      <c r="X1539" s="13"/>
    </row>
    <row r="1540" spans="1:24" ht="12.75" customHeight="1">
      <c r="A1540" s="27">
        <v>11</v>
      </c>
      <c r="B1540" s="9" t="s">
        <v>1014</v>
      </c>
      <c r="C1540" s="10">
        <v>1</v>
      </c>
      <c r="D1540" s="9" t="s">
        <v>27</v>
      </c>
      <c r="E1540" s="10">
        <v>3</v>
      </c>
      <c r="F1540" s="11" t="s">
        <v>44</v>
      </c>
      <c r="G1540" s="27">
        <v>4</v>
      </c>
      <c r="H1540" s="11" t="s">
        <v>64</v>
      </c>
      <c r="I1540" s="12">
        <v>1</v>
      </c>
      <c r="J1540" s="9" t="s">
        <v>885</v>
      </c>
      <c r="K1540" s="10" t="s">
        <v>66</v>
      </c>
      <c r="L1540" s="9" t="s">
        <v>886</v>
      </c>
      <c r="M1540" s="10" t="s">
        <v>1035</v>
      </c>
      <c r="N1540" s="9" t="s">
        <v>1036</v>
      </c>
      <c r="O1540" s="13">
        <f t="shared" si="69"/>
        <v>9312247</v>
      </c>
      <c r="P1540" s="13">
        <f t="shared" si="70"/>
        <v>9312247</v>
      </c>
      <c r="Q1540" s="13">
        <v>9157873</v>
      </c>
      <c r="R1540" s="13">
        <v>154374</v>
      </c>
      <c r="S1540" s="13"/>
      <c r="T1540" s="13"/>
      <c r="U1540" s="13">
        <f t="shared" si="71"/>
        <v>0</v>
      </c>
      <c r="V1540" s="13"/>
      <c r="W1540" s="13"/>
      <c r="X1540" s="13"/>
    </row>
    <row r="1541" spans="1:24" ht="12.75" customHeight="1">
      <c r="A1541" s="27">
        <v>11</v>
      </c>
      <c r="B1541" s="9" t="s">
        <v>1014</v>
      </c>
      <c r="C1541" s="10">
        <v>1</v>
      </c>
      <c r="D1541" s="9" t="s">
        <v>27</v>
      </c>
      <c r="E1541" s="10">
        <v>3</v>
      </c>
      <c r="F1541" s="11" t="s">
        <v>44</v>
      </c>
      <c r="G1541" s="27">
        <v>4</v>
      </c>
      <c r="H1541" s="11" t="s">
        <v>64</v>
      </c>
      <c r="I1541" s="12">
        <v>1</v>
      </c>
      <c r="J1541" s="9" t="s">
        <v>885</v>
      </c>
      <c r="K1541" s="10" t="s">
        <v>66</v>
      </c>
      <c r="L1541" s="9" t="s">
        <v>886</v>
      </c>
      <c r="M1541" s="10" t="s">
        <v>1037</v>
      </c>
      <c r="N1541" s="9" t="s">
        <v>1038</v>
      </c>
      <c r="O1541" s="13">
        <f t="shared" si="69"/>
        <v>11386473</v>
      </c>
      <c r="P1541" s="13">
        <f t="shared" si="70"/>
        <v>11386473</v>
      </c>
      <c r="Q1541" s="13">
        <v>10365868</v>
      </c>
      <c r="R1541" s="13">
        <v>1020605</v>
      </c>
      <c r="S1541" s="13"/>
      <c r="T1541" s="13"/>
      <c r="U1541" s="13">
        <f t="shared" si="71"/>
        <v>0</v>
      </c>
      <c r="V1541" s="13"/>
      <c r="W1541" s="13"/>
      <c r="X1541" s="13"/>
    </row>
    <row r="1542" spans="1:24" ht="12.75" customHeight="1">
      <c r="A1542" s="27">
        <v>11</v>
      </c>
      <c r="B1542" s="9" t="s">
        <v>1014</v>
      </c>
      <c r="C1542" s="10">
        <v>1</v>
      </c>
      <c r="D1542" s="9" t="s">
        <v>27</v>
      </c>
      <c r="E1542" s="10">
        <v>3</v>
      </c>
      <c r="F1542" s="11" t="s">
        <v>44</v>
      </c>
      <c r="G1542" s="27">
        <v>4</v>
      </c>
      <c r="H1542" s="11" t="s">
        <v>64</v>
      </c>
      <c r="I1542" s="12">
        <v>1</v>
      </c>
      <c r="J1542" s="9" t="s">
        <v>885</v>
      </c>
      <c r="K1542" s="10" t="s">
        <v>66</v>
      </c>
      <c r="L1542" s="9" t="s">
        <v>886</v>
      </c>
      <c r="M1542" s="10" t="s">
        <v>1039</v>
      </c>
      <c r="N1542" s="9" t="s">
        <v>1040</v>
      </c>
      <c r="O1542" s="13">
        <f t="shared" si="69"/>
        <v>1670460</v>
      </c>
      <c r="P1542" s="13">
        <f t="shared" si="70"/>
        <v>1670460</v>
      </c>
      <c r="Q1542" s="13">
        <v>1670460</v>
      </c>
      <c r="R1542" s="13"/>
      <c r="S1542" s="13"/>
      <c r="T1542" s="13"/>
      <c r="U1542" s="13">
        <f t="shared" si="71"/>
        <v>0</v>
      </c>
      <c r="V1542" s="13"/>
      <c r="W1542" s="13"/>
      <c r="X1542" s="13"/>
    </row>
    <row r="1543" spans="1:24" ht="12.75" customHeight="1">
      <c r="A1543" s="27">
        <v>11</v>
      </c>
      <c r="B1543" s="9" t="s">
        <v>1014</v>
      </c>
      <c r="C1543" s="10">
        <v>1</v>
      </c>
      <c r="D1543" s="9" t="s">
        <v>27</v>
      </c>
      <c r="E1543" s="10">
        <v>3</v>
      </c>
      <c r="F1543" s="11" t="s">
        <v>44</v>
      </c>
      <c r="G1543" s="27">
        <v>4</v>
      </c>
      <c r="H1543" s="11" t="s">
        <v>64</v>
      </c>
      <c r="I1543" s="12">
        <v>1</v>
      </c>
      <c r="J1543" s="9" t="s">
        <v>885</v>
      </c>
      <c r="K1543" s="10" t="s">
        <v>66</v>
      </c>
      <c r="L1543" s="9" t="s">
        <v>886</v>
      </c>
      <c r="M1543" s="10" t="s">
        <v>1041</v>
      </c>
      <c r="N1543" s="9" t="s">
        <v>1042</v>
      </c>
      <c r="O1543" s="13">
        <f t="shared" ref="O1543:O1606" si="72">P1543+U1543</f>
        <v>137600</v>
      </c>
      <c r="P1543" s="13">
        <f t="shared" ref="P1543:P1606" si="73">Q1543+R1543+S1543+T1543</f>
        <v>137600</v>
      </c>
      <c r="Q1543" s="13"/>
      <c r="R1543" s="13">
        <v>137600</v>
      </c>
      <c r="S1543" s="13"/>
      <c r="T1543" s="13"/>
      <c r="U1543" s="13">
        <f t="shared" ref="U1543:U1606" si="74">V1543+W1543+X1543</f>
        <v>0</v>
      </c>
      <c r="V1543" s="13"/>
      <c r="W1543" s="13"/>
      <c r="X1543" s="13"/>
    </row>
    <row r="1544" spans="1:24" ht="12.75" customHeight="1">
      <c r="A1544" s="27">
        <v>11</v>
      </c>
      <c r="B1544" s="9" t="s">
        <v>1014</v>
      </c>
      <c r="C1544" s="10">
        <v>1</v>
      </c>
      <c r="D1544" s="9" t="s">
        <v>27</v>
      </c>
      <c r="E1544" s="10">
        <v>3</v>
      </c>
      <c r="F1544" s="11" t="s">
        <v>44</v>
      </c>
      <c r="G1544" s="27">
        <v>4</v>
      </c>
      <c r="H1544" s="11" t="s">
        <v>64</v>
      </c>
      <c r="I1544" s="12">
        <v>1</v>
      </c>
      <c r="J1544" s="9" t="s">
        <v>885</v>
      </c>
      <c r="K1544" s="10" t="s">
        <v>66</v>
      </c>
      <c r="L1544" s="9" t="s">
        <v>886</v>
      </c>
      <c r="M1544" s="10" t="s">
        <v>1043</v>
      </c>
      <c r="N1544" s="9" t="s">
        <v>1044</v>
      </c>
      <c r="O1544" s="13">
        <f t="shared" si="72"/>
        <v>4087084</v>
      </c>
      <c r="P1544" s="13">
        <f t="shared" si="73"/>
        <v>4087084</v>
      </c>
      <c r="Q1544" s="13">
        <v>4087084</v>
      </c>
      <c r="R1544" s="13"/>
      <c r="S1544" s="13"/>
      <c r="T1544" s="13"/>
      <c r="U1544" s="13">
        <f t="shared" si="74"/>
        <v>0</v>
      </c>
      <c r="V1544" s="13"/>
      <c r="W1544" s="13"/>
      <c r="X1544" s="13"/>
    </row>
    <row r="1545" spans="1:24" ht="12.75" customHeight="1">
      <c r="A1545" s="27">
        <v>11</v>
      </c>
      <c r="B1545" s="9" t="s">
        <v>1014</v>
      </c>
      <c r="C1545" s="10">
        <v>1</v>
      </c>
      <c r="D1545" s="9" t="s">
        <v>27</v>
      </c>
      <c r="E1545" s="10">
        <v>3</v>
      </c>
      <c r="F1545" s="11" t="s">
        <v>44</v>
      </c>
      <c r="G1545" s="27">
        <v>4</v>
      </c>
      <c r="H1545" s="11" t="s">
        <v>64</v>
      </c>
      <c r="I1545" s="12">
        <v>1</v>
      </c>
      <c r="J1545" s="9" t="s">
        <v>885</v>
      </c>
      <c r="K1545" s="10" t="s">
        <v>66</v>
      </c>
      <c r="L1545" s="9" t="s">
        <v>886</v>
      </c>
      <c r="M1545" s="10" t="s">
        <v>1045</v>
      </c>
      <c r="N1545" s="9" t="s">
        <v>1046</v>
      </c>
      <c r="O1545" s="13">
        <f t="shared" si="72"/>
        <v>8862372</v>
      </c>
      <c r="P1545" s="13">
        <f t="shared" si="73"/>
        <v>8862372</v>
      </c>
      <c r="Q1545" s="13">
        <v>8090824</v>
      </c>
      <c r="R1545" s="13">
        <v>771548</v>
      </c>
      <c r="S1545" s="13"/>
      <c r="T1545" s="13"/>
      <c r="U1545" s="13">
        <f t="shared" si="74"/>
        <v>0</v>
      </c>
      <c r="V1545" s="13"/>
      <c r="W1545" s="13"/>
      <c r="X1545" s="13"/>
    </row>
    <row r="1546" spans="1:24" ht="12.75" customHeight="1">
      <c r="A1546" s="27">
        <v>11</v>
      </c>
      <c r="B1546" s="9" t="s">
        <v>1014</v>
      </c>
      <c r="C1546" s="10">
        <v>1</v>
      </c>
      <c r="D1546" s="9" t="s">
        <v>27</v>
      </c>
      <c r="E1546" s="10">
        <v>3</v>
      </c>
      <c r="F1546" s="11" t="s">
        <v>44</v>
      </c>
      <c r="G1546" s="27">
        <v>4</v>
      </c>
      <c r="H1546" s="11" t="s">
        <v>64</v>
      </c>
      <c r="I1546" s="12">
        <v>1</v>
      </c>
      <c r="J1546" s="9" t="s">
        <v>885</v>
      </c>
      <c r="K1546" s="10" t="s">
        <v>66</v>
      </c>
      <c r="L1546" s="9" t="s">
        <v>886</v>
      </c>
      <c r="M1546" s="10" t="s">
        <v>1047</v>
      </c>
      <c r="N1546" s="9" t="s">
        <v>1048</v>
      </c>
      <c r="O1546" s="13">
        <f t="shared" si="72"/>
        <v>1878642</v>
      </c>
      <c r="P1546" s="13">
        <f t="shared" si="73"/>
        <v>1878642</v>
      </c>
      <c r="Q1546" s="13">
        <v>1825467</v>
      </c>
      <c r="R1546" s="13">
        <v>53175</v>
      </c>
      <c r="S1546" s="13"/>
      <c r="T1546" s="13"/>
      <c r="U1546" s="13">
        <f t="shared" si="74"/>
        <v>0</v>
      </c>
      <c r="V1546" s="13"/>
      <c r="W1546" s="13"/>
      <c r="X1546" s="13"/>
    </row>
    <row r="1547" spans="1:24" ht="12.75" customHeight="1">
      <c r="A1547" s="27">
        <v>11</v>
      </c>
      <c r="B1547" s="9" t="s">
        <v>1014</v>
      </c>
      <c r="C1547" s="10">
        <v>1</v>
      </c>
      <c r="D1547" s="9" t="s">
        <v>27</v>
      </c>
      <c r="E1547" s="10">
        <v>3</v>
      </c>
      <c r="F1547" s="11" t="s">
        <v>44</v>
      </c>
      <c r="G1547" s="27">
        <v>4</v>
      </c>
      <c r="H1547" s="11" t="s">
        <v>64</v>
      </c>
      <c r="I1547" s="12">
        <v>1</v>
      </c>
      <c r="J1547" s="9" t="s">
        <v>885</v>
      </c>
      <c r="K1547" s="10" t="s">
        <v>66</v>
      </c>
      <c r="L1547" s="9" t="s">
        <v>886</v>
      </c>
      <c r="M1547" s="10" t="s">
        <v>1049</v>
      </c>
      <c r="N1547" s="9" t="s">
        <v>1050</v>
      </c>
      <c r="O1547" s="13">
        <f t="shared" si="72"/>
        <v>5171703</v>
      </c>
      <c r="P1547" s="13">
        <f t="shared" si="73"/>
        <v>5171703</v>
      </c>
      <c r="Q1547" s="13">
        <v>3373813</v>
      </c>
      <c r="R1547" s="13">
        <v>1797890</v>
      </c>
      <c r="S1547" s="13"/>
      <c r="T1547" s="13"/>
      <c r="U1547" s="13">
        <f t="shared" si="74"/>
        <v>0</v>
      </c>
      <c r="V1547" s="13"/>
      <c r="W1547" s="13"/>
      <c r="X1547" s="13"/>
    </row>
    <row r="1548" spans="1:24" ht="12.75" customHeight="1">
      <c r="A1548" s="27">
        <v>11</v>
      </c>
      <c r="B1548" s="9" t="s">
        <v>1014</v>
      </c>
      <c r="C1548" s="10">
        <v>1</v>
      </c>
      <c r="D1548" s="9" t="s">
        <v>27</v>
      </c>
      <c r="E1548" s="10">
        <v>3</v>
      </c>
      <c r="F1548" s="11" t="s">
        <v>44</v>
      </c>
      <c r="G1548" s="27">
        <v>4</v>
      </c>
      <c r="H1548" s="11" t="s">
        <v>64</v>
      </c>
      <c r="I1548" s="12">
        <v>1</v>
      </c>
      <c r="J1548" s="9" t="s">
        <v>885</v>
      </c>
      <c r="K1548" s="10" t="s">
        <v>66</v>
      </c>
      <c r="L1548" s="9" t="s">
        <v>886</v>
      </c>
      <c r="M1548" s="10" t="s">
        <v>1051</v>
      </c>
      <c r="N1548" s="9" t="s">
        <v>1052</v>
      </c>
      <c r="O1548" s="13">
        <f t="shared" si="72"/>
        <v>9425836</v>
      </c>
      <c r="P1548" s="13">
        <f t="shared" si="73"/>
        <v>9425836</v>
      </c>
      <c r="Q1548" s="13">
        <v>9425836</v>
      </c>
      <c r="R1548" s="13"/>
      <c r="S1548" s="13"/>
      <c r="T1548" s="13"/>
      <c r="U1548" s="13">
        <f t="shared" si="74"/>
        <v>0</v>
      </c>
      <c r="V1548" s="13"/>
      <c r="W1548" s="13"/>
      <c r="X1548" s="13"/>
    </row>
    <row r="1549" spans="1:24" ht="12.75" customHeight="1">
      <c r="A1549" s="27">
        <v>11</v>
      </c>
      <c r="B1549" s="9" t="s">
        <v>1014</v>
      </c>
      <c r="C1549" s="10">
        <v>1</v>
      </c>
      <c r="D1549" s="9" t="s">
        <v>27</v>
      </c>
      <c r="E1549" s="10">
        <v>3</v>
      </c>
      <c r="F1549" s="11" t="s">
        <v>44</v>
      </c>
      <c r="G1549" s="27">
        <v>4</v>
      </c>
      <c r="H1549" s="11" t="s">
        <v>64</v>
      </c>
      <c r="I1549" s="12">
        <v>1</v>
      </c>
      <c r="J1549" s="9" t="s">
        <v>885</v>
      </c>
      <c r="K1549" s="10" t="s">
        <v>66</v>
      </c>
      <c r="L1549" s="9" t="s">
        <v>886</v>
      </c>
      <c r="M1549" s="10" t="s">
        <v>1053</v>
      </c>
      <c r="N1549" s="9" t="s">
        <v>1054</v>
      </c>
      <c r="O1549" s="13">
        <f t="shared" si="72"/>
        <v>1810546</v>
      </c>
      <c r="P1549" s="13">
        <f t="shared" si="73"/>
        <v>1810546</v>
      </c>
      <c r="Q1549" s="13">
        <v>1810546</v>
      </c>
      <c r="R1549" s="13"/>
      <c r="S1549" s="13"/>
      <c r="T1549" s="13"/>
      <c r="U1549" s="13">
        <f t="shared" si="74"/>
        <v>0</v>
      </c>
      <c r="V1549" s="13"/>
      <c r="W1549" s="13"/>
      <c r="X1549" s="13"/>
    </row>
    <row r="1550" spans="1:24" ht="12.75" customHeight="1">
      <c r="A1550" s="27">
        <v>11</v>
      </c>
      <c r="B1550" s="9" t="s">
        <v>1014</v>
      </c>
      <c r="C1550" s="10">
        <v>1</v>
      </c>
      <c r="D1550" s="9" t="s">
        <v>27</v>
      </c>
      <c r="E1550" s="10">
        <v>3</v>
      </c>
      <c r="F1550" s="11" t="s">
        <v>44</v>
      </c>
      <c r="G1550" s="27">
        <v>4</v>
      </c>
      <c r="H1550" s="11" t="s">
        <v>64</v>
      </c>
      <c r="I1550" s="12">
        <v>1</v>
      </c>
      <c r="J1550" s="9" t="s">
        <v>885</v>
      </c>
      <c r="K1550" s="10" t="s">
        <v>66</v>
      </c>
      <c r="L1550" s="9" t="s">
        <v>886</v>
      </c>
      <c r="M1550" s="10" t="s">
        <v>1055</v>
      </c>
      <c r="N1550" s="9" t="s">
        <v>1056</v>
      </c>
      <c r="O1550" s="13">
        <f t="shared" si="72"/>
        <v>4537199</v>
      </c>
      <c r="P1550" s="13">
        <f t="shared" si="73"/>
        <v>4537199</v>
      </c>
      <c r="Q1550" s="13">
        <v>3480997</v>
      </c>
      <c r="R1550" s="13">
        <v>1056202</v>
      </c>
      <c r="S1550" s="13"/>
      <c r="T1550" s="13"/>
      <c r="U1550" s="13">
        <f t="shared" si="74"/>
        <v>0</v>
      </c>
      <c r="V1550" s="13"/>
      <c r="W1550" s="13"/>
      <c r="X1550" s="13"/>
    </row>
    <row r="1551" spans="1:24" ht="12.75" customHeight="1">
      <c r="A1551" s="27">
        <v>11</v>
      </c>
      <c r="B1551" s="9" t="s">
        <v>1014</v>
      </c>
      <c r="C1551" s="10">
        <v>1</v>
      </c>
      <c r="D1551" s="9" t="s">
        <v>27</v>
      </c>
      <c r="E1551" s="10">
        <v>3</v>
      </c>
      <c r="F1551" s="11" t="s">
        <v>44</v>
      </c>
      <c r="G1551" s="27">
        <v>4</v>
      </c>
      <c r="H1551" s="11" t="s">
        <v>64</v>
      </c>
      <c r="I1551" s="12">
        <v>1</v>
      </c>
      <c r="J1551" s="9" t="s">
        <v>885</v>
      </c>
      <c r="K1551" s="10" t="s">
        <v>66</v>
      </c>
      <c r="L1551" s="9" t="s">
        <v>886</v>
      </c>
      <c r="M1551" s="10" t="s">
        <v>1057</v>
      </c>
      <c r="N1551" s="9" t="s">
        <v>1058</v>
      </c>
      <c r="O1551" s="13">
        <f t="shared" si="72"/>
        <v>5679243</v>
      </c>
      <c r="P1551" s="13">
        <f t="shared" si="73"/>
        <v>5679243</v>
      </c>
      <c r="Q1551" s="13">
        <v>4982755</v>
      </c>
      <c r="R1551" s="13">
        <v>696488</v>
      </c>
      <c r="S1551" s="13"/>
      <c r="T1551" s="13"/>
      <c r="U1551" s="13">
        <f t="shared" si="74"/>
        <v>0</v>
      </c>
      <c r="V1551" s="13"/>
      <c r="W1551" s="13"/>
      <c r="X1551" s="13"/>
    </row>
    <row r="1552" spans="1:24" ht="12.75" customHeight="1">
      <c r="A1552" s="27">
        <v>11</v>
      </c>
      <c r="B1552" s="9" t="s">
        <v>1014</v>
      </c>
      <c r="C1552" s="10">
        <v>1</v>
      </c>
      <c r="D1552" s="9" t="s">
        <v>27</v>
      </c>
      <c r="E1552" s="10">
        <v>3</v>
      </c>
      <c r="F1552" s="11" t="s">
        <v>44</v>
      </c>
      <c r="G1552" s="27">
        <v>4</v>
      </c>
      <c r="H1552" s="11" t="s">
        <v>64</v>
      </c>
      <c r="I1552" s="12">
        <v>1</v>
      </c>
      <c r="J1552" s="9" t="s">
        <v>885</v>
      </c>
      <c r="K1552" s="10" t="s">
        <v>66</v>
      </c>
      <c r="L1552" s="9" t="s">
        <v>886</v>
      </c>
      <c r="M1552" s="10" t="s">
        <v>1059</v>
      </c>
      <c r="N1552" s="9" t="s">
        <v>1060</v>
      </c>
      <c r="O1552" s="13">
        <f t="shared" si="72"/>
        <v>2360901</v>
      </c>
      <c r="P1552" s="13">
        <f t="shared" si="73"/>
        <v>2360901</v>
      </c>
      <c r="Q1552" s="13">
        <v>2360901</v>
      </c>
      <c r="R1552" s="13"/>
      <c r="S1552" s="13"/>
      <c r="T1552" s="13"/>
      <c r="U1552" s="13">
        <f t="shared" si="74"/>
        <v>0</v>
      </c>
      <c r="V1552" s="13"/>
      <c r="W1552" s="13"/>
      <c r="X1552" s="13"/>
    </row>
    <row r="1553" spans="1:24" ht="12.75" customHeight="1">
      <c r="A1553" s="27">
        <v>11</v>
      </c>
      <c r="B1553" s="9" t="s">
        <v>1014</v>
      </c>
      <c r="C1553" s="10">
        <v>1</v>
      </c>
      <c r="D1553" s="9" t="s">
        <v>27</v>
      </c>
      <c r="E1553" s="10">
        <v>3</v>
      </c>
      <c r="F1553" s="11" t="s">
        <v>44</v>
      </c>
      <c r="G1553" s="27">
        <v>4</v>
      </c>
      <c r="H1553" s="11" t="s">
        <v>64</v>
      </c>
      <c r="I1553" s="12">
        <v>1</v>
      </c>
      <c r="J1553" s="9" t="s">
        <v>885</v>
      </c>
      <c r="K1553" s="10" t="s">
        <v>66</v>
      </c>
      <c r="L1553" s="9" t="s">
        <v>886</v>
      </c>
      <c r="M1553" s="10" t="s">
        <v>1061</v>
      </c>
      <c r="N1553" s="9" t="s">
        <v>1062</v>
      </c>
      <c r="O1553" s="13">
        <f t="shared" si="72"/>
        <v>3275743</v>
      </c>
      <c r="P1553" s="13">
        <f t="shared" si="73"/>
        <v>3275743</v>
      </c>
      <c r="Q1553" s="13">
        <v>2835417</v>
      </c>
      <c r="R1553" s="13">
        <v>440326</v>
      </c>
      <c r="S1553" s="13"/>
      <c r="T1553" s="13"/>
      <c r="U1553" s="13">
        <f t="shared" si="74"/>
        <v>0</v>
      </c>
      <c r="V1553" s="13"/>
      <c r="W1553" s="13"/>
      <c r="X1553" s="13"/>
    </row>
    <row r="1554" spans="1:24" ht="12.75" customHeight="1">
      <c r="A1554" s="27">
        <v>11</v>
      </c>
      <c r="B1554" s="9" t="s">
        <v>1014</v>
      </c>
      <c r="C1554" s="10">
        <v>1</v>
      </c>
      <c r="D1554" s="9" t="s">
        <v>27</v>
      </c>
      <c r="E1554" s="10">
        <v>3</v>
      </c>
      <c r="F1554" s="11" t="s">
        <v>44</v>
      </c>
      <c r="G1554" s="27">
        <v>4</v>
      </c>
      <c r="H1554" s="11" t="s">
        <v>64</v>
      </c>
      <c r="I1554" s="12">
        <v>1</v>
      </c>
      <c r="J1554" s="9" t="s">
        <v>885</v>
      </c>
      <c r="K1554" s="10" t="s">
        <v>66</v>
      </c>
      <c r="L1554" s="9" t="s">
        <v>886</v>
      </c>
      <c r="M1554" s="10" t="s">
        <v>1063</v>
      </c>
      <c r="N1554" s="9" t="s">
        <v>1064</v>
      </c>
      <c r="O1554" s="13">
        <f t="shared" si="72"/>
        <v>4038485</v>
      </c>
      <c r="P1554" s="13">
        <f t="shared" si="73"/>
        <v>4038485</v>
      </c>
      <c r="Q1554" s="13">
        <v>3508370</v>
      </c>
      <c r="R1554" s="13">
        <v>530115</v>
      </c>
      <c r="S1554" s="13"/>
      <c r="T1554" s="13"/>
      <c r="U1554" s="13">
        <f t="shared" si="74"/>
        <v>0</v>
      </c>
      <c r="V1554" s="13"/>
      <c r="W1554" s="13"/>
      <c r="X1554" s="13"/>
    </row>
    <row r="1555" spans="1:24" ht="12.75" customHeight="1">
      <c r="A1555" s="27">
        <v>11</v>
      </c>
      <c r="B1555" s="9" t="s">
        <v>1014</v>
      </c>
      <c r="C1555" s="10">
        <v>1</v>
      </c>
      <c r="D1555" s="9" t="s">
        <v>27</v>
      </c>
      <c r="E1555" s="10">
        <v>3</v>
      </c>
      <c r="F1555" s="11" t="s">
        <v>44</v>
      </c>
      <c r="G1555" s="27">
        <v>4</v>
      </c>
      <c r="H1555" s="11" t="s">
        <v>64</v>
      </c>
      <c r="I1555" s="12">
        <v>1</v>
      </c>
      <c r="J1555" s="9" t="s">
        <v>885</v>
      </c>
      <c r="K1555" s="10" t="s">
        <v>66</v>
      </c>
      <c r="L1555" s="9" t="s">
        <v>886</v>
      </c>
      <c r="M1555" s="10">
        <v>116</v>
      </c>
      <c r="N1555" s="9" t="s">
        <v>68</v>
      </c>
      <c r="O1555" s="13">
        <f t="shared" si="72"/>
        <v>98181827</v>
      </c>
      <c r="P1555" s="13">
        <f t="shared" si="73"/>
        <v>94515945</v>
      </c>
      <c r="Q1555" s="13">
        <v>91694721</v>
      </c>
      <c r="R1555" s="13">
        <v>2821224</v>
      </c>
      <c r="S1555" s="13"/>
      <c r="T1555" s="13"/>
      <c r="U1555" s="13">
        <f t="shared" si="74"/>
        <v>3665882</v>
      </c>
      <c r="V1555" s="13">
        <v>3665882</v>
      </c>
      <c r="W1555" s="13"/>
      <c r="X1555" s="13"/>
    </row>
    <row r="1556" spans="1:24" ht="12.75" customHeight="1">
      <c r="A1556" s="27">
        <v>11</v>
      </c>
      <c r="B1556" s="9" t="s">
        <v>1014</v>
      </c>
      <c r="C1556" s="10">
        <v>1</v>
      </c>
      <c r="D1556" s="9" t="s">
        <v>27</v>
      </c>
      <c r="E1556" s="10">
        <v>3</v>
      </c>
      <c r="F1556" s="11" t="s">
        <v>44</v>
      </c>
      <c r="G1556" s="27">
        <v>4</v>
      </c>
      <c r="H1556" s="11" t="s">
        <v>64</v>
      </c>
      <c r="I1556" s="12">
        <v>1</v>
      </c>
      <c r="J1556" s="9" t="s">
        <v>885</v>
      </c>
      <c r="K1556" s="10" t="s">
        <v>327</v>
      </c>
      <c r="L1556" s="9" t="s">
        <v>1065</v>
      </c>
      <c r="M1556" s="10" t="s">
        <v>127</v>
      </c>
      <c r="N1556" s="9" t="s">
        <v>1019</v>
      </c>
      <c r="O1556" s="13">
        <f t="shared" si="72"/>
        <v>13942</v>
      </c>
      <c r="P1556" s="13">
        <f t="shared" si="73"/>
        <v>13942</v>
      </c>
      <c r="Q1556" s="13"/>
      <c r="R1556" s="13">
        <v>13942</v>
      </c>
      <c r="S1556" s="13"/>
      <c r="T1556" s="13"/>
      <c r="U1556" s="13">
        <f t="shared" si="74"/>
        <v>0</v>
      </c>
      <c r="V1556" s="13"/>
      <c r="W1556" s="13"/>
      <c r="X1556" s="13"/>
    </row>
    <row r="1557" spans="1:24" ht="12.75" customHeight="1">
      <c r="A1557" s="27">
        <v>11</v>
      </c>
      <c r="B1557" s="9" t="s">
        <v>1014</v>
      </c>
      <c r="C1557" s="10">
        <v>1</v>
      </c>
      <c r="D1557" s="9" t="s">
        <v>27</v>
      </c>
      <c r="E1557" s="10">
        <v>3</v>
      </c>
      <c r="F1557" s="11" t="s">
        <v>44</v>
      </c>
      <c r="G1557" s="27">
        <v>4</v>
      </c>
      <c r="H1557" s="11" t="s">
        <v>64</v>
      </c>
      <c r="I1557" s="12">
        <v>1</v>
      </c>
      <c r="J1557" s="9" t="s">
        <v>885</v>
      </c>
      <c r="K1557" s="10" t="s">
        <v>327</v>
      </c>
      <c r="L1557" s="9" t="s">
        <v>1065</v>
      </c>
      <c r="M1557" s="10" t="s">
        <v>315</v>
      </c>
      <c r="N1557" s="9" t="s">
        <v>1021</v>
      </c>
      <c r="O1557" s="13">
        <f t="shared" si="72"/>
        <v>980926</v>
      </c>
      <c r="P1557" s="13">
        <f t="shared" si="73"/>
        <v>928137</v>
      </c>
      <c r="Q1557" s="13"/>
      <c r="R1557" s="13">
        <v>928137</v>
      </c>
      <c r="S1557" s="13"/>
      <c r="T1557" s="13"/>
      <c r="U1557" s="13">
        <f t="shared" si="74"/>
        <v>52789</v>
      </c>
      <c r="V1557" s="13">
        <v>52789</v>
      </c>
      <c r="W1557" s="13"/>
      <c r="X1557" s="13"/>
    </row>
    <row r="1558" spans="1:24" ht="12.75" customHeight="1">
      <c r="A1558" s="27">
        <v>11</v>
      </c>
      <c r="B1558" s="9" t="s">
        <v>1014</v>
      </c>
      <c r="C1558" s="10">
        <v>1</v>
      </c>
      <c r="D1558" s="9" t="s">
        <v>27</v>
      </c>
      <c r="E1558" s="10">
        <v>3</v>
      </c>
      <c r="F1558" s="11" t="s">
        <v>44</v>
      </c>
      <c r="G1558" s="27">
        <v>4</v>
      </c>
      <c r="H1558" s="11" t="s">
        <v>64</v>
      </c>
      <c r="I1558" s="12">
        <v>1</v>
      </c>
      <c r="J1558" s="9" t="s">
        <v>885</v>
      </c>
      <c r="K1558" s="10" t="s">
        <v>327</v>
      </c>
      <c r="L1558" s="9" t="s">
        <v>1065</v>
      </c>
      <c r="M1558" s="10" t="s">
        <v>96</v>
      </c>
      <c r="N1558" s="9" t="s">
        <v>1066</v>
      </c>
      <c r="O1558" s="13">
        <f t="shared" si="72"/>
        <v>165647</v>
      </c>
      <c r="P1558" s="13">
        <f t="shared" si="73"/>
        <v>165647</v>
      </c>
      <c r="Q1558" s="13"/>
      <c r="R1558" s="13">
        <v>165647</v>
      </c>
      <c r="S1558" s="13"/>
      <c r="T1558" s="13"/>
      <c r="U1558" s="13">
        <f t="shared" si="74"/>
        <v>0</v>
      </c>
      <c r="V1558" s="13"/>
      <c r="W1558" s="13"/>
      <c r="X1558" s="13"/>
    </row>
    <row r="1559" spans="1:24" ht="12.75" customHeight="1">
      <c r="A1559" s="27">
        <v>11</v>
      </c>
      <c r="B1559" s="9" t="s">
        <v>1014</v>
      </c>
      <c r="C1559" s="10">
        <v>1</v>
      </c>
      <c r="D1559" s="9" t="s">
        <v>27</v>
      </c>
      <c r="E1559" s="10">
        <v>3</v>
      </c>
      <c r="F1559" s="11" t="s">
        <v>44</v>
      </c>
      <c r="G1559" s="27">
        <v>4</v>
      </c>
      <c r="H1559" s="11" t="s">
        <v>64</v>
      </c>
      <c r="I1559" s="12">
        <v>1</v>
      </c>
      <c r="J1559" s="9" t="s">
        <v>885</v>
      </c>
      <c r="K1559" s="10" t="s">
        <v>327</v>
      </c>
      <c r="L1559" s="9" t="s">
        <v>1065</v>
      </c>
      <c r="M1559" s="10" t="s">
        <v>193</v>
      </c>
      <c r="N1559" s="9" t="s">
        <v>1022</v>
      </c>
      <c r="O1559" s="13">
        <f t="shared" si="72"/>
        <v>6850232</v>
      </c>
      <c r="P1559" s="13">
        <f t="shared" si="73"/>
        <v>6850232</v>
      </c>
      <c r="Q1559" s="13"/>
      <c r="R1559" s="13">
        <v>6850232</v>
      </c>
      <c r="S1559" s="13"/>
      <c r="T1559" s="13"/>
      <c r="U1559" s="13">
        <f t="shared" si="74"/>
        <v>0</v>
      </c>
      <c r="V1559" s="13"/>
      <c r="W1559" s="13"/>
      <c r="X1559" s="13"/>
    </row>
    <row r="1560" spans="1:24" ht="12.75" customHeight="1">
      <c r="A1560" s="27">
        <v>11</v>
      </c>
      <c r="B1560" s="9" t="s">
        <v>1014</v>
      </c>
      <c r="C1560" s="10">
        <v>1</v>
      </c>
      <c r="D1560" s="9" t="s">
        <v>27</v>
      </c>
      <c r="E1560" s="10">
        <v>3</v>
      </c>
      <c r="F1560" s="11" t="s">
        <v>44</v>
      </c>
      <c r="G1560" s="27">
        <v>4</v>
      </c>
      <c r="H1560" s="11" t="s">
        <v>64</v>
      </c>
      <c r="I1560" s="12">
        <v>1</v>
      </c>
      <c r="J1560" s="9" t="s">
        <v>885</v>
      </c>
      <c r="K1560" s="10" t="s">
        <v>327</v>
      </c>
      <c r="L1560" s="9" t="s">
        <v>1065</v>
      </c>
      <c r="M1560" s="10" t="s">
        <v>185</v>
      </c>
      <c r="N1560" s="9" t="s">
        <v>1067</v>
      </c>
      <c r="O1560" s="13">
        <f t="shared" si="72"/>
        <v>267565</v>
      </c>
      <c r="P1560" s="13">
        <f t="shared" si="73"/>
        <v>267565</v>
      </c>
      <c r="Q1560" s="13"/>
      <c r="R1560" s="13">
        <v>267565</v>
      </c>
      <c r="S1560" s="13"/>
      <c r="T1560" s="13"/>
      <c r="U1560" s="13">
        <f t="shared" si="74"/>
        <v>0</v>
      </c>
      <c r="V1560" s="13"/>
      <c r="W1560" s="13"/>
      <c r="X1560" s="13"/>
    </row>
    <row r="1561" spans="1:24" ht="12.75" customHeight="1">
      <c r="A1561" s="27">
        <v>11</v>
      </c>
      <c r="B1561" s="9" t="s">
        <v>1014</v>
      </c>
      <c r="C1561" s="10">
        <v>1</v>
      </c>
      <c r="D1561" s="9" t="s">
        <v>27</v>
      </c>
      <c r="E1561" s="10">
        <v>3</v>
      </c>
      <c r="F1561" s="11" t="s">
        <v>44</v>
      </c>
      <c r="G1561" s="27">
        <v>4</v>
      </c>
      <c r="H1561" s="11" t="s">
        <v>64</v>
      </c>
      <c r="I1561" s="12">
        <v>1</v>
      </c>
      <c r="J1561" s="9" t="s">
        <v>885</v>
      </c>
      <c r="K1561" s="10" t="s">
        <v>327</v>
      </c>
      <c r="L1561" s="9" t="s">
        <v>1065</v>
      </c>
      <c r="M1561" s="10">
        <v>711</v>
      </c>
      <c r="N1561" s="9" t="s">
        <v>1068</v>
      </c>
      <c r="O1561" s="13">
        <f t="shared" si="72"/>
        <v>6578522</v>
      </c>
      <c r="P1561" s="13">
        <f t="shared" si="73"/>
        <v>6578522</v>
      </c>
      <c r="Q1561" s="13"/>
      <c r="R1561" s="13">
        <v>6578522</v>
      </c>
      <c r="S1561" s="13"/>
      <c r="T1561" s="13"/>
      <c r="U1561" s="13">
        <f t="shared" si="74"/>
        <v>0</v>
      </c>
      <c r="V1561" s="13"/>
      <c r="W1561" s="13"/>
      <c r="X1561" s="13"/>
    </row>
    <row r="1562" spans="1:24" ht="12.75" customHeight="1">
      <c r="A1562" s="27">
        <v>11</v>
      </c>
      <c r="B1562" s="9" t="s">
        <v>1014</v>
      </c>
      <c r="C1562" s="10">
        <v>2</v>
      </c>
      <c r="D1562" s="9" t="s">
        <v>430</v>
      </c>
      <c r="E1562" s="10">
        <v>4</v>
      </c>
      <c r="F1562" s="11" t="s">
        <v>1069</v>
      </c>
      <c r="G1562" s="27">
        <v>1</v>
      </c>
      <c r="H1562" s="11" t="s">
        <v>1070</v>
      </c>
      <c r="I1562" s="12">
        <v>2</v>
      </c>
      <c r="J1562" s="9" t="s">
        <v>46</v>
      </c>
      <c r="K1562" s="10" t="s">
        <v>47</v>
      </c>
      <c r="L1562" s="9" t="s">
        <v>48</v>
      </c>
      <c r="M1562" s="10" t="s">
        <v>173</v>
      </c>
      <c r="N1562" s="9" t="s">
        <v>1071</v>
      </c>
      <c r="O1562" s="13">
        <f t="shared" si="72"/>
        <v>296838</v>
      </c>
      <c r="P1562" s="13">
        <f t="shared" si="73"/>
        <v>296838</v>
      </c>
      <c r="Q1562" s="13"/>
      <c r="R1562" s="13">
        <v>296838</v>
      </c>
      <c r="S1562" s="13"/>
      <c r="T1562" s="13"/>
      <c r="U1562" s="13">
        <f t="shared" si="74"/>
        <v>0</v>
      </c>
      <c r="V1562" s="13"/>
      <c r="W1562" s="13"/>
      <c r="X1562" s="13"/>
    </row>
    <row r="1563" spans="1:24" ht="12.75" customHeight="1">
      <c r="A1563" s="27">
        <v>11</v>
      </c>
      <c r="B1563" s="9" t="s">
        <v>1014</v>
      </c>
      <c r="C1563" s="10">
        <v>2</v>
      </c>
      <c r="D1563" s="9" t="s">
        <v>430</v>
      </c>
      <c r="E1563" s="10">
        <v>4</v>
      </c>
      <c r="F1563" s="11" t="s">
        <v>1069</v>
      </c>
      <c r="G1563" s="27">
        <v>1</v>
      </c>
      <c r="H1563" s="11" t="s">
        <v>1070</v>
      </c>
      <c r="I1563" s="12">
        <v>2</v>
      </c>
      <c r="J1563" s="9" t="s">
        <v>46</v>
      </c>
      <c r="K1563" s="10" t="s">
        <v>47</v>
      </c>
      <c r="L1563" s="9" t="s">
        <v>48</v>
      </c>
      <c r="M1563" s="10" t="s">
        <v>1033</v>
      </c>
      <c r="N1563" s="9" t="s">
        <v>1034</v>
      </c>
      <c r="O1563" s="13">
        <f t="shared" si="72"/>
        <v>52265000</v>
      </c>
      <c r="P1563" s="13">
        <f t="shared" si="73"/>
        <v>765000</v>
      </c>
      <c r="Q1563" s="13"/>
      <c r="R1563" s="13">
        <v>765000</v>
      </c>
      <c r="S1563" s="13"/>
      <c r="T1563" s="13"/>
      <c r="U1563" s="13">
        <f t="shared" si="74"/>
        <v>51500000</v>
      </c>
      <c r="V1563" s="13">
        <v>51500000</v>
      </c>
      <c r="W1563" s="13"/>
      <c r="X1563" s="13"/>
    </row>
    <row r="1564" spans="1:24" ht="12.75" customHeight="1">
      <c r="A1564" s="27">
        <v>11</v>
      </c>
      <c r="B1564" s="9" t="s">
        <v>1014</v>
      </c>
      <c r="C1564" s="10">
        <v>2</v>
      </c>
      <c r="D1564" s="9" t="s">
        <v>430</v>
      </c>
      <c r="E1564" s="10">
        <v>4</v>
      </c>
      <c r="F1564" s="11" t="s">
        <v>1069</v>
      </c>
      <c r="G1564" s="27">
        <v>1</v>
      </c>
      <c r="H1564" s="11" t="s">
        <v>1070</v>
      </c>
      <c r="I1564" s="12">
        <v>9</v>
      </c>
      <c r="J1564" s="9" t="s">
        <v>1072</v>
      </c>
      <c r="K1564" s="10" t="s">
        <v>1073</v>
      </c>
      <c r="L1564" s="9" t="s">
        <v>1074</v>
      </c>
      <c r="M1564" s="10" t="s">
        <v>173</v>
      </c>
      <c r="N1564" s="9" t="s">
        <v>1071</v>
      </c>
      <c r="O1564" s="13">
        <f t="shared" si="72"/>
        <v>8859374</v>
      </c>
      <c r="P1564" s="13">
        <f t="shared" si="73"/>
        <v>8859374</v>
      </c>
      <c r="Q1564" s="13">
        <v>7481894</v>
      </c>
      <c r="R1564" s="13">
        <v>1377480</v>
      </c>
      <c r="S1564" s="13"/>
      <c r="T1564" s="13"/>
      <c r="U1564" s="13">
        <f t="shared" si="74"/>
        <v>0</v>
      </c>
      <c r="V1564" s="13"/>
      <c r="W1564" s="13"/>
      <c r="X1564" s="13"/>
    </row>
    <row r="1565" spans="1:24" ht="12.75" customHeight="1">
      <c r="A1565" s="27">
        <v>11</v>
      </c>
      <c r="B1565" s="9" t="s">
        <v>1014</v>
      </c>
      <c r="C1565" s="10">
        <v>2</v>
      </c>
      <c r="D1565" s="9" t="s">
        <v>430</v>
      </c>
      <c r="E1565" s="10">
        <v>4</v>
      </c>
      <c r="F1565" s="11" t="s">
        <v>1069</v>
      </c>
      <c r="G1565" s="27">
        <v>1</v>
      </c>
      <c r="H1565" s="11" t="s">
        <v>1070</v>
      </c>
      <c r="I1565" s="12">
        <v>9</v>
      </c>
      <c r="J1565" s="9" t="s">
        <v>1072</v>
      </c>
      <c r="K1565" s="10" t="s">
        <v>1073</v>
      </c>
      <c r="L1565" s="9" t="s">
        <v>1074</v>
      </c>
      <c r="M1565" s="10" t="s">
        <v>1033</v>
      </c>
      <c r="N1565" s="9" t="s">
        <v>1034</v>
      </c>
      <c r="O1565" s="13">
        <f t="shared" si="72"/>
        <v>693422799</v>
      </c>
      <c r="P1565" s="13">
        <f t="shared" si="73"/>
        <v>693422799</v>
      </c>
      <c r="Q1565" s="13">
        <v>179456386</v>
      </c>
      <c r="R1565" s="13">
        <v>506461607</v>
      </c>
      <c r="S1565" s="13"/>
      <c r="T1565" s="13">
        <v>7504806</v>
      </c>
      <c r="U1565" s="13">
        <f t="shared" si="74"/>
        <v>0</v>
      </c>
      <c r="V1565" s="13"/>
      <c r="W1565" s="13"/>
      <c r="X1565" s="13"/>
    </row>
    <row r="1566" spans="1:24" ht="12.75" customHeight="1">
      <c r="A1566" s="27">
        <v>11</v>
      </c>
      <c r="B1566" s="9" t="s">
        <v>1014</v>
      </c>
      <c r="C1566" s="10">
        <v>2</v>
      </c>
      <c r="D1566" s="9" t="s">
        <v>430</v>
      </c>
      <c r="E1566" s="10">
        <v>4</v>
      </c>
      <c r="F1566" s="11" t="s">
        <v>1069</v>
      </c>
      <c r="G1566" s="27">
        <v>1</v>
      </c>
      <c r="H1566" s="11" t="s">
        <v>1070</v>
      </c>
      <c r="I1566" s="12">
        <v>9</v>
      </c>
      <c r="J1566" s="9" t="s">
        <v>1072</v>
      </c>
      <c r="K1566" s="10" t="s">
        <v>1075</v>
      </c>
      <c r="L1566" s="9" t="s">
        <v>1076</v>
      </c>
      <c r="M1566" s="10" t="s">
        <v>1033</v>
      </c>
      <c r="N1566" s="9" t="s">
        <v>1034</v>
      </c>
      <c r="O1566" s="13">
        <f t="shared" si="72"/>
        <v>32420000</v>
      </c>
      <c r="P1566" s="13">
        <f t="shared" si="73"/>
        <v>0</v>
      </c>
      <c r="Q1566" s="13"/>
      <c r="R1566" s="13"/>
      <c r="S1566" s="13"/>
      <c r="T1566" s="13"/>
      <c r="U1566" s="13">
        <f t="shared" si="74"/>
        <v>32420000</v>
      </c>
      <c r="V1566" s="13">
        <v>32420000</v>
      </c>
      <c r="W1566" s="13"/>
      <c r="X1566" s="13"/>
    </row>
    <row r="1567" spans="1:24" ht="12.75" customHeight="1">
      <c r="A1567" s="27">
        <v>11</v>
      </c>
      <c r="B1567" s="9" t="s">
        <v>1014</v>
      </c>
      <c r="C1567" s="10">
        <v>2</v>
      </c>
      <c r="D1567" s="9" t="s">
        <v>430</v>
      </c>
      <c r="E1567" s="10">
        <v>4</v>
      </c>
      <c r="F1567" s="11" t="s">
        <v>1069</v>
      </c>
      <c r="G1567" s="27">
        <v>1</v>
      </c>
      <c r="H1567" s="11" t="s">
        <v>1070</v>
      </c>
      <c r="I1567" s="12">
        <v>9</v>
      </c>
      <c r="J1567" s="9" t="s">
        <v>1072</v>
      </c>
      <c r="K1567" s="10" t="s">
        <v>33</v>
      </c>
      <c r="L1567" s="9" t="s">
        <v>34</v>
      </c>
      <c r="M1567" s="10" t="s">
        <v>1033</v>
      </c>
      <c r="N1567" s="9" t="s">
        <v>1034</v>
      </c>
      <c r="O1567" s="13">
        <f t="shared" si="72"/>
        <v>16580000</v>
      </c>
      <c r="P1567" s="13">
        <f t="shared" si="73"/>
        <v>0</v>
      </c>
      <c r="Q1567" s="13"/>
      <c r="R1567" s="13"/>
      <c r="S1567" s="13"/>
      <c r="T1567" s="13"/>
      <c r="U1567" s="13">
        <f t="shared" si="74"/>
        <v>16580000</v>
      </c>
      <c r="V1567" s="13">
        <v>16580000</v>
      </c>
      <c r="W1567" s="13"/>
      <c r="X1567" s="13"/>
    </row>
    <row r="1568" spans="1:24" ht="12.75" customHeight="1">
      <c r="A1568" s="27">
        <v>11</v>
      </c>
      <c r="B1568" s="9" t="s">
        <v>1014</v>
      </c>
      <c r="C1568" s="10">
        <v>2</v>
      </c>
      <c r="D1568" s="9" t="s">
        <v>430</v>
      </c>
      <c r="E1568" s="10">
        <v>4</v>
      </c>
      <c r="F1568" s="11" t="s">
        <v>1069</v>
      </c>
      <c r="G1568" s="27">
        <v>1</v>
      </c>
      <c r="H1568" s="11" t="s">
        <v>1070</v>
      </c>
      <c r="I1568" s="12">
        <v>9</v>
      </c>
      <c r="J1568" s="9" t="s">
        <v>1072</v>
      </c>
      <c r="K1568" s="10" t="s">
        <v>1077</v>
      </c>
      <c r="L1568" s="9" t="s">
        <v>1078</v>
      </c>
      <c r="M1568" s="10" t="s">
        <v>1033</v>
      </c>
      <c r="N1568" s="9" t="s">
        <v>1034</v>
      </c>
      <c r="O1568" s="13">
        <f t="shared" si="72"/>
        <v>446017922</v>
      </c>
      <c r="P1568" s="13">
        <f t="shared" si="73"/>
        <v>446017922</v>
      </c>
      <c r="Q1568" s="13"/>
      <c r="R1568" s="13"/>
      <c r="S1568" s="13">
        <v>446017922</v>
      </c>
      <c r="T1568" s="13"/>
      <c r="U1568" s="13">
        <f t="shared" si="74"/>
        <v>0</v>
      </c>
      <c r="V1568" s="13"/>
      <c r="W1568" s="13"/>
      <c r="X1568" s="13"/>
    </row>
    <row r="1569" spans="1:24" ht="12.75" customHeight="1">
      <c r="A1569" s="27">
        <v>11</v>
      </c>
      <c r="B1569" s="9" t="s">
        <v>1014</v>
      </c>
      <c r="C1569" s="10">
        <v>2</v>
      </c>
      <c r="D1569" s="9" t="s">
        <v>430</v>
      </c>
      <c r="E1569" s="10">
        <v>4</v>
      </c>
      <c r="F1569" s="11" t="s">
        <v>1069</v>
      </c>
      <c r="G1569" s="27">
        <v>1</v>
      </c>
      <c r="H1569" s="11" t="s">
        <v>1070</v>
      </c>
      <c r="I1569" s="12">
        <v>9</v>
      </c>
      <c r="J1569" s="9" t="s">
        <v>1072</v>
      </c>
      <c r="K1569" s="10" t="s">
        <v>1079</v>
      </c>
      <c r="L1569" s="9" t="s">
        <v>1072</v>
      </c>
      <c r="M1569" s="10" t="s">
        <v>1033</v>
      </c>
      <c r="N1569" s="9" t="s">
        <v>1034</v>
      </c>
      <c r="O1569" s="13">
        <f t="shared" si="72"/>
        <v>2000000000</v>
      </c>
      <c r="P1569" s="13">
        <f t="shared" si="73"/>
        <v>2000000000</v>
      </c>
      <c r="Q1569" s="13"/>
      <c r="R1569" s="13"/>
      <c r="S1569" s="13">
        <v>2000000000</v>
      </c>
      <c r="T1569" s="13"/>
      <c r="U1569" s="13">
        <f t="shared" si="74"/>
        <v>0</v>
      </c>
      <c r="V1569" s="13"/>
      <c r="W1569" s="13"/>
      <c r="X1569" s="13"/>
    </row>
    <row r="1570" spans="1:24" ht="12.75" customHeight="1">
      <c r="A1570" s="27">
        <v>11</v>
      </c>
      <c r="B1570" s="9" t="s">
        <v>1014</v>
      </c>
      <c r="C1570" s="10">
        <v>2</v>
      </c>
      <c r="D1570" s="9" t="s">
        <v>430</v>
      </c>
      <c r="E1570" s="10">
        <v>4</v>
      </c>
      <c r="F1570" s="11" t="s">
        <v>1069</v>
      </c>
      <c r="G1570" s="27">
        <v>1</v>
      </c>
      <c r="H1570" s="11" t="s">
        <v>1070</v>
      </c>
      <c r="I1570" s="12">
        <v>9</v>
      </c>
      <c r="J1570" s="9" t="s">
        <v>1072</v>
      </c>
      <c r="K1570" s="10" t="s">
        <v>1080</v>
      </c>
      <c r="L1570" s="9" t="s">
        <v>1081</v>
      </c>
      <c r="M1570" s="10" t="s">
        <v>1033</v>
      </c>
      <c r="N1570" s="9" t="s">
        <v>1034</v>
      </c>
      <c r="O1570" s="13">
        <f t="shared" si="72"/>
        <v>595915973</v>
      </c>
      <c r="P1570" s="13">
        <f t="shared" si="73"/>
        <v>595915973</v>
      </c>
      <c r="Q1570" s="13"/>
      <c r="R1570" s="13"/>
      <c r="S1570" s="13">
        <v>204557176</v>
      </c>
      <c r="T1570" s="13">
        <v>391358797</v>
      </c>
      <c r="U1570" s="13">
        <f t="shared" si="74"/>
        <v>0</v>
      </c>
      <c r="V1570" s="13"/>
      <c r="W1570" s="13"/>
      <c r="X1570" s="13"/>
    </row>
    <row r="1571" spans="1:24" ht="12.75" customHeight="1">
      <c r="A1571" s="27">
        <v>11</v>
      </c>
      <c r="B1571" s="9" t="s">
        <v>1014</v>
      </c>
      <c r="C1571" s="10">
        <v>2</v>
      </c>
      <c r="D1571" s="9" t="s">
        <v>430</v>
      </c>
      <c r="E1571" s="10">
        <v>4</v>
      </c>
      <c r="F1571" s="11" t="s">
        <v>1069</v>
      </c>
      <c r="G1571" s="27">
        <v>2</v>
      </c>
      <c r="H1571" s="11" t="s">
        <v>1082</v>
      </c>
      <c r="I1571" s="12">
        <v>2</v>
      </c>
      <c r="J1571" s="9" t="s">
        <v>46</v>
      </c>
      <c r="K1571" s="10" t="s">
        <v>47</v>
      </c>
      <c r="L1571" s="9" t="s">
        <v>48</v>
      </c>
      <c r="M1571" s="10" t="s">
        <v>1083</v>
      </c>
      <c r="N1571" s="9" t="s">
        <v>1084</v>
      </c>
      <c r="O1571" s="13">
        <f t="shared" si="72"/>
        <v>23772850</v>
      </c>
      <c r="P1571" s="13">
        <f t="shared" si="73"/>
        <v>23772850</v>
      </c>
      <c r="Q1571" s="13">
        <v>20451041</v>
      </c>
      <c r="R1571" s="13">
        <v>3321809</v>
      </c>
      <c r="S1571" s="13"/>
      <c r="T1571" s="13"/>
      <c r="U1571" s="13">
        <f t="shared" si="74"/>
        <v>0</v>
      </c>
      <c r="V1571" s="13"/>
      <c r="W1571" s="13"/>
      <c r="X1571" s="13"/>
    </row>
    <row r="1572" spans="1:24" ht="12.75" customHeight="1">
      <c r="A1572" s="27">
        <v>11</v>
      </c>
      <c r="B1572" s="9" t="s">
        <v>1014</v>
      </c>
      <c r="C1572" s="10">
        <v>2</v>
      </c>
      <c r="D1572" s="9" t="s">
        <v>430</v>
      </c>
      <c r="E1572" s="10">
        <v>4</v>
      </c>
      <c r="F1572" s="11" t="s">
        <v>1069</v>
      </c>
      <c r="G1572" s="27">
        <v>2</v>
      </c>
      <c r="H1572" s="11" t="s">
        <v>1082</v>
      </c>
      <c r="I1572" s="12">
        <v>2</v>
      </c>
      <c r="J1572" s="9" t="s">
        <v>46</v>
      </c>
      <c r="K1572" s="10" t="s">
        <v>47</v>
      </c>
      <c r="L1572" s="9" t="s">
        <v>48</v>
      </c>
      <c r="M1572" s="10" t="s">
        <v>313</v>
      </c>
      <c r="N1572" s="9" t="s">
        <v>1020</v>
      </c>
      <c r="O1572" s="13">
        <f t="shared" si="72"/>
        <v>340426093</v>
      </c>
      <c r="P1572" s="13">
        <f t="shared" si="73"/>
        <v>340426093</v>
      </c>
      <c r="Q1572" s="13">
        <v>287122895</v>
      </c>
      <c r="R1572" s="13">
        <v>51803198</v>
      </c>
      <c r="S1572" s="13"/>
      <c r="T1572" s="13">
        <v>1500000</v>
      </c>
      <c r="U1572" s="13">
        <f t="shared" si="74"/>
        <v>0</v>
      </c>
      <c r="V1572" s="13"/>
      <c r="W1572" s="13"/>
      <c r="X1572" s="13"/>
    </row>
    <row r="1573" spans="1:24" ht="12.75" customHeight="1">
      <c r="A1573" s="27">
        <v>11</v>
      </c>
      <c r="B1573" s="9" t="s">
        <v>1014</v>
      </c>
      <c r="C1573" s="10">
        <v>2</v>
      </c>
      <c r="D1573" s="9" t="s">
        <v>430</v>
      </c>
      <c r="E1573" s="10">
        <v>4</v>
      </c>
      <c r="F1573" s="11" t="s">
        <v>1069</v>
      </c>
      <c r="G1573" s="27">
        <v>2</v>
      </c>
      <c r="H1573" s="11" t="s">
        <v>1082</v>
      </c>
      <c r="I1573" s="12">
        <v>2</v>
      </c>
      <c r="J1573" s="9" t="s">
        <v>46</v>
      </c>
      <c r="K1573" s="10" t="s">
        <v>47</v>
      </c>
      <c r="L1573" s="9" t="s">
        <v>48</v>
      </c>
      <c r="M1573" s="10" t="s">
        <v>315</v>
      </c>
      <c r="N1573" s="9" t="s">
        <v>1021</v>
      </c>
      <c r="O1573" s="13">
        <f t="shared" si="72"/>
        <v>276822914</v>
      </c>
      <c r="P1573" s="13">
        <f t="shared" si="73"/>
        <v>276822914</v>
      </c>
      <c r="Q1573" s="13">
        <v>206176455</v>
      </c>
      <c r="R1573" s="13">
        <v>67145079</v>
      </c>
      <c r="S1573" s="13"/>
      <c r="T1573" s="13">
        <v>3501380</v>
      </c>
      <c r="U1573" s="13">
        <f t="shared" si="74"/>
        <v>0</v>
      </c>
      <c r="V1573" s="13"/>
      <c r="W1573" s="13"/>
      <c r="X1573" s="13"/>
    </row>
    <row r="1574" spans="1:24" ht="12.75" customHeight="1">
      <c r="A1574" s="27">
        <v>11</v>
      </c>
      <c r="B1574" s="9" t="s">
        <v>1014</v>
      </c>
      <c r="C1574" s="10">
        <v>2</v>
      </c>
      <c r="D1574" s="9" t="s">
        <v>430</v>
      </c>
      <c r="E1574" s="10">
        <v>4</v>
      </c>
      <c r="F1574" s="11" t="s">
        <v>1069</v>
      </c>
      <c r="G1574" s="27">
        <v>2</v>
      </c>
      <c r="H1574" s="11" t="s">
        <v>1082</v>
      </c>
      <c r="I1574" s="12">
        <v>2</v>
      </c>
      <c r="J1574" s="9" t="s">
        <v>46</v>
      </c>
      <c r="K1574" s="10" t="s">
        <v>47</v>
      </c>
      <c r="L1574" s="9" t="s">
        <v>48</v>
      </c>
      <c r="M1574" s="10" t="s">
        <v>96</v>
      </c>
      <c r="N1574" s="9" t="s">
        <v>1066</v>
      </c>
      <c r="O1574" s="13">
        <f t="shared" si="72"/>
        <v>49765510</v>
      </c>
      <c r="P1574" s="13">
        <f t="shared" si="73"/>
        <v>49765510</v>
      </c>
      <c r="Q1574" s="13">
        <v>47866450</v>
      </c>
      <c r="R1574" s="13">
        <v>1899060</v>
      </c>
      <c r="S1574" s="13"/>
      <c r="T1574" s="13"/>
      <c r="U1574" s="13">
        <f t="shared" si="74"/>
        <v>0</v>
      </c>
      <c r="V1574" s="13"/>
      <c r="W1574" s="13"/>
      <c r="X1574" s="13"/>
    </row>
    <row r="1575" spans="1:24" ht="12.75" customHeight="1">
      <c r="A1575" s="27">
        <v>11</v>
      </c>
      <c r="B1575" s="9" t="s">
        <v>1014</v>
      </c>
      <c r="C1575" s="10">
        <v>2</v>
      </c>
      <c r="D1575" s="9" t="s">
        <v>430</v>
      </c>
      <c r="E1575" s="10">
        <v>4</v>
      </c>
      <c r="F1575" s="11" t="s">
        <v>1069</v>
      </c>
      <c r="G1575" s="27">
        <v>2</v>
      </c>
      <c r="H1575" s="11" t="s">
        <v>1082</v>
      </c>
      <c r="I1575" s="12">
        <v>2</v>
      </c>
      <c r="J1575" s="9" t="s">
        <v>46</v>
      </c>
      <c r="K1575" s="10" t="s">
        <v>47</v>
      </c>
      <c r="L1575" s="9" t="s">
        <v>48</v>
      </c>
      <c r="M1575" s="10" t="s">
        <v>193</v>
      </c>
      <c r="N1575" s="9" t="s">
        <v>1022</v>
      </c>
      <c r="O1575" s="13">
        <f t="shared" si="72"/>
        <v>926575304</v>
      </c>
      <c r="P1575" s="13">
        <f t="shared" si="73"/>
        <v>851595304</v>
      </c>
      <c r="Q1575" s="13">
        <v>729897765</v>
      </c>
      <c r="R1575" s="13">
        <v>119965740</v>
      </c>
      <c r="S1575" s="13"/>
      <c r="T1575" s="13">
        <v>1731799</v>
      </c>
      <c r="U1575" s="13">
        <f t="shared" si="74"/>
        <v>74980000</v>
      </c>
      <c r="V1575" s="13">
        <v>74980000</v>
      </c>
      <c r="W1575" s="13"/>
      <c r="X1575" s="13"/>
    </row>
    <row r="1576" spans="1:24" ht="12.75" customHeight="1">
      <c r="A1576" s="27">
        <v>11</v>
      </c>
      <c r="B1576" s="9" t="s">
        <v>1014</v>
      </c>
      <c r="C1576" s="10">
        <v>2</v>
      </c>
      <c r="D1576" s="9" t="s">
        <v>430</v>
      </c>
      <c r="E1576" s="10">
        <v>4</v>
      </c>
      <c r="F1576" s="11" t="s">
        <v>1069</v>
      </c>
      <c r="G1576" s="27">
        <v>2</v>
      </c>
      <c r="H1576" s="11" t="s">
        <v>1082</v>
      </c>
      <c r="I1576" s="12">
        <v>2</v>
      </c>
      <c r="J1576" s="9" t="s">
        <v>46</v>
      </c>
      <c r="K1576" s="10" t="s">
        <v>47</v>
      </c>
      <c r="L1576" s="9" t="s">
        <v>48</v>
      </c>
      <c r="M1576" s="10" t="s">
        <v>185</v>
      </c>
      <c r="N1576" s="9" t="s">
        <v>1067</v>
      </c>
      <c r="O1576" s="13">
        <f t="shared" si="72"/>
        <v>42667841</v>
      </c>
      <c r="P1576" s="13">
        <f t="shared" si="73"/>
        <v>42657841</v>
      </c>
      <c r="Q1576" s="13">
        <v>42048653</v>
      </c>
      <c r="R1576" s="13">
        <v>509188</v>
      </c>
      <c r="S1576" s="13"/>
      <c r="T1576" s="13">
        <v>100000</v>
      </c>
      <c r="U1576" s="13">
        <f t="shared" si="74"/>
        <v>10000</v>
      </c>
      <c r="V1576" s="13">
        <v>10000</v>
      </c>
      <c r="W1576" s="13"/>
      <c r="X1576" s="13"/>
    </row>
    <row r="1577" spans="1:24" ht="12.75" customHeight="1">
      <c r="A1577" s="27">
        <v>11</v>
      </c>
      <c r="B1577" s="9" t="s">
        <v>1014</v>
      </c>
      <c r="C1577" s="10">
        <v>2</v>
      </c>
      <c r="D1577" s="9" t="s">
        <v>430</v>
      </c>
      <c r="E1577" s="10">
        <v>4</v>
      </c>
      <c r="F1577" s="11" t="s">
        <v>1069</v>
      </c>
      <c r="G1577" s="27">
        <v>2</v>
      </c>
      <c r="H1577" s="11" t="s">
        <v>1082</v>
      </c>
      <c r="I1577" s="12">
        <v>2</v>
      </c>
      <c r="J1577" s="9" t="s">
        <v>46</v>
      </c>
      <c r="K1577" s="10" t="s">
        <v>1085</v>
      </c>
      <c r="L1577" s="9" t="s">
        <v>48</v>
      </c>
      <c r="M1577" s="10" t="s">
        <v>245</v>
      </c>
      <c r="N1577" s="9" t="s">
        <v>1086</v>
      </c>
      <c r="O1577" s="13">
        <f t="shared" si="72"/>
        <v>296377</v>
      </c>
      <c r="P1577" s="13">
        <f t="shared" si="73"/>
        <v>296377</v>
      </c>
      <c r="Q1577" s="13"/>
      <c r="R1577" s="13">
        <v>296377</v>
      </c>
      <c r="S1577" s="13"/>
      <c r="T1577" s="13"/>
      <c r="U1577" s="13">
        <f t="shared" si="74"/>
        <v>0</v>
      </c>
      <c r="V1577" s="13"/>
      <c r="W1577" s="13"/>
      <c r="X1577" s="13"/>
    </row>
    <row r="1578" spans="1:24" ht="12.75" customHeight="1">
      <c r="A1578" s="27">
        <v>11</v>
      </c>
      <c r="B1578" s="9" t="s">
        <v>1014</v>
      </c>
      <c r="C1578" s="10">
        <v>2</v>
      </c>
      <c r="D1578" s="9" t="s">
        <v>430</v>
      </c>
      <c r="E1578" s="10">
        <v>4</v>
      </c>
      <c r="F1578" s="11" t="s">
        <v>1069</v>
      </c>
      <c r="G1578" s="27">
        <v>2</v>
      </c>
      <c r="H1578" s="11" t="s">
        <v>1082</v>
      </c>
      <c r="I1578" s="12">
        <v>2</v>
      </c>
      <c r="J1578" s="9" t="s">
        <v>46</v>
      </c>
      <c r="K1578" s="10" t="s">
        <v>47</v>
      </c>
      <c r="L1578" s="9" t="s">
        <v>48</v>
      </c>
      <c r="M1578" s="10" t="s">
        <v>1087</v>
      </c>
      <c r="N1578" s="9" t="s">
        <v>1088</v>
      </c>
      <c r="O1578" s="13">
        <f t="shared" si="72"/>
        <v>582610</v>
      </c>
      <c r="P1578" s="13">
        <f t="shared" si="73"/>
        <v>582610</v>
      </c>
      <c r="Q1578" s="13">
        <v>582610</v>
      </c>
      <c r="R1578" s="13"/>
      <c r="S1578" s="13"/>
      <c r="T1578" s="13"/>
      <c r="U1578" s="13">
        <f t="shared" si="74"/>
        <v>0</v>
      </c>
      <c r="V1578" s="13"/>
      <c r="W1578" s="13"/>
      <c r="X1578" s="13"/>
    </row>
    <row r="1579" spans="1:24" ht="12.75" customHeight="1">
      <c r="A1579" s="27">
        <v>11</v>
      </c>
      <c r="B1579" s="9" t="s">
        <v>1014</v>
      </c>
      <c r="C1579" s="10">
        <v>2</v>
      </c>
      <c r="D1579" s="9" t="s">
        <v>430</v>
      </c>
      <c r="E1579" s="10">
        <v>4</v>
      </c>
      <c r="F1579" s="11" t="s">
        <v>1069</v>
      </c>
      <c r="G1579" s="27">
        <v>2</v>
      </c>
      <c r="H1579" s="11" t="s">
        <v>1082</v>
      </c>
      <c r="I1579" s="12">
        <v>2</v>
      </c>
      <c r="J1579" s="9" t="s">
        <v>46</v>
      </c>
      <c r="K1579" s="10" t="s">
        <v>47</v>
      </c>
      <c r="L1579" s="9" t="s">
        <v>48</v>
      </c>
      <c r="M1579" s="10" t="s">
        <v>1089</v>
      </c>
      <c r="N1579" s="9" t="s">
        <v>1090</v>
      </c>
      <c r="O1579" s="13">
        <f t="shared" si="72"/>
        <v>1047695</v>
      </c>
      <c r="P1579" s="13">
        <f t="shared" si="73"/>
        <v>1047695</v>
      </c>
      <c r="Q1579" s="13">
        <v>905015</v>
      </c>
      <c r="R1579" s="13">
        <v>142680</v>
      </c>
      <c r="S1579" s="13"/>
      <c r="T1579" s="13"/>
      <c r="U1579" s="13">
        <f t="shared" si="74"/>
        <v>0</v>
      </c>
      <c r="V1579" s="13"/>
      <c r="W1579" s="13"/>
      <c r="X1579" s="13"/>
    </row>
    <row r="1580" spans="1:24" ht="12.75" customHeight="1">
      <c r="A1580" s="27">
        <v>11</v>
      </c>
      <c r="B1580" s="9" t="s">
        <v>1014</v>
      </c>
      <c r="C1580" s="10">
        <v>2</v>
      </c>
      <c r="D1580" s="9" t="s">
        <v>430</v>
      </c>
      <c r="E1580" s="10">
        <v>4</v>
      </c>
      <c r="F1580" s="11" t="s">
        <v>1069</v>
      </c>
      <c r="G1580" s="27">
        <v>2</v>
      </c>
      <c r="H1580" s="11" t="s">
        <v>1082</v>
      </c>
      <c r="I1580" s="12">
        <v>2</v>
      </c>
      <c r="J1580" s="9" t="s">
        <v>46</v>
      </c>
      <c r="K1580" s="10" t="s">
        <v>47</v>
      </c>
      <c r="L1580" s="9" t="s">
        <v>48</v>
      </c>
      <c r="M1580" s="10" t="s">
        <v>1091</v>
      </c>
      <c r="N1580" s="9" t="s">
        <v>1092</v>
      </c>
      <c r="O1580" s="13">
        <f t="shared" si="72"/>
        <v>2400517</v>
      </c>
      <c r="P1580" s="13">
        <f t="shared" si="73"/>
        <v>2400517</v>
      </c>
      <c r="Q1580" s="13">
        <v>2135033</v>
      </c>
      <c r="R1580" s="13">
        <v>265484</v>
      </c>
      <c r="S1580" s="13"/>
      <c r="T1580" s="13"/>
      <c r="U1580" s="13">
        <f t="shared" si="74"/>
        <v>0</v>
      </c>
      <c r="V1580" s="13"/>
      <c r="W1580" s="13"/>
      <c r="X1580" s="13"/>
    </row>
    <row r="1581" spans="1:24" ht="12.75" customHeight="1">
      <c r="A1581" s="27">
        <v>11</v>
      </c>
      <c r="B1581" s="9" t="s">
        <v>1014</v>
      </c>
      <c r="C1581" s="10">
        <v>2</v>
      </c>
      <c r="D1581" s="9" t="s">
        <v>430</v>
      </c>
      <c r="E1581" s="10">
        <v>4</v>
      </c>
      <c r="F1581" s="11" t="s">
        <v>1069</v>
      </c>
      <c r="G1581" s="27">
        <v>2</v>
      </c>
      <c r="H1581" s="11" t="s">
        <v>1082</v>
      </c>
      <c r="I1581" s="12">
        <v>2</v>
      </c>
      <c r="J1581" s="9" t="s">
        <v>46</v>
      </c>
      <c r="K1581" s="10" t="s">
        <v>47</v>
      </c>
      <c r="L1581" s="9" t="s">
        <v>48</v>
      </c>
      <c r="M1581" s="10" t="s">
        <v>1093</v>
      </c>
      <c r="N1581" s="9" t="s">
        <v>1094</v>
      </c>
      <c r="O1581" s="13">
        <f t="shared" si="72"/>
        <v>571913</v>
      </c>
      <c r="P1581" s="13">
        <f t="shared" si="73"/>
        <v>571913</v>
      </c>
      <c r="Q1581" s="13"/>
      <c r="R1581" s="13">
        <v>571913</v>
      </c>
      <c r="S1581" s="13"/>
      <c r="T1581" s="13"/>
      <c r="U1581" s="13">
        <f t="shared" si="74"/>
        <v>0</v>
      </c>
      <c r="V1581" s="13"/>
      <c r="W1581" s="13"/>
      <c r="X1581" s="13"/>
    </row>
    <row r="1582" spans="1:24" ht="12.75" customHeight="1">
      <c r="A1582" s="27">
        <v>11</v>
      </c>
      <c r="B1582" s="9" t="s">
        <v>1014</v>
      </c>
      <c r="C1582" s="10">
        <v>2</v>
      </c>
      <c r="D1582" s="9" t="s">
        <v>430</v>
      </c>
      <c r="E1582" s="10">
        <v>4</v>
      </c>
      <c r="F1582" s="11" t="s">
        <v>1069</v>
      </c>
      <c r="G1582" s="27">
        <v>2</v>
      </c>
      <c r="H1582" s="11" t="s">
        <v>1082</v>
      </c>
      <c r="I1582" s="12">
        <v>2</v>
      </c>
      <c r="J1582" s="9" t="s">
        <v>46</v>
      </c>
      <c r="K1582" s="10" t="s">
        <v>47</v>
      </c>
      <c r="L1582" s="9" t="s">
        <v>48</v>
      </c>
      <c r="M1582" s="10" t="s">
        <v>1095</v>
      </c>
      <c r="N1582" s="9" t="s">
        <v>1096</v>
      </c>
      <c r="O1582" s="13">
        <f t="shared" si="72"/>
        <v>532560</v>
      </c>
      <c r="P1582" s="13">
        <f t="shared" si="73"/>
        <v>532560</v>
      </c>
      <c r="Q1582" s="13"/>
      <c r="R1582" s="13">
        <v>532560</v>
      </c>
      <c r="S1582" s="13"/>
      <c r="T1582" s="13"/>
      <c r="U1582" s="13">
        <f t="shared" si="74"/>
        <v>0</v>
      </c>
      <c r="V1582" s="13"/>
      <c r="W1582" s="13"/>
      <c r="X1582" s="13"/>
    </row>
    <row r="1583" spans="1:24" ht="12.75" customHeight="1">
      <c r="A1583" s="27">
        <v>11</v>
      </c>
      <c r="B1583" s="9" t="s">
        <v>1014</v>
      </c>
      <c r="C1583" s="10">
        <v>2</v>
      </c>
      <c r="D1583" s="9" t="s">
        <v>430</v>
      </c>
      <c r="E1583" s="10">
        <v>4</v>
      </c>
      <c r="F1583" s="11" t="s">
        <v>1069</v>
      </c>
      <c r="G1583" s="27">
        <v>2</v>
      </c>
      <c r="H1583" s="11" t="s">
        <v>1082</v>
      </c>
      <c r="I1583" s="12">
        <v>2</v>
      </c>
      <c r="J1583" s="9" t="s">
        <v>46</v>
      </c>
      <c r="K1583" s="10" t="s">
        <v>47</v>
      </c>
      <c r="L1583" s="9" t="s">
        <v>48</v>
      </c>
      <c r="M1583" s="10" t="s">
        <v>1043</v>
      </c>
      <c r="N1583" s="9" t="s">
        <v>1044</v>
      </c>
      <c r="O1583" s="13">
        <f t="shared" si="72"/>
        <v>2895233</v>
      </c>
      <c r="P1583" s="13">
        <f t="shared" si="73"/>
        <v>2895233</v>
      </c>
      <c r="Q1583" s="13">
        <v>2895233</v>
      </c>
      <c r="R1583" s="13"/>
      <c r="S1583" s="13"/>
      <c r="T1583" s="13"/>
      <c r="U1583" s="13">
        <f t="shared" si="74"/>
        <v>0</v>
      </c>
      <c r="V1583" s="13"/>
      <c r="W1583" s="13"/>
      <c r="X1583" s="13"/>
    </row>
    <row r="1584" spans="1:24" ht="12.75" customHeight="1">
      <c r="A1584" s="27">
        <v>11</v>
      </c>
      <c r="B1584" s="9" t="s">
        <v>1014</v>
      </c>
      <c r="C1584" s="10">
        <v>2</v>
      </c>
      <c r="D1584" s="9" t="s">
        <v>430</v>
      </c>
      <c r="E1584" s="10">
        <v>4</v>
      </c>
      <c r="F1584" s="11" t="s">
        <v>1069</v>
      </c>
      <c r="G1584" s="27">
        <v>2</v>
      </c>
      <c r="H1584" s="11" t="s">
        <v>1082</v>
      </c>
      <c r="I1584" s="12">
        <v>2</v>
      </c>
      <c r="J1584" s="9" t="s">
        <v>46</v>
      </c>
      <c r="K1584" s="10" t="s">
        <v>47</v>
      </c>
      <c r="L1584" s="9" t="s">
        <v>48</v>
      </c>
      <c r="M1584" s="10" t="s">
        <v>1049</v>
      </c>
      <c r="N1584" s="9" t="s">
        <v>1050</v>
      </c>
      <c r="O1584" s="13">
        <f t="shared" si="72"/>
        <v>4543949</v>
      </c>
      <c r="P1584" s="13">
        <f t="shared" si="73"/>
        <v>4543949</v>
      </c>
      <c r="Q1584" s="13"/>
      <c r="R1584" s="13">
        <v>4543949</v>
      </c>
      <c r="S1584" s="13"/>
      <c r="T1584" s="13"/>
      <c r="U1584" s="13">
        <f t="shared" si="74"/>
        <v>0</v>
      </c>
      <c r="V1584" s="13"/>
      <c r="W1584" s="13"/>
      <c r="X1584" s="13"/>
    </row>
    <row r="1585" spans="1:24" ht="12.75" customHeight="1">
      <c r="A1585" s="27">
        <v>11</v>
      </c>
      <c r="B1585" s="9" t="s">
        <v>1014</v>
      </c>
      <c r="C1585" s="10">
        <v>2</v>
      </c>
      <c r="D1585" s="9" t="s">
        <v>430</v>
      </c>
      <c r="E1585" s="10">
        <v>4</v>
      </c>
      <c r="F1585" s="11" t="s">
        <v>1069</v>
      </c>
      <c r="G1585" s="27">
        <v>2</v>
      </c>
      <c r="H1585" s="11" t="s">
        <v>1082</v>
      </c>
      <c r="I1585" s="12">
        <v>2</v>
      </c>
      <c r="J1585" s="9" t="s">
        <v>46</v>
      </c>
      <c r="K1585" s="10" t="s">
        <v>47</v>
      </c>
      <c r="L1585" s="9" t="s">
        <v>48</v>
      </c>
      <c r="M1585" s="10" t="s">
        <v>1053</v>
      </c>
      <c r="N1585" s="9" t="s">
        <v>1054</v>
      </c>
      <c r="O1585" s="13">
        <f t="shared" si="72"/>
        <v>20730723</v>
      </c>
      <c r="P1585" s="13">
        <f t="shared" si="73"/>
        <v>20730723</v>
      </c>
      <c r="Q1585" s="13">
        <v>14670598</v>
      </c>
      <c r="R1585" s="13">
        <v>6060125</v>
      </c>
      <c r="S1585" s="13"/>
      <c r="T1585" s="13"/>
      <c r="U1585" s="13">
        <f t="shared" si="74"/>
        <v>0</v>
      </c>
      <c r="V1585" s="13"/>
      <c r="W1585" s="13"/>
      <c r="X1585" s="13"/>
    </row>
    <row r="1586" spans="1:24" ht="12.75" customHeight="1">
      <c r="A1586" s="27">
        <v>11</v>
      </c>
      <c r="B1586" s="9" t="s">
        <v>1014</v>
      </c>
      <c r="C1586" s="10">
        <v>2</v>
      </c>
      <c r="D1586" s="9" t="s">
        <v>430</v>
      </c>
      <c r="E1586" s="10">
        <v>4</v>
      </c>
      <c r="F1586" s="11" t="s">
        <v>1069</v>
      </c>
      <c r="G1586" s="27">
        <v>2</v>
      </c>
      <c r="H1586" s="11" t="s">
        <v>1082</v>
      </c>
      <c r="I1586" s="12">
        <v>2</v>
      </c>
      <c r="J1586" s="9" t="s">
        <v>46</v>
      </c>
      <c r="K1586" s="10" t="s">
        <v>47</v>
      </c>
      <c r="L1586" s="9" t="s">
        <v>48</v>
      </c>
      <c r="M1586" s="10" t="s">
        <v>1055</v>
      </c>
      <c r="N1586" s="9" t="s">
        <v>1056</v>
      </c>
      <c r="O1586" s="13">
        <f t="shared" si="72"/>
        <v>664884</v>
      </c>
      <c r="P1586" s="13">
        <f t="shared" si="73"/>
        <v>664884</v>
      </c>
      <c r="Q1586" s="13"/>
      <c r="R1586" s="13">
        <v>664884</v>
      </c>
      <c r="S1586" s="13"/>
      <c r="T1586" s="13"/>
      <c r="U1586" s="13">
        <f t="shared" si="74"/>
        <v>0</v>
      </c>
      <c r="V1586" s="13"/>
      <c r="W1586" s="13"/>
      <c r="X1586" s="13"/>
    </row>
    <row r="1587" spans="1:24" ht="12.75" customHeight="1">
      <c r="A1587" s="27">
        <v>11</v>
      </c>
      <c r="B1587" s="9" t="s">
        <v>1014</v>
      </c>
      <c r="C1587" s="10">
        <v>2</v>
      </c>
      <c r="D1587" s="9" t="s">
        <v>430</v>
      </c>
      <c r="E1587" s="10">
        <v>4</v>
      </c>
      <c r="F1587" s="11" t="s">
        <v>1069</v>
      </c>
      <c r="G1587" s="27">
        <v>2</v>
      </c>
      <c r="H1587" s="11" t="s">
        <v>1082</v>
      </c>
      <c r="I1587" s="12">
        <v>2</v>
      </c>
      <c r="J1587" s="9" t="s">
        <v>46</v>
      </c>
      <c r="K1587" s="10" t="s">
        <v>47</v>
      </c>
      <c r="L1587" s="9" t="s">
        <v>48</v>
      </c>
      <c r="M1587" s="10" t="s">
        <v>1063</v>
      </c>
      <c r="N1587" s="9" t="s">
        <v>1064</v>
      </c>
      <c r="O1587" s="13">
        <f t="shared" si="72"/>
        <v>19635821</v>
      </c>
      <c r="P1587" s="13">
        <f t="shared" si="73"/>
        <v>19635821</v>
      </c>
      <c r="Q1587" s="13">
        <v>14380119</v>
      </c>
      <c r="R1587" s="13">
        <v>5255702</v>
      </c>
      <c r="S1587" s="13"/>
      <c r="T1587" s="13"/>
      <c r="U1587" s="13">
        <f t="shared" si="74"/>
        <v>0</v>
      </c>
      <c r="V1587" s="13"/>
      <c r="W1587" s="13"/>
      <c r="X1587" s="13"/>
    </row>
    <row r="1588" spans="1:24" ht="12.75" customHeight="1">
      <c r="A1588" s="27">
        <v>11</v>
      </c>
      <c r="B1588" s="9" t="s">
        <v>1014</v>
      </c>
      <c r="C1588" s="10">
        <v>2</v>
      </c>
      <c r="D1588" s="9" t="s">
        <v>430</v>
      </c>
      <c r="E1588" s="10">
        <v>4</v>
      </c>
      <c r="F1588" s="11" t="s">
        <v>1069</v>
      </c>
      <c r="G1588" s="27">
        <v>2</v>
      </c>
      <c r="H1588" s="11" t="s">
        <v>1082</v>
      </c>
      <c r="I1588" s="12">
        <v>5</v>
      </c>
      <c r="J1588" s="9" t="s">
        <v>1097</v>
      </c>
      <c r="K1588" s="10" t="s">
        <v>94</v>
      </c>
      <c r="L1588" s="9" t="s">
        <v>1098</v>
      </c>
      <c r="M1588" s="10" t="s">
        <v>313</v>
      </c>
      <c r="N1588" s="9" t="s">
        <v>1020</v>
      </c>
      <c r="O1588" s="13">
        <f t="shared" si="72"/>
        <v>79617678</v>
      </c>
      <c r="P1588" s="13">
        <f t="shared" si="73"/>
        <v>79617678</v>
      </c>
      <c r="Q1588" s="13">
        <v>72579151</v>
      </c>
      <c r="R1588" s="13">
        <v>6663947</v>
      </c>
      <c r="S1588" s="13"/>
      <c r="T1588" s="13">
        <v>374580</v>
      </c>
      <c r="U1588" s="13">
        <f t="shared" si="74"/>
        <v>0</v>
      </c>
      <c r="V1588" s="13"/>
      <c r="W1588" s="13"/>
      <c r="X1588" s="13"/>
    </row>
    <row r="1589" spans="1:24" ht="12.75" customHeight="1">
      <c r="A1589" s="27">
        <v>11</v>
      </c>
      <c r="B1589" s="9" t="s">
        <v>1014</v>
      </c>
      <c r="C1589" s="10">
        <v>2</v>
      </c>
      <c r="D1589" s="9" t="s">
        <v>430</v>
      </c>
      <c r="E1589" s="10">
        <v>4</v>
      </c>
      <c r="F1589" s="11" t="s">
        <v>1069</v>
      </c>
      <c r="G1589" s="27">
        <v>2</v>
      </c>
      <c r="H1589" s="11" t="s">
        <v>1082</v>
      </c>
      <c r="I1589" s="12">
        <v>8</v>
      </c>
      <c r="J1589" s="9" t="s">
        <v>1099</v>
      </c>
      <c r="K1589" s="10" t="s">
        <v>100</v>
      </c>
      <c r="L1589" s="9" t="s">
        <v>1100</v>
      </c>
      <c r="M1589" s="10" t="s">
        <v>1017</v>
      </c>
      <c r="N1589" s="9" t="s">
        <v>1018</v>
      </c>
      <c r="O1589" s="13">
        <f t="shared" si="72"/>
        <v>388127949</v>
      </c>
      <c r="P1589" s="13">
        <f t="shared" si="73"/>
        <v>388127949</v>
      </c>
      <c r="Q1589" s="13">
        <v>248041641</v>
      </c>
      <c r="R1589" s="13">
        <v>140086308</v>
      </c>
      <c r="S1589" s="13"/>
      <c r="T1589" s="13"/>
      <c r="U1589" s="13">
        <f t="shared" si="74"/>
        <v>0</v>
      </c>
      <c r="V1589" s="13"/>
      <c r="W1589" s="13"/>
      <c r="X1589" s="13"/>
    </row>
    <row r="1590" spans="1:24" ht="12.75" customHeight="1">
      <c r="A1590" s="27">
        <v>11</v>
      </c>
      <c r="B1590" s="9" t="s">
        <v>1014</v>
      </c>
      <c r="C1590" s="10">
        <v>2</v>
      </c>
      <c r="D1590" s="9" t="s">
        <v>430</v>
      </c>
      <c r="E1590" s="10">
        <v>4</v>
      </c>
      <c r="F1590" s="11" t="s">
        <v>1069</v>
      </c>
      <c r="G1590" s="27">
        <v>2</v>
      </c>
      <c r="H1590" s="11" t="s">
        <v>1082</v>
      </c>
      <c r="I1590" s="12">
        <v>8</v>
      </c>
      <c r="J1590" s="9" t="s">
        <v>1099</v>
      </c>
      <c r="K1590" s="10" t="s">
        <v>100</v>
      </c>
      <c r="L1590" s="9" t="s">
        <v>1100</v>
      </c>
      <c r="M1590" s="10" t="s">
        <v>1101</v>
      </c>
      <c r="N1590" s="9" t="s">
        <v>1102</v>
      </c>
      <c r="O1590" s="13">
        <f t="shared" si="72"/>
        <v>2245913897</v>
      </c>
      <c r="P1590" s="13">
        <f t="shared" si="73"/>
        <v>2146202117</v>
      </c>
      <c r="Q1590" s="13">
        <v>1578654667</v>
      </c>
      <c r="R1590" s="13">
        <v>567547450</v>
      </c>
      <c r="S1590" s="13"/>
      <c r="T1590" s="13"/>
      <c r="U1590" s="13">
        <f t="shared" si="74"/>
        <v>99711780</v>
      </c>
      <c r="V1590" s="13">
        <v>99711780</v>
      </c>
      <c r="W1590" s="13"/>
      <c r="X1590" s="13"/>
    </row>
    <row r="1591" spans="1:24" ht="12.75" customHeight="1">
      <c r="A1591" s="27">
        <v>11</v>
      </c>
      <c r="B1591" s="9" t="s">
        <v>1014</v>
      </c>
      <c r="C1591" s="10">
        <v>2</v>
      </c>
      <c r="D1591" s="9" t="s">
        <v>430</v>
      </c>
      <c r="E1591" s="10">
        <v>4</v>
      </c>
      <c r="F1591" s="11" t="s">
        <v>1069</v>
      </c>
      <c r="G1591" s="27">
        <v>2</v>
      </c>
      <c r="H1591" s="11" t="s">
        <v>1082</v>
      </c>
      <c r="I1591" s="12">
        <v>8</v>
      </c>
      <c r="J1591" s="9" t="s">
        <v>1099</v>
      </c>
      <c r="K1591" s="10" t="s">
        <v>100</v>
      </c>
      <c r="L1591" s="9" t="s">
        <v>1100</v>
      </c>
      <c r="M1591" s="10" t="s">
        <v>313</v>
      </c>
      <c r="N1591" s="9" t="s">
        <v>1020</v>
      </c>
      <c r="O1591" s="13">
        <f t="shared" si="72"/>
        <v>737672905</v>
      </c>
      <c r="P1591" s="13">
        <f t="shared" si="73"/>
        <v>737672905</v>
      </c>
      <c r="Q1591" s="13">
        <v>432354145</v>
      </c>
      <c r="R1591" s="13">
        <v>303487034</v>
      </c>
      <c r="S1591" s="13"/>
      <c r="T1591" s="13">
        <v>1831726</v>
      </c>
      <c r="U1591" s="13">
        <f t="shared" si="74"/>
        <v>0</v>
      </c>
      <c r="V1591" s="13"/>
      <c r="W1591" s="13"/>
      <c r="X1591" s="13"/>
    </row>
    <row r="1592" spans="1:24" ht="12.75" customHeight="1">
      <c r="A1592" s="27">
        <v>11</v>
      </c>
      <c r="B1592" s="9" t="s">
        <v>1014</v>
      </c>
      <c r="C1592" s="10">
        <v>2</v>
      </c>
      <c r="D1592" s="9" t="s">
        <v>430</v>
      </c>
      <c r="E1592" s="10">
        <v>4</v>
      </c>
      <c r="F1592" s="11" t="s">
        <v>1069</v>
      </c>
      <c r="G1592" s="27">
        <v>2</v>
      </c>
      <c r="H1592" s="11" t="s">
        <v>1082</v>
      </c>
      <c r="I1592" s="12">
        <v>8</v>
      </c>
      <c r="J1592" s="9" t="s">
        <v>1099</v>
      </c>
      <c r="K1592" s="10" t="s">
        <v>100</v>
      </c>
      <c r="L1592" s="9" t="s">
        <v>1100</v>
      </c>
      <c r="M1592" s="10" t="s">
        <v>315</v>
      </c>
      <c r="N1592" s="9" t="s">
        <v>1021</v>
      </c>
      <c r="O1592" s="13">
        <f t="shared" si="72"/>
        <v>1370012780</v>
      </c>
      <c r="P1592" s="13">
        <f t="shared" si="73"/>
        <v>1323411915</v>
      </c>
      <c r="Q1592" s="13">
        <v>736961530</v>
      </c>
      <c r="R1592" s="13">
        <v>569554451</v>
      </c>
      <c r="S1592" s="13"/>
      <c r="T1592" s="13">
        <v>16895934</v>
      </c>
      <c r="U1592" s="13">
        <f t="shared" si="74"/>
        <v>46600865</v>
      </c>
      <c r="V1592" s="13">
        <v>46600865</v>
      </c>
      <c r="W1592" s="13"/>
      <c r="X1592" s="13"/>
    </row>
    <row r="1593" spans="1:24" ht="12.75" customHeight="1">
      <c r="A1593" s="27">
        <v>11</v>
      </c>
      <c r="B1593" s="9" t="s">
        <v>1014</v>
      </c>
      <c r="C1593" s="10">
        <v>2</v>
      </c>
      <c r="D1593" s="9" t="s">
        <v>430</v>
      </c>
      <c r="E1593" s="10">
        <v>4</v>
      </c>
      <c r="F1593" s="11" t="s">
        <v>1069</v>
      </c>
      <c r="G1593" s="27">
        <v>2</v>
      </c>
      <c r="H1593" s="11" t="s">
        <v>1082</v>
      </c>
      <c r="I1593" s="12">
        <v>8</v>
      </c>
      <c r="J1593" s="9" t="s">
        <v>1099</v>
      </c>
      <c r="K1593" s="10" t="s">
        <v>100</v>
      </c>
      <c r="L1593" s="9" t="s">
        <v>1100</v>
      </c>
      <c r="M1593" s="10" t="s">
        <v>193</v>
      </c>
      <c r="N1593" s="9" t="s">
        <v>1022</v>
      </c>
      <c r="O1593" s="13">
        <f t="shared" si="72"/>
        <v>1829966444</v>
      </c>
      <c r="P1593" s="13">
        <f t="shared" si="73"/>
        <v>1809966444</v>
      </c>
      <c r="Q1593" s="13"/>
      <c r="R1593" s="13">
        <v>1082039954</v>
      </c>
      <c r="S1593" s="13"/>
      <c r="T1593" s="13">
        <v>727926490</v>
      </c>
      <c r="U1593" s="13">
        <f t="shared" si="74"/>
        <v>20000000</v>
      </c>
      <c r="V1593" s="13">
        <v>20000000</v>
      </c>
      <c r="W1593" s="13"/>
      <c r="X1593" s="13"/>
    </row>
    <row r="1594" spans="1:24" ht="12.75" customHeight="1">
      <c r="A1594" s="27">
        <v>11</v>
      </c>
      <c r="B1594" s="9" t="s">
        <v>1014</v>
      </c>
      <c r="C1594" s="10">
        <v>2</v>
      </c>
      <c r="D1594" s="9" t="s">
        <v>430</v>
      </c>
      <c r="E1594" s="10">
        <v>4</v>
      </c>
      <c r="F1594" s="11" t="s">
        <v>1069</v>
      </c>
      <c r="G1594" s="27">
        <v>2</v>
      </c>
      <c r="H1594" s="11" t="s">
        <v>1082</v>
      </c>
      <c r="I1594" s="12">
        <v>8</v>
      </c>
      <c r="J1594" s="9" t="s">
        <v>1099</v>
      </c>
      <c r="K1594" s="10" t="s">
        <v>100</v>
      </c>
      <c r="L1594" s="9" t="s">
        <v>1100</v>
      </c>
      <c r="M1594" s="10" t="s">
        <v>245</v>
      </c>
      <c r="N1594" s="9" t="s">
        <v>1086</v>
      </c>
      <c r="O1594" s="13">
        <f t="shared" si="72"/>
        <v>45557549</v>
      </c>
      <c r="P1594" s="13">
        <f t="shared" si="73"/>
        <v>45557549</v>
      </c>
      <c r="Q1594" s="13">
        <v>37822764</v>
      </c>
      <c r="R1594" s="13">
        <v>6334785</v>
      </c>
      <c r="S1594" s="13"/>
      <c r="T1594" s="13">
        <v>1400000</v>
      </c>
      <c r="U1594" s="13">
        <f t="shared" si="74"/>
        <v>0</v>
      </c>
      <c r="V1594" s="13"/>
      <c r="W1594" s="13"/>
      <c r="X1594" s="13"/>
    </row>
    <row r="1595" spans="1:24" ht="12.75" customHeight="1">
      <c r="A1595" s="27">
        <v>11</v>
      </c>
      <c r="B1595" s="9" t="s">
        <v>1014</v>
      </c>
      <c r="C1595" s="10">
        <v>2</v>
      </c>
      <c r="D1595" s="9" t="s">
        <v>430</v>
      </c>
      <c r="E1595" s="10">
        <v>4</v>
      </c>
      <c r="F1595" s="11" t="s">
        <v>1069</v>
      </c>
      <c r="G1595" s="27">
        <v>2</v>
      </c>
      <c r="H1595" s="11" t="s">
        <v>1082</v>
      </c>
      <c r="I1595" s="12">
        <v>8</v>
      </c>
      <c r="J1595" s="9" t="s">
        <v>1099</v>
      </c>
      <c r="K1595" s="10" t="s">
        <v>100</v>
      </c>
      <c r="L1595" s="9" t="s">
        <v>1100</v>
      </c>
      <c r="M1595" s="10" t="s">
        <v>1089</v>
      </c>
      <c r="N1595" s="9" t="s">
        <v>1090</v>
      </c>
      <c r="O1595" s="13">
        <f t="shared" si="72"/>
        <v>93547358</v>
      </c>
      <c r="P1595" s="13">
        <f t="shared" si="73"/>
        <v>91776622</v>
      </c>
      <c r="Q1595" s="13">
        <v>32332949</v>
      </c>
      <c r="R1595" s="13">
        <v>55655891</v>
      </c>
      <c r="S1595" s="13"/>
      <c r="T1595" s="13">
        <v>3787782</v>
      </c>
      <c r="U1595" s="13">
        <f t="shared" si="74"/>
        <v>1770736</v>
      </c>
      <c r="V1595" s="13">
        <v>1770736</v>
      </c>
      <c r="W1595" s="13"/>
      <c r="X1595" s="13"/>
    </row>
    <row r="1596" spans="1:24" ht="12.75" customHeight="1">
      <c r="A1596" s="27">
        <v>11</v>
      </c>
      <c r="B1596" s="9" t="s">
        <v>1014</v>
      </c>
      <c r="C1596" s="10">
        <v>2</v>
      </c>
      <c r="D1596" s="9" t="s">
        <v>430</v>
      </c>
      <c r="E1596" s="10">
        <v>4</v>
      </c>
      <c r="F1596" s="11" t="s">
        <v>1069</v>
      </c>
      <c r="G1596" s="27">
        <v>2</v>
      </c>
      <c r="H1596" s="11" t="s">
        <v>1082</v>
      </c>
      <c r="I1596" s="12">
        <v>8</v>
      </c>
      <c r="J1596" s="9" t="s">
        <v>1099</v>
      </c>
      <c r="K1596" s="10" t="s">
        <v>176</v>
      </c>
      <c r="L1596" s="9" t="s">
        <v>1103</v>
      </c>
      <c r="M1596" s="10" t="s">
        <v>313</v>
      </c>
      <c r="N1596" s="9" t="s">
        <v>1020</v>
      </c>
      <c r="O1596" s="13">
        <f t="shared" si="72"/>
        <v>1737843835</v>
      </c>
      <c r="P1596" s="13">
        <f t="shared" si="73"/>
        <v>1701130997</v>
      </c>
      <c r="Q1596" s="13">
        <v>1030701732</v>
      </c>
      <c r="R1596" s="13">
        <v>669121597</v>
      </c>
      <c r="S1596" s="13"/>
      <c r="T1596" s="13">
        <v>1307668</v>
      </c>
      <c r="U1596" s="13">
        <f t="shared" si="74"/>
        <v>36712838</v>
      </c>
      <c r="V1596" s="13">
        <v>36712838</v>
      </c>
      <c r="W1596" s="13"/>
      <c r="X1596" s="13"/>
    </row>
    <row r="1597" spans="1:24" ht="12.75" customHeight="1">
      <c r="A1597" s="27">
        <v>11</v>
      </c>
      <c r="B1597" s="9" t="s">
        <v>1014</v>
      </c>
      <c r="C1597" s="10">
        <v>2</v>
      </c>
      <c r="D1597" s="9" t="s">
        <v>430</v>
      </c>
      <c r="E1597" s="10">
        <v>4</v>
      </c>
      <c r="F1597" s="11" t="s">
        <v>1069</v>
      </c>
      <c r="G1597" s="27">
        <v>2</v>
      </c>
      <c r="H1597" s="11" t="s">
        <v>1082</v>
      </c>
      <c r="I1597" s="12">
        <v>8</v>
      </c>
      <c r="J1597" s="9" t="s">
        <v>1099</v>
      </c>
      <c r="K1597" s="10" t="s">
        <v>176</v>
      </c>
      <c r="L1597" s="9" t="s">
        <v>1103</v>
      </c>
      <c r="M1597" s="10" t="s">
        <v>315</v>
      </c>
      <c r="N1597" s="9" t="s">
        <v>1021</v>
      </c>
      <c r="O1597" s="13">
        <f t="shared" si="72"/>
        <v>118418340</v>
      </c>
      <c r="P1597" s="13">
        <f t="shared" si="73"/>
        <v>118418340</v>
      </c>
      <c r="Q1597" s="13">
        <v>21134498</v>
      </c>
      <c r="R1597" s="13">
        <v>97067208</v>
      </c>
      <c r="S1597" s="13"/>
      <c r="T1597" s="13">
        <v>216634</v>
      </c>
      <c r="U1597" s="13">
        <f t="shared" si="74"/>
        <v>0</v>
      </c>
      <c r="V1597" s="13"/>
      <c r="W1597" s="13"/>
      <c r="X1597" s="13"/>
    </row>
    <row r="1598" spans="1:24" ht="12.75" customHeight="1">
      <c r="A1598" s="27">
        <v>11</v>
      </c>
      <c r="B1598" s="9" t="s">
        <v>1014</v>
      </c>
      <c r="C1598" s="10">
        <v>2</v>
      </c>
      <c r="D1598" s="9" t="s">
        <v>430</v>
      </c>
      <c r="E1598" s="10">
        <v>4</v>
      </c>
      <c r="F1598" s="11" t="s">
        <v>1069</v>
      </c>
      <c r="G1598" s="27">
        <v>2</v>
      </c>
      <c r="H1598" s="11" t="s">
        <v>1082</v>
      </c>
      <c r="I1598" s="12">
        <v>8</v>
      </c>
      <c r="J1598" s="9" t="s">
        <v>1099</v>
      </c>
      <c r="K1598" s="10" t="s">
        <v>176</v>
      </c>
      <c r="L1598" s="9" t="s">
        <v>1103</v>
      </c>
      <c r="M1598" s="10" t="s">
        <v>193</v>
      </c>
      <c r="N1598" s="9" t="s">
        <v>1022</v>
      </c>
      <c r="O1598" s="13">
        <f t="shared" si="72"/>
        <v>200000000</v>
      </c>
      <c r="P1598" s="13">
        <f t="shared" si="73"/>
        <v>0</v>
      </c>
      <c r="Q1598" s="13"/>
      <c r="R1598" s="13"/>
      <c r="S1598" s="13"/>
      <c r="T1598" s="13"/>
      <c r="U1598" s="13">
        <f t="shared" si="74"/>
        <v>200000000</v>
      </c>
      <c r="V1598" s="13">
        <v>200000000</v>
      </c>
      <c r="W1598" s="13"/>
      <c r="X1598" s="13"/>
    </row>
    <row r="1599" spans="1:24" ht="12.75" customHeight="1">
      <c r="A1599" s="27">
        <v>11</v>
      </c>
      <c r="B1599" s="9" t="s">
        <v>1014</v>
      </c>
      <c r="C1599" s="10">
        <v>2</v>
      </c>
      <c r="D1599" s="9" t="s">
        <v>430</v>
      </c>
      <c r="E1599" s="10">
        <v>4</v>
      </c>
      <c r="F1599" s="11" t="s">
        <v>1069</v>
      </c>
      <c r="G1599" s="27">
        <v>2</v>
      </c>
      <c r="H1599" s="11" t="s">
        <v>1082</v>
      </c>
      <c r="I1599" s="12">
        <v>8</v>
      </c>
      <c r="J1599" s="9" t="s">
        <v>1099</v>
      </c>
      <c r="K1599" s="10" t="s">
        <v>201</v>
      </c>
      <c r="L1599" s="9" t="s">
        <v>1104</v>
      </c>
      <c r="M1599" s="10" t="s">
        <v>1083</v>
      </c>
      <c r="N1599" s="9" t="s">
        <v>1084</v>
      </c>
      <c r="O1599" s="13">
        <f t="shared" si="72"/>
        <v>579013284</v>
      </c>
      <c r="P1599" s="13">
        <f t="shared" si="73"/>
        <v>579013284</v>
      </c>
      <c r="Q1599" s="13">
        <v>188926033</v>
      </c>
      <c r="R1599" s="13">
        <v>390087251</v>
      </c>
      <c r="S1599" s="13"/>
      <c r="T1599" s="13"/>
      <c r="U1599" s="13">
        <f t="shared" si="74"/>
        <v>0</v>
      </c>
      <c r="V1599" s="13"/>
      <c r="W1599" s="13"/>
      <c r="X1599" s="13"/>
    </row>
    <row r="1600" spans="1:24" ht="12.75" customHeight="1">
      <c r="A1600" s="27">
        <v>11</v>
      </c>
      <c r="B1600" s="9" t="s">
        <v>1014</v>
      </c>
      <c r="C1600" s="10">
        <v>2</v>
      </c>
      <c r="D1600" s="9" t="s">
        <v>430</v>
      </c>
      <c r="E1600" s="10">
        <v>4</v>
      </c>
      <c r="F1600" s="11" t="s">
        <v>1069</v>
      </c>
      <c r="G1600" s="27">
        <v>2</v>
      </c>
      <c r="H1600" s="11" t="s">
        <v>1082</v>
      </c>
      <c r="I1600" s="12">
        <v>8</v>
      </c>
      <c r="J1600" s="9" t="s">
        <v>1099</v>
      </c>
      <c r="K1600" s="10" t="s">
        <v>201</v>
      </c>
      <c r="L1600" s="9" t="s">
        <v>1104</v>
      </c>
      <c r="M1600" s="10" t="s">
        <v>96</v>
      </c>
      <c r="N1600" s="9" t="s">
        <v>1066</v>
      </c>
      <c r="O1600" s="13">
        <f t="shared" si="72"/>
        <v>42729797</v>
      </c>
      <c r="P1600" s="13">
        <f t="shared" si="73"/>
        <v>38729797</v>
      </c>
      <c r="Q1600" s="13"/>
      <c r="R1600" s="13">
        <v>38704797</v>
      </c>
      <c r="S1600" s="13"/>
      <c r="T1600" s="13">
        <v>25000</v>
      </c>
      <c r="U1600" s="13">
        <f t="shared" si="74"/>
        <v>4000000</v>
      </c>
      <c r="V1600" s="13">
        <v>4000000</v>
      </c>
      <c r="W1600" s="13"/>
      <c r="X1600" s="13"/>
    </row>
    <row r="1601" spans="1:24" ht="12.75" customHeight="1">
      <c r="A1601" s="27">
        <v>11</v>
      </c>
      <c r="B1601" s="9" t="s">
        <v>1014</v>
      </c>
      <c r="C1601" s="10">
        <v>2</v>
      </c>
      <c r="D1601" s="9" t="s">
        <v>430</v>
      </c>
      <c r="E1601" s="10">
        <v>4</v>
      </c>
      <c r="F1601" s="11" t="s">
        <v>1069</v>
      </c>
      <c r="G1601" s="27">
        <v>2</v>
      </c>
      <c r="H1601" s="11" t="s">
        <v>1082</v>
      </c>
      <c r="I1601" s="12">
        <v>8</v>
      </c>
      <c r="J1601" s="9" t="s">
        <v>1099</v>
      </c>
      <c r="K1601" s="10" t="s">
        <v>201</v>
      </c>
      <c r="L1601" s="9" t="s">
        <v>1104</v>
      </c>
      <c r="M1601" s="10" t="s">
        <v>1055</v>
      </c>
      <c r="N1601" s="9" t="s">
        <v>1056</v>
      </c>
      <c r="O1601" s="13">
        <f t="shared" si="72"/>
        <v>208681332</v>
      </c>
      <c r="P1601" s="13">
        <f t="shared" si="73"/>
        <v>184599732</v>
      </c>
      <c r="Q1601" s="13">
        <v>87593616</v>
      </c>
      <c r="R1601" s="13">
        <v>96506116</v>
      </c>
      <c r="S1601" s="13"/>
      <c r="T1601" s="13">
        <v>500000</v>
      </c>
      <c r="U1601" s="13">
        <f t="shared" si="74"/>
        <v>24081600</v>
      </c>
      <c r="V1601" s="13">
        <v>24081600</v>
      </c>
      <c r="W1601" s="13"/>
      <c r="X1601" s="13"/>
    </row>
    <row r="1602" spans="1:24" ht="12.75" customHeight="1">
      <c r="A1602" s="27">
        <v>11</v>
      </c>
      <c r="B1602" s="9" t="s">
        <v>1014</v>
      </c>
      <c r="C1602" s="10">
        <v>2</v>
      </c>
      <c r="D1602" s="9" t="s">
        <v>430</v>
      </c>
      <c r="E1602" s="10">
        <v>4</v>
      </c>
      <c r="F1602" s="11" t="s">
        <v>1069</v>
      </c>
      <c r="G1602" s="27">
        <v>2</v>
      </c>
      <c r="H1602" s="11" t="s">
        <v>1082</v>
      </c>
      <c r="I1602" s="12">
        <v>8</v>
      </c>
      <c r="J1602" s="9" t="s">
        <v>1099</v>
      </c>
      <c r="K1602" s="10" t="s">
        <v>201</v>
      </c>
      <c r="L1602" s="9" t="s">
        <v>1104</v>
      </c>
      <c r="M1602" s="10" t="s">
        <v>1063</v>
      </c>
      <c r="N1602" s="9" t="s">
        <v>1064</v>
      </c>
      <c r="O1602" s="13">
        <f t="shared" si="72"/>
        <v>222178914</v>
      </c>
      <c r="P1602" s="13">
        <f t="shared" si="73"/>
        <v>173265614</v>
      </c>
      <c r="Q1602" s="13">
        <v>57136455</v>
      </c>
      <c r="R1602" s="13">
        <v>116129159</v>
      </c>
      <c r="S1602" s="13"/>
      <c r="T1602" s="13"/>
      <c r="U1602" s="13">
        <f t="shared" si="74"/>
        <v>48913300</v>
      </c>
      <c r="V1602" s="13">
        <v>48913300</v>
      </c>
      <c r="W1602" s="13"/>
      <c r="X1602" s="13"/>
    </row>
    <row r="1603" spans="1:24" ht="12.75" customHeight="1">
      <c r="A1603" s="27">
        <v>11</v>
      </c>
      <c r="B1603" s="9" t="s">
        <v>1014</v>
      </c>
      <c r="C1603" s="10">
        <v>2</v>
      </c>
      <c r="D1603" s="9" t="s">
        <v>430</v>
      </c>
      <c r="E1603" s="10">
        <v>4</v>
      </c>
      <c r="F1603" s="11" t="s">
        <v>1069</v>
      </c>
      <c r="G1603" s="27">
        <v>2</v>
      </c>
      <c r="H1603" s="11" t="s">
        <v>1082</v>
      </c>
      <c r="I1603" s="12">
        <v>8</v>
      </c>
      <c r="J1603" s="9" t="s">
        <v>1099</v>
      </c>
      <c r="K1603" s="10" t="s">
        <v>1105</v>
      </c>
      <c r="L1603" s="9" t="s">
        <v>1106</v>
      </c>
      <c r="M1603" s="10" t="s">
        <v>1091</v>
      </c>
      <c r="N1603" s="9" t="s">
        <v>1092</v>
      </c>
      <c r="O1603" s="13">
        <f t="shared" si="72"/>
        <v>61417962</v>
      </c>
      <c r="P1603" s="13">
        <f t="shared" si="73"/>
        <v>50553202</v>
      </c>
      <c r="Q1603" s="13">
        <v>886842</v>
      </c>
      <c r="R1603" s="13">
        <v>49666360</v>
      </c>
      <c r="S1603" s="13"/>
      <c r="T1603" s="13"/>
      <c r="U1603" s="13">
        <f t="shared" si="74"/>
        <v>10864760</v>
      </c>
      <c r="V1603" s="13">
        <v>10864760</v>
      </c>
      <c r="W1603" s="13"/>
      <c r="X1603" s="13"/>
    </row>
    <row r="1604" spans="1:24" ht="12.75" customHeight="1">
      <c r="A1604" s="27">
        <v>11</v>
      </c>
      <c r="B1604" s="9" t="s">
        <v>1014</v>
      </c>
      <c r="C1604" s="10">
        <v>2</v>
      </c>
      <c r="D1604" s="9" t="s">
        <v>430</v>
      </c>
      <c r="E1604" s="10">
        <v>4</v>
      </c>
      <c r="F1604" s="11" t="s">
        <v>1069</v>
      </c>
      <c r="G1604" s="27">
        <v>2</v>
      </c>
      <c r="H1604" s="11" t="s">
        <v>1082</v>
      </c>
      <c r="I1604" s="12">
        <v>8</v>
      </c>
      <c r="J1604" s="9" t="s">
        <v>1099</v>
      </c>
      <c r="K1604" s="10" t="s">
        <v>1105</v>
      </c>
      <c r="L1604" s="9" t="s">
        <v>1106</v>
      </c>
      <c r="M1604" s="10" t="s">
        <v>1043</v>
      </c>
      <c r="N1604" s="9" t="s">
        <v>1044</v>
      </c>
      <c r="O1604" s="13">
        <f t="shared" si="72"/>
        <v>239146244</v>
      </c>
      <c r="P1604" s="13">
        <f t="shared" si="73"/>
        <v>224335170</v>
      </c>
      <c r="Q1604" s="13">
        <v>97969399</v>
      </c>
      <c r="R1604" s="13">
        <v>126365771</v>
      </c>
      <c r="S1604" s="13"/>
      <c r="T1604" s="13"/>
      <c r="U1604" s="13">
        <f t="shared" si="74"/>
        <v>14811074</v>
      </c>
      <c r="V1604" s="13">
        <v>701292</v>
      </c>
      <c r="W1604" s="13"/>
      <c r="X1604" s="13">
        <v>14109782</v>
      </c>
    </row>
    <row r="1605" spans="1:24" ht="12.75" customHeight="1">
      <c r="A1605" s="27">
        <v>11</v>
      </c>
      <c r="B1605" s="9" t="s">
        <v>1014</v>
      </c>
      <c r="C1605" s="10">
        <v>2</v>
      </c>
      <c r="D1605" s="9" t="s">
        <v>430</v>
      </c>
      <c r="E1605" s="10">
        <v>4</v>
      </c>
      <c r="F1605" s="11" t="s">
        <v>1069</v>
      </c>
      <c r="G1605" s="27">
        <v>2</v>
      </c>
      <c r="H1605" s="11" t="s">
        <v>1082</v>
      </c>
      <c r="I1605" s="12">
        <v>8</v>
      </c>
      <c r="J1605" s="9" t="s">
        <v>1099</v>
      </c>
      <c r="K1605" s="10" t="s">
        <v>1107</v>
      </c>
      <c r="L1605" s="9" t="s">
        <v>1108</v>
      </c>
      <c r="M1605" s="10" t="s">
        <v>313</v>
      </c>
      <c r="N1605" s="9" t="s">
        <v>1020</v>
      </c>
      <c r="O1605" s="13">
        <f t="shared" si="72"/>
        <v>212113516</v>
      </c>
      <c r="P1605" s="13">
        <f t="shared" si="73"/>
        <v>212113516</v>
      </c>
      <c r="Q1605" s="13">
        <v>116849477</v>
      </c>
      <c r="R1605" s="13">
        <v>95264039</v>
      </c>
      <c r="S1605" s="13"/>
      <c r="T1605" s="13"/>
      <c r="U1605" s="13">
        <f t="shared" si="74"/>
        <v>0</v>
      </c>
      <c r="V1605" s="13"/>
      <c r="W1605" s="13"/>
      <c r="X1605" s="13"/>
    </row>
    <row r="1606" spans="1:24" ht="12.75" customHeight="1">
      <c r="A1606" s="27">
        <v>11</v>
      </c>
      <c r="B1606" s="9" t="s">
        <v>1014</v>
      </c>
      <c r="C1606" s="10">
        <v>2</v>
      </c>
      <c r="D1606" s="9" t="s">
        <v>430</v>
      </c>
      <c r="E1606" s="10">
        <v>4</v>
      </c>
      <c r="F1606" s="11" t="s">
        <v>1069</v>
      </c>
      <c r="G1606" s="27">
        <v>2</v>
      </c>
      <c r="H1606" s="11" t="s">
        <v>1082</v>
      </c>
      <c r="I1606" s="12">
        <v>8</v>
      </c>
      <c r="J1606" s="9" t="s">
        <v>1099</v>
      </c>
      <c r="K1606" s="10" t="s">
        <v>836</v>
      </c>
      <c r="L1606" s="9" t="s">
        <v>1109</v>
      </c>
      <c r="M1606" s="10" t="s">
        <v>1087</v>
      </c>
      <c r="N1606" s="9" t="s">
        <v>1088</v>
      </c>
      <c r="O1606" s="13">
        <f t="shared" si="72"/>
        <v>68688843</v>
      </c>
      <c r="P1606" s="13">
        <f t="shared" si="73"/>
        <v>42167839</v>
      </c>
      <c r="Q1606" s="13">
        <v>12413754</v>
      </c>
      <c r="R1606" s="13">
        <v>29754085</v>
      </c>
      <c r="S1606" s="13"/>
      <c r="T1606" s="13"/>
      <c r="U1606" s="13">
        <f t="shared" si="74"/>
        <v>26521004</v>
      </c>
      <c r="V1606" s="13">
        <v>26521004</v>
      </c>
      <c r="W1606" s="13"/>
      <c r="X1606" s="13"/>
    </row>
    <row r="1607" spans="1:24" ht="12.75" customHeight="1">
      <c r="A1607" s="27">
        <v>11</v>
      </c>
      <c r="B1607" s="9" t="s">
        <v>1014</v>
      </c>
      <c r="C1607" s="10">
        <v>2</v>
      </c>
      <c r="D1607" s="9" t="s">
        <v>430</v>
      </c>
      <c r="E1607" s="10">
        <v>4</v>
      </c>
      <c r="F1607" s="11" t="s">
        <v>1069</v>
      </c>
      <c r="G1607" s="27">
        <v>2</v>
      </c>
      <c r="H1607" s="11" t="s">
        <v>1082</v>
      </c>
      <c r="I1607" s="12">
        <v>8</v>
      </c>
      <c r="J1607" s="9" t="s">
        <v>1099</v>
      </c>
      <c r="K1607" s="10" t="s">
        <v>836</v>
      </c>
      <c r="L1607" s="9" t="s">
        <v>1109</v>
      </c>
      <c r="M1607" s="10" t="s">
        <v>1093</v>
      </c>
      <c r="N1607" s="9" t="s">
        <v>1094</v>
      </c>
      <c r="O1607" s="13">
        <f t="shared" ref="O1607:O1670" si="75">P1607+U1607</f>
        <v>95569022</v>
      </c>
      <c r="P1607" s="13">
        <f t="shared" ref="P1607:P1670" si="76">Q1607+R1607+S1607+T1607</f>
        <v>76756966</v>
      </c>
      <c r="Q1607" s="13"/>
      <c r="R1607" s="13">
        <v>76756966</v>
      </c>
      <c r="S1607" s="13"/>
      <c r="T1607" s="13"/>
      <c r="U1607" s="13">
        <f t="shared" ref="U1607:U1670" si="77">V1607+W1607+X1607</f>
        <v>18812056</v>
      </c>
      <c r="V1607" s="13">
        <v>18812056</v>
      </c>
      <c r="W1607" s="13"/>
      <c r="X1607" s="13"/>
    </row>
    <row r="1608" spans="1:24" ht="12.75" customHeight="1">
      <c r="A1608" s="27">
        <v>11</v>
      </c>
      <c r="B1608" s="9" t="s">
        <v>1014</v>
      </c>
      <c r="C1608" s="10">
        <v>2</v>
      </c>
      <c r="D1608" s="9" t="s">
        <v>430</v>
      </c>
      <c r="E1608" s="10">
        <v>4</v>
      </c>
      <c r="F1608" s="11" t="s">
        <v>1069</v>
      </c>
      <c r="G1608" s="27">
        <v>2</v>
      </c>
      <c r="H1608" s="11" t="s">
        <v>1082</v>
      </c>
      <c r="I1608" s="12">
        <v>8</v>
      </c>
      <c r="J1608" s="9" t="s">
        <v>1099</v>
      </c>
      <c r="K1608" s="10" t="s">
        <v>836</v>
      </c>
      <c r="L1608" s="9" t="s">
        <v>1109</v>
      </c>
      <c r="M1608" s="10" t="s">
        <v>1095</v>
      </c>
      <c r="N1608" s="9" t="s">
        <v>1096</v>
      </c>
      <c r="O1608" s="13">
        <f t="shared" si="75"/>
        <v>46848808</v>
      </c>
      <c r="P1608" s="13">
        <f t="shared" si="76"/>
        <v>46848808</v>
      </c>
      <c r="Q1608" s="13">
        <v>25892271</v>
      </c>
      <c r="R1608" s="13">
        <v>20956537</v>
      </c>
      <c r="S1608" s="13"/>
      <c r="T1608" s="13"/>
      <c r="U1608" s="13">
        <f t="shared" si="77"/>
        <v>0</v>
      </c>
      <c r="V1608" s="13"/>
      <c r="W1608" s="13"/>
      <c r="X1608" s="13"/>
    </row>
    <row r="1609" spans="1:24" ht="12.75" customHeight="1">
      <c r="A1609" s="27">
        <v>11</v>
      </c>
      <c r="B1609" s="9" t="s">
        <v>1014</v>
      </c>
      <c r="C1609" s="10">
        <v>2</v>
      </c>
      <c r="D1609" s="9" t="s">
        <v>430</v>
      </c>
      <c r="E1609" s="10">
        <v>4</v>
      </c>
      <c r="F1609" s="11" t="s">
        <v>1069</v>
      </c>
      <c r="G1609" s="27">
        <v>2</v>
      </c>
      <c r="H1609" s="11" t="s">
        <v>1082</v>
      </c>
      <c r="I1609" s="12">
        <v>8</v>
      </c>
      <c r="J1609" s="9" t="s">
        <v>1099</v>
      </c>
      <c r="K1609" s="10" t="s">
        <v>836</v>
      </c>
      <c r="L1609" s="9" t="s">
        <v>1109</v>
      </c>
      <c r="M1609" s="10" t="s">
        <v>1049</v>
      </c>
      <c r="N1609" s="9" t="s">
        <v>1050</v>
      </c>
      <c r="O1609" s="13">
        <f t="shared" si="75"/>
        <v>351506012</v>
      </c>
      <c r="P1609" s="13">
        <f t="shared" si="76"/>
        <v>324475325</v>
      </c>
      <c r="Q1609" s="13">
        <v>32662140</v>
      </c>
      <c r="R1609" s="13">
        <v>101258001</v>
      </c>
      <c r="S1609" s="13"/>
      <c r="T1609" s="13">
        <v>190555184</v>
      </c>
      <c r="U1609" s="13">
        <f t="shared" si="77"/>
        <v>27030687</v>
      </c>
      <c r="V1609" s="13">
        <v>27030687</v>
      </c>
      <c r="W1609" s="13"/>
      <c r="X1609" s="13"/>
    </row>
    <row r="1610" spans="1:24" ht="12.75" customHeight="1">
      <c r="A1610" s="27">
        <v>11</v>
      </c>
      <c r="B1610" s="9" t="s">
        <v>1014</v>
      </c>
      <c r="C1610" s="10">
        <v>2</v>
      </c>
      <c r="D1610" s="9" t="s">
        <v>430</v>
      </c>
      <c r="E1610" s="10">
        <v>4</v>
      </c>
      <c r="F1610" s="11" t="s">
        <v>1069</v>
      </c>
      <c r="G1610" s="27">
        <v>2</v>
      </c>
      <c r="H1610" s="11" t="s">
        <v>1082</v>
      </c>
      <c r="I1610" s="12">
        <v>8</v>
      </c>
      <c r="J1610" s="9" t="s">
        <v>1099</v>
      </c>
      <c r="K1610" s="10" t="s">
        <v>1110</v>
      </c>
      <c r="L1610" s="9" t="s">
        <v>1111</v>
      </c>
      <c r="M1610" s="10" t="s">
        <v>315</v>
      </c>
      <c r="N1610" s="9" t="s">
        <v>1021</v>
      </c>
      <c r="O1610" s="13">
        <f t="shared" si="75"/>
        <v>769411216</v>
      </c>
      <c r="P1610" s="13">
        <f t="shared" si="76"/>
        <v>766827974</v>
      </c>
      <c r="Q1610" s="13">
        <v>722252690</v>
      </c>
      <c r="R1610" s="13">
        <v>40672260</v>
      </c>
      <c r="S1610" s="13"/>
      <c r="T1610" s="13">
        <v>3903024</v>
      </c>
      <c r="U1610" s="13">
        <f t="shared" si="77"/>
        <v>2583242</v>
      </c>
      <c r="V1610" s="13">
        <v>2583242</v>
      </c>
      <c r="W1610" s="13"/>
      <c r="X1610" s="13"/>
    </row>
    <row r="1611" spans="1:24" ht="12.75" customHeight="1">
      <c r="A1611" s="27">
        <v>11</v>
      </c>
      <c r="B1611" s="9" t="s">
        <v>1014</v>
      </c>
      <c r="C1611" s="10">
        <v>2</v>
      </c>
      <c r="D1611" s="9" t="s">
        <v>430</v>
      </c>
      <c r="E1611" s="10">
        <v>4</v>
      </c>
      <c r="F1611" s="11" t="s">
        <v>1069</v>
      </c>
      <c r="G1611" s="27">
        <v>2</v>
      </c>
      <c r="H1611" s="11" t="s">
        <v>1082</v>
      </c>
      <c r="I1611" s="12">
        <v>8</v>
      </c>
      <c r="J1611" s="9" t="s">
        <v>1099</v>
      </c>
      <c r="K1611" s="10" t="s">
        <v>1075</v>
      </c>
      <c r="L1611" s="9" t="s">
        <v>1076</v>
      </c>
      <c r="M1611" s="10" t="s">
        <v>1083</v>
      </c>
      <c r="N1611" s="9" t="s">
        <v>1084</v>
      </c>
      <c r="O1611" s="13">
        <f t="shared" si="75"/>
        <v>34900652</v>
      </c>
      <c r="P1611" s="13">
        <f t="shared" si="76"/>
        <v>0</v>
      </c>
      <c r="Q1611" s="13"/>
      <c r="R1611" s="13"/>
      <c r="S1611" s="13"/>
      <c r="T1611" s="13"/>
      <c r="U1611" s="13">
        <f t="shared" si="77"/>
        <v>34900652</v>
      </c>
      <c r="V1611" s="13">
        <v>34900652</v>
      </c>
      <c r="W1611" s="13"/>
      <c r="X1611" s="13"/>
    </row>
    <row r="1612" spans="1:24" ht="12.75" customHeight="1">
      <c r="A1612" s="27">
        <v>11</v>
      </c>
      <c r="B1612" s="9" t="s">
        <v>1014</v>
      </c>
      <c r="C1612" s="10">
        <v>2</v>
      </c>
      <c r="D1612" s="9" t="s">
        <v>430</v>
      </c>
      <c r="E1612" s="10">
        <v>4</v>
      </c>
      <c r="F1612" s="11" t="s">
        <v>1069</v>
      </c>
      <c r="G1612" s="27">
        <v>2</v>
      </c>
      <c r="H1612" s="11" t="s">
        <v>1082</v>
      </c>
      <c r="I1612" s="12">
        <v>8</v>
      </c>
      <c r="J1612" s="9" t="s">
        <v>1099</v>
      </c>
      <c r="K1612" s="10" t="s">
        <v>1075</v>
      </c>
      <c r="L1612" s="9" t="s">
        <v>1076</v>
      </c>
      <c r="M1612" s="10" t="s">
        <v>1087</v>
      </c>
      <c r="N1612" s="9" t="s">
        <v>1088</v>
      </c>
      <c r="O1612" s="13">
        <f t="shared" si="75"/>
        <v>2324973</v>
      </c>
      <c r="P1612" s="13">
        <f t="shared" si="76"/>
        <v>0</v>
      </c>
      <c r="Q1612" s="13"/>
      <c r="R1612" s="13"/>
      <c r="S1612" s="13"/>
      <c r="T1612" s="13"/>
      <c r="U1612" s="13">
        <f t="shared" si="77"/>
        <v>2324973</v>
      </c>
      <c r="V1612" s="13">
        <v>2324973</v>
      </c>
      <c r="W1612" s="13"/>
      <c r="X1612" s="13"/>
    </row>
    <row r="1613" spans="1:24" ht="12.75" customHeight="1">
      <c r="A1613" s="27">
        <v>11</v>
      </c>
      <c r="B1613" s="9" t="s">
        <v>1014</v>
      </c>
      <c r="C1613" s="10">
        <v>2</v>
      </c>
      <c r="D1613" s="9" t="s">
        <v>430</v>
      </c>
      <c r="E1613" s="10">
        <v>4</v>
      </c>
      <c r="F1613" s="11" t="s">
        <v>1069</v>
      </c>
      <c r="G1613" s="27">
        <v>2</v>
      </c>
      <c r="H1613" s="11" t="s">
        <v>1082</v>
      </c>
      <c r="I1613" s="12">
        <v>8</v>
      </c>
      <c r="J1613" s="9" t="s">
        <v>1099</v>
      </c>
      <c r="K1613" s="10" t="s">
        <v>882</v>
      </c>
      <c r="L1613" s="9" t="s">
        <v>1112</v>
      </c>
      <c r="M1613" s="10" t="s">
        <v>1089</v>
      </c>
      <c r="N1613" s="9" t="s">
        <v>1090</v>
      </c>
      <c r="O1613" s="13">
        <f t="shared" si="75"/>
        <v>14500000</v>
      </c>
      <c r="P1613" s="13">
        <f t="shared" si="76"/>
        <v>0</v>
      </c>
      <c r="Q1613" s="13"/>
      <c r="R1613" s="13"/>
      <c r="S1613" s="13"/>
      <c r="T1613" s="13"/>
      <c r="U1613" s="13">
        <f t="shared" si="77"/>
        <v>14500000</v>
      </c>
      <c r="V1613" s="13">
        <v>14500000</v>
      </c>
      <c r="W1613" s="13"/>
      <c r="X1613" s="13"/>
    </row>
    <row r="1614" spans="1:24" ht="12.75" customHeight="1">
      <c r="A1614" s="27">
        <v>11</v>
      </c>
      <c r="B1614" s="9" t="s">
        <v>1014</v>
      </c>
      <c r="C1614" s="10">
        <v>2</v>
      </c>
      <c r="D1614" s="9" t="s">
        <v>430</v>
      </c>
      <c r="E1614" s="10">
        <v>4</v>
      </c>
      <c r="F1614" s="11" t="s">
        <v>1069</v>
      </c>
      <c r="G1614" s="27">
        <v>2</v>
      </c>
      <c r="H1614" s="11" t="s">
        <v>1082</v>
      </c>
      <c r="I1614" s="12">
        <v>8</v>
      </c>
      <c r="J1614" s="9" t="s">
        <v>1099</v>
      </c>
      <c r="K1614" s="10" t="s">
        <v>33</v>
      </c>
      <c r="L1614" s="9" t="s">
        <v>34</v>
      </c>
      <c r="M1614" s="10" t="s">
        <v>1101</v>
      </c>
      <c r="N1614" s="9" t="s">
        <v>1102</v>
      </c>
      <c r="O1614" s="13">
        <f t="shared" si="75"/>
        <v>52336039</v>
      </c>
      <c r="P1614" s="13">
        <f t="shared" si="76"/>
        <v>0</v>
      </c>
      <c r="Q1614" s="13"/>
      <c r="R1614" s="13"/>
      <c r="S1614" s="13"/>
      <c r="T1614" s="13"/>
      <c r="U1614" s="13">
        <f t="shared" si="77"/>
        <v>52336039</v>
      </c>
      <c r="V1614" s="13">
        <v>52336039</v>
      </c>
      <c r="W1614" s="13"/>
      <c r="X1614" s="13"/>
    </row>
    <row r="1615" spans="1:24" ht="12.75" customHeight="1">
      <c r="A1615" s="27">
        <v>11</v>
      </c>
      <c r="B1615" s="9" t="s">
        <v>1014</v>
      </c>
      <c r="C1615" s="10">
        <v>2</v>
      </c>
      <c r="D1615" s="9" t="s">
        <v>430</v>
      </c>
      <c r="E1615" s="10">
        <v>4</v>
      </c>
      <c r="F1615" s="11" t="s">
        <v>1069</v>
      </c>
      <c r="G1615" s="27">
        <v>2</v>
      </c>
      <c r="H1615" s="11" t="s">
        <v>1082</v>
      </c>
      <c r="I1615" s="12">
        <v>8</v>
      </c>
      <c r="J1615" s="9" t="s">
        <v>1099</v>
      </c>
      <c r="K1615" s="10" t="s">
        <v>33</v>
      </c>
      <c r="L1615" s="9" t="s">
        <v>34</v>
      </c>
      <c r="M1615" s="10" t="s">
        <v>313</v>
      </c>
      <c r="N1615" s="9" t="s">
        <v>1020</v>
      </c>
      <c r="O1615" s="13">
        <f t="shared" si="75"/>
        <v>43933697</v>
      </c>
      <c r="P1615" s="13">
        <f t="shared" si="76"/>
        <v>0</v>
      </c>
      <c r="Q1615" s="13"/>
      <c r="R1615" s="13"/>
      <c r="S1615" s="13"/>
      <c r="T1615" s="13"/>
      <c r="U1615" s="13">
        <f t="shared" si="77"/>
        <v>43933697</v>
      </c>
      <c r="V1615" s="13">
        <v>43933697</v>
      </c>
      <c r="W1615" s="13"/>
      <c r="X1615" s="13"/>
    </row>
    <row r="1616" spans="1:24" ht="12.75" customHeight="1">
      <c r="A1616" s="27">
        <v>11</v>
      </c>
      <c r="B1616" s="9" t="s">
        <v>1014</v>
      </c>
      <c r="C1616" s="10">
        <v>2</v>
      </c>
      <c r="D1616" s="9" t="s">
        <v>430</v>
      </c>
      <c r="E1616" s="10">
        <v>4</v>
      </c>
      <c r="F1616" s="11" t="s">
        <v>1069</v>
      </c>
      <c r="G1616" s="27">
        <v>2</v>
      </c>
      <c r="H1616" s="11" t="s">
        <v>1082</v>
      </c>
      <c r="I1616" s="12">
        <v>8</v>
      </c>
      <c r="J1616" s="9" t="s">
        <v>1099</v>
      </c>
      <c r="K1616" s="10" t="s">
        <v>33</v>
      </c>
      <c r="L1616" s="9" t="s">
        <v>34</v>
      </c>
      <c r="M1616" s="10" t="s">
        <v>315</v>
      </c>
      <c r="N1616" s="9" t="s">
        <v>1113</v>
      </c>
      <c r="O1616" s="13">
        <f t="shared" si="75"/>
        <v>84310240</v>
      </c>
      <c r="P1616" s="13">
        <f t="shared" si="76"/>
        <v>0</v>
      </c>
      <c r="Q1616" s="13"/>
      <c r="R1616" s="13"/>
      <c r="S1616" s="13"/>
      <c r="T1616" s="13"/>
      <c r="U1616" s="13">
        <f t="shared" si="77"/>
        <v>84310240</v>
      </c>
      <c r="V1616" s="13">
        <v>84310240</v>
      </c>
      <c r="W1616" s="13"/>
      <c r="X1616" s="13"/>
    </row>
    <row r="1617" spans="1:24" ht="12.75" customHeight="1">
      <c r="A1617" s="27">
        <v>11</v>
      </c>
      <c r="B1617" s="9" t="s">
        <v>1014</v>
      </c>
      <c r="C1617" s="10">
        <v>2</v>
      </c>
      <c r="D1617" s="9" t="s">
        <v>430</v>
      </c>
      <c r="E1617" s="10">
        <v>4</v>
      </c>
      <c r="F1617" s="11" t="s">
        <v>1069</v>
      </c>
      <c r="G1617" s="27">
        <v>2</v>
      </c>
      <c r="H1617" s="11" t="s">
        <v>1082</v>
      </c>
      <c r="I1617" s="12">
        <v>8</v>
      </c>
      <c r="J1617" s="9" t="s">
        <v>1099</v>
      </c>
      <c r="K1617" s="10" t="s">
        <v>33</v>
      </c>
      <c r="L1617" s="9" t="s">
        <v>34</v>
      </c>
      <c r="M1617" s="10" t="s">
        <v>1089</v>
      </c>
      <c r="N1617" s="9" t="s">
        <v>1090</v>
      </c>
      <c r="O1617" s="13">
        <f t="shared" si="75"/>
        <v>12500000</v>
      </c>
      <c r="P1617" s="13">
        <f t="shared" si="76"/>
        <v>0</v>
      </c>
      <c r="Q1617" s="13"/>
      <c r="R1617" s="13"/>
      <c r="S1617" s="13"/>
      <c r="T1617" s="13"/>
      <c r="U1617" s="13">
        <f t="shared" si="77"/>
        <v>12500000</v>
      </c>
      <c r="V1617" s="13">
        <v>12500000</v>
      </c>
      <c r="W1617" s="13"/>
      <c r="X1617" s="13"/>
    </row>
    <row r="1618" spans="1:24" ht="12.75" customHeight="1">
      <c r="A1618" s="27">
        <v>11</v>
      </c>
      <c r="B1618" s="9" t="s">
        <v>1014</v>
      </c>
      <c r="C1618" s="10">
        <v>2</v>
      </c>
      <c r="D1618" s="9" t="s">
        <v>430</v>
      </c>
      <c r="E1618" s="10">
        <v>4</v>
      </c>
      <c r="F1618" s="11" t="s">
        <v>1069</v>
      </c>
      <c r="G1618" s="27">
        <v>2</v>
      </c>
      <c r="H1618" s="11" t="s">
        <v>1082</v>
      </c>
      <c r="I1618" s="12">
        <v>8</v>
      </c>
      <c r="J1618" s="9" t="s">
        <v>1099</v>
      </c>
      <c r="K1618" s="10" t="s">
        <v>1114</v>
      </c>
      <c r="L1618" s="9" t="s">
        <v>1115</v>
      </c>
      <c r="M1618" s="10" t="s">
        <v>313</v>
      </c>
      <c r="N1618" s="9" t="s">
        <v>1116</v>
      </c>
      <c r="O1618" s="13">
        <f t="shared" si="75"/>
        <v>18125000</v>
      </c>
      <c r="P1618" s="13">
        <f t="shared" si="76"/>
        <v>0</v>
      </c>
      <c r="Q1618" s="13"/>
      <c r="R1618" s="13"/>
      <c r="S1618" s="13"/>
      <c r="T1618" s="13"/>
      <c r="U1618" s="13">
        <f t="shared" si="77"/>
        <v>18125000</v>
      </c>
      <c r="V1618" s="13">
        <v>18125000</v>
      </c>
      <c r="W1618" s="13"/>
      <c r="X1618" s="13"/>
    </row>
    <row r="1619" spans="1:24" ht="12.75" customHeight="1">
      <c r="A1619" s="27">
        <v>11</v>
      </c>
      <c r="B1619" s="9" t="s">
        <v>1014</v>
      </c>
      <c r="C1619" s="10">
        <v>2</v>
      </c>
      <c r="D1619" s="9" t="s">
        <v>430</v>
      </c>
      <c r="E1619" s="10">
        <v>4</v>
      </c>
      <c r="F1619" s="11" t="s">
        <v>1069</v>
      </c>
      <c r="G1619" s="27">
        <v>2</v>
      </c>
      <c r="H1619" s="11" t="s">
        <v>1082</v>
      </c>
      <c r="I1619" s="12">
        <v>8</v>
      </c>
      <c r="J1619" s="9" t="s">
        <v>1099</v>
      </c>
      <c r="K1619" s="10" t="s">
        <v>1114</v>
      </c>
      <c r="L1619" s="9" t="s">
        <v>1115</v>
      </c>
      <c r="M1619" s="10" t="s">
        <v>1093</v>
      </c>
      <c r="N1619" s="9" t="s">
        <v>1094</v>
      </c>
      <c r="O1619" s="13">
        <f t="shared" si="75"/>
        <v>9056166</v>
      </c>
      <c r="P1619" s="13">
        <f t="shared" si="76"/>
        <v>0</v>
      </c>
      <c r="Q1619" s="13"/>
      <c r="R1619" s="13"/>
      <c r="S1619" s="13"/>
      <c r="T1619" s="13"/>
      <c r="U1619" s="13">
        <f t="shared" si="77"/>
        <v>9056166</v>
      </c>
      <c r="V1619" s="13">
        <v>9056166</v>
      </c>
      <c r="W1619" s="13"/>
      <c r="X1619" s="13"/>
    </row>
    <row r="1620" spans="1:24" ht="12.75" customHeight="1">
      <c r="A1620" s="27">
        <v>11</v>
      </c>
      <c r="B1620" s="9" t="s">
        <v>1014</v>
      </c>
      <c r="C1620" s="10">
        <v>2</v>
      </c>
      <c r="D1620" s="9" t="s">
        <v>430</v>
      </c>
      <c r="E1620" s="10">
        <v>4</v>
      </c>
      <c r="F1620" s="11" t="s">
        <v>1069</v>
      </c>
      <c r="G1620" s="27">
        <v>2</v>
      </c>
      <c r="H1620" s="11" t="s">
        <v>1082</v>
      </c>
      <c r="I1620" s="12">
        <v>8</v>
      </c>
      <c r="J1620" s="9" t="s">
        <v>1099</v>
      </c>
      <c r="K1620" s="10" t="s">
        <v>1114</v>
      </c>
      <c r="L1620" s="9" t="s">
        <v>1115</v>
      </c>
      <c r="M1620" s="10" t="s">
        <v>1095</v>
      </c>
      <c r="N1620" s="9" t="s">
        <v>1096</v>
      </c>
      <c r="O1620" s="13">
        <f t="shared" si="75"/>
        <v>107636718</v>
      </c>
      <c r="P1620" s="13">
        <f t="shared" si="76"/>
        <v>0</v>
      </c>
      <c r="Q1620" s="13"/>
      <c r="R1620" s="13"/>
      <c r="S1620" s="13"/>
      <c r="T1620" s="13"/>
      <c r="U1620" s="13">
        <f t="shared" si="77"/>
        <v>107636718</v>
      </c>
      <c r="V1620" s="13">
        <v>107636718</v>
      </c>
      <c r="W1620" s="13"/>
      <c r="X1620" s="13"/>
    </row>
    <row r="1621" spans="1:24" ht="12.75" customHeight="1">
      <c r="A1621" s="27">
        <v>11</v>
      </c>
      <c r="B1621" s="9" t="s">
        <v>1014</v>
      </c>
      <c r="C1621" s="10">
        <v>2</v>
      </c>
      <c r="D1621" s="9" t="s">
        <v>430</v>
      </c>
      <c r="E1621" s="10">
        <v>4</v>
      </c>
      <c r="F1621" s="11" t="s">
        <v>1069</v>
      </c>
      <c r="G1621" s="27">
        <v>2</v>
      </c>
      <c r="H1621" s="11" t="s">
        <v>1082</v>
      </c>
      <c r="I1621" s="12">
        <v>8</v>
      </c>
      <c r="J1621" s="9" t="s">
        <v>1099</v>
      </c>
      <c r="K1621" s="10" t="s">
        <v>1114</v>
      </c>
      <c r="L1621" s="9" t="s">
        <v>1115</v>
      </c>
      <c r="M1621" s="10" t="s">
        <v>1043</v>
      </c>
      <c r="N1621" s="9" t="s">
        <v>1044</v>
      </c>
      <c r="O1621" s="13">
        <f t="shared" si="75"/>
        <v>12500000</v>
      </c>
      <c r="P1621" s="13">
        <f t="shared" si="76"/>
        <v>0</v>
      </c>
      <c r="Q1621" s="13"/>
      <c r="R1621" s="13"/>
      <c r="S1621" s="13"/>
      <c r="T1621" s="13"/>
      <c r="U1621" s="13">
        <f t="shared" si="77"/>
        <v>12500000</v>
      </c>
      <c r="V1621" s="13">
        <v>12500000</v>
      </c>
      <c r="W1621" s="13"/>
      <c r="X1621" s="13"/>
    </row>
    <row r="1622" spans="1:24" ht="12.75" customHeight="1">
      <c r="A1622" s="27">
        <v>11</v>
      </c>
      <c r="B1622" s="9" t="s">
        <v>1014</v>
      </c>
      <c r="C1622" s="10">
        <v>2</v>
      </c>
      <c r="D1622" s="9" t="s">
        <v>430</v>
      </c>
      <c r="E1622" s="10">
        <v>4</v>
      </c>
      <c r="F1622" s="11" t="s">
        <v>1069</v>
      </c>
      <c r="G1622" s="27">
        <v>2</v>
      </c>
      <c r="H1622" s="11" t="s">
        <v>1082</v>
      </c>
      <c r="I1622" s="12">
        <v>8</v>
      </c>
      <c r="J1622" s="9" t="s">
        <v>1099</v>
      </c>
      <c r="K1622" s="10" t="s">
        <v>1117</v>
      </c>
      <c r="L1622" s="9" t="s">
        <v>1118</v>
      </c>
      <c r="M1622" s="10" t="s">
        <v>1049</v>
      </c>
      <c r="N1622" s="9" t="s">
        <v>1050</v>
      </c>
      <c r="O1622" s="13">
        <f t="shared" si="75"/>
        <v>7396050</v>
      </c>
      <c r="P1622" s="13">
        <f t="shared" si="76"/>
        <v>7396050</v>
      </c>
      <c r="Q1622" s="13"/>
      <c r="R1622" s="13"/>
      <c r="S1622" s="13"/>
      <c r="T1622" s="13">
        <v>7396050</v>
      </c>
      <c r="U1622" s="13">
        <f t="shared" si="77"/>
        <v>0</v>
      </c>
      <c r="V1622" s="13"/>
      <c r="W1622" s="13"/>
      <c r="X1622" s="13"/>
    </row>
    <row r="1623" spans="1:24" ht="12.75" customHeight="1">
      <c r="A1623" s="27">
        <v>11</v>
      </c>
      <c r="B1623" s="9" t="s">
        <v>1014</v>
      </c>
      <c r="C1623" s="10">
        <v>2</v>
      </c>
      <c r="D1623" s="9" t="s">
        <v>430</v>
      </c>
      <c r="E1623" s="10">
        <v>4</v>
      </c>
      <c r="F1623" s="11" t="s">
        <v>1069</v>
      </c>
      <c r="G1623" s="27">
        <v>2</v>
      </c>
      <c r="H1623" s="11" t="s">
        <v>1082</v>
      </c>
      <c r="I1623" s="12">
        <v>8</v>
      </c>
      <c r="J1623" s="9" t="s">
        <v>1099</v>
      </c>
      <c r="K1623" s="10" t="s">
        <v>1119</v>
      </c>
      <c r="L1623" s="9" t="s">
        <v>1120</v>
      </c>
      <c r="M1623" s="10" t="s">
        <v>313</v>
      </c>
      <c r="N1623" s="9" t="s">
        <v>1116</v>
      </c>
      <c r="O1623" s="13">
        <f t="shared" si="75"/>
        <v>90704488</v>
      </c>
      <c r="P1623" s="13">
        <f t="shared" si="76"/>
        <v>0</v>
      </c>
      <c r="Q1623" s="13"/>
      <c r="R1623" s="13"/>
      <c r="S1623" s="13"/>
      <c r="T1623" s="13"/>
      <c r="U1623" s="13">
        <f t="shared" si="77"/>
        <v>90704488</v>
      </c>
      <c r="V1623" s="13">
        <v>90704488</v>
      </c>
      <c r="W1623" s="13"/>
      <c r="X1623" s="13"/>
    </row>
    <row r="1624" spans="1:24" ht="12.75" customHeight="1">
      <c r="A1624" s="27">
        <v>11</v>
      </c>
      <c r="B1624" s="9" t="s">
        <v>1014</v>
      </c>
      <c r="C1624" s="10">
        <v>2</v>
      </c>
      <c r="D1624" s="9" t="s">
        <v>430</v>
      </c>
      <c r="E1624" s="10">
        <v>4</v>
      </c>
      <c r="F1624" s="11" t="s">
        <v>1069</v>
      </c>
      <c r="G1624" s="27">
        <v>2</v>
      </c>
      <c r="H1624" s="11" t="s">
        <v>1082</v>
      </c>
      <c r="I1624" s="12">
        <v>8</v>
      </c>
      <c r="J1624" s="9" t="s">
        <v>1099</v>
      </c>
      <c r="K1624" s="10" t="s">
        <v>1119</v>
      </c>
      <c r="L1624" s="9" t="s">
        <v>1120</v>
      </c>
      <c r="M1624" s="10" t="s">
        <v>193</v>
      </c>
      <c r="N1624" s="9" t="s">
        <v>1022</v>
      </c>
      <c r="O1624" s="13">
        <f t="shared" si="75"/>
        <v>768863567</v>
      </c>
      <c r="P1624" s="13">
        <f t="shared" si="76"/>
        <v>768863567</v>
      </c>
      <c r="Q1624" s="13"/>
      <c r="R1624" s="13"/>
      <c r="S1624" s="13"/>
      <c r="T1624" s="13">
        <v>768863567</v>
      </c>
      <c r="U1624" s="13">
        <f t="shared" si="77"/>
        <v>0</v>
      </c>
      <c r="V1624" s="13"/>
      <c r="W1624" s="13"/>
      <c r="X1624" s="13"/>
    </row>
    <row r="1625" spans="1:24" ht="12.75" customHeight="1">
      <c r="A1625" s="27">
        <v>11</v>
      </c>
      <c r="B1625" s="9" t="s">
        <v>1014</v>
      </c>
      <c r="C1625" s="10">
        <v>2</v>
      </c>
      <c r="D1625" s="9" t="s">
        <v>430</v>
      </c>
      <c r="E1625" s="10">
        <v>4</v>
      </c>
      <c r="F1625" s="11" t="s">
        <v>1069</v>
      </c>
      <c r="G1625" s="27">
        <v>2</v>
      </c>
      <c r="H1625" s="11" t="s">
        <v>1082</v>
      </c>
      <c r="I1625" s="12">
        <v>8</v>
      </c>
      <c r="J1625" s="9" t="s">
        <v>1099</v>
      </c>
      <c r="K1625" s="10" t="s">
        <v>1121</v>
      </c>
      <c r="L1625" s="9" t="s">
        <v>1122</v>
      </c>
      <c r="M1625" s="10" t="s">
        <v>193</v>
      </c>
      <c r="N1625" s="9" t="s">
        <v>1022</v>
      </c>
      <c r="O1625" s="13">
        <f t="shared" si="75"/>
        <v>235909818</v>
      </c>
      <c r="P1625" s="13">
        <f t="shared" si="76"/>
        <v>235909818</v>
      </c>
      <c r="Q1625" s="13"/>
      <c r="R1625" s="13"/>
      <c r="S1625" s="13">
        <v>235909818</v>
      </c>
      <c r="T1625" s="13"/>
      <c r="U1625" s="13">
        <f t="shared" si="77"/>
        <v>0</v>
      </c>
      <c r="V1625" s="13"/>
      <c r="W1625" s="13"/>
      <c r="X1625" s="13"/>
    </row>
    <row r="1626" spans="1:24" ht="12.75" customHeight="1">
      <c r="A1626" s="27">
        <v>11</v>
      </c>
      <c r="B1626" s="9" t="s">
        <v>1014</v>
      </c>
      <c r="C1626" s="10">
        <v>2</v>
      </c>
      <c r="D1626" s="9" t="s">
        <v>430</v>
      </c>
      <c r="E1626" s="10">
        <v>4</v>
      </c>
      <c r="F1626" s="11" t="s">
        <v>1069</v>
      </c>
      <c r="G1626" s="27">
        <v>2</v>
      </c>
      <c r="H1626" s="11" t="s">
        <v>1082</v>
      </c>
      <c r="I1626" s="12">
        <v>8</v>
      </c>
      <c r="J1626" s="9" t="s">
        <v>1099</v>
      </c>
      <c r="K1626" s="10" t="s">
        <v>1123</v>
      </c>
      <c r="L1626" s="9" t="s">
        <v>1124</v>
      </c>
      <c r="M1626" s="10" t="s">
        <v>193</v>
      </c>
      <c r="N1626" s="9" t="s">
        <v>1022</v>
      </c>
      <c r="O1626" s="13">
        <f t="shared" si="75"/>
        <v>126551761</v>
      </c>
      <c r="P1626" s="13">
        <f t="shared" si="76"/>
        <v>126551761</v>
      </c>
      <c r="Q1626" s="13"/>
      <c r="R1626" s="13"/>
      <c r="S1626" s="13">
        <v>126551761</v>
      </c>
      <c r="T1626" s="13"/>
      <c r="U1626" s="13">
        <f t="shared" si="77"/>
        <v>0</v>
      </c>
      <c r="V1626" s="13"/>
      <c r="W1626" s="13"/>
      <c r="X1626" s="13"/>
    </row>
    <row r="1627" spans="1:24" ht="12.75" customHeight="1">
      <c r="A1627" s="27">
        <v>11</v>
      </c>
      <c r="B1627" s="9" t="s">
        <v>1014</v>
      </c>
      <c r="C1627" s="10">
        <v>2</v>
      </c>
      <c r="D1627" s="9" t="s">
        <v>430</v>
      </c>
      <c r="E1627" s="10">
        <v>4</v>
      </c>
      <c r="F1627" s="11" t="s">
        <v>1069</v>
      </c>
      <c r="G1627" s="27">
        <v>2</v>
      </c>
      <c r="H1627" s="11" t="s">
        <v>1082</v>
      </c>
      <c r="I1627" s="12">
        <v>8</v>
      </c>
      <c r="J1627" s="9" t="s">
        <v>1099</v>
      </c>
      <c r="K1627" s="10" t="s">
        <v>1125</v>
      </c>
      <c r="L1627" s="9" t="s">
        <v>1126</v>
      </c>
      <c r="M1627" s="10" t="s">
        <v>193</v>
      </c>
      <c r="N1627" s="9" t="s">
        <v>1022</v>
      </c>
      <c r="O1627" s="13">
        <f t="shared" si="75"/>
        <v>506099679</v>
      </c>
      <c r="P1627" s="13">
        <f t="shared" si="76"/>
        <v>506099679</v>
      </c>
      <c r="Q1627" s="13"/>
      <c r="R1627" s="13"/>
      <c r="S1627" s="13">
        <v>506099679</v>
      </c>
      <c r="T1627" s="13"/>
      <c r="U1627" s="13">
        <f t="shared" si="77"/>
        <v>0</v>
      </c>
      <c r="V1627" s="13"/>
      <c r="W1627" s="13"/>
      <c r="X1627" s="13"/>
    </row>
    <row r="1628" spans="1:24" ht="12.75" customHeight="1">
      <c r="A1628" s="27">
        <v>11</v>
      </c>
      <c r="B1628" s="9" t="s">
        <v>1014</v>
      </c>
      <c r="C1628" s="10">
        <v>2</v>
      </c>
      <c r="D1628" s="9" t="s">
        <v>430</v>
      </c>
      <c r="E1628" s="10">
        <v>4</v>
      </c>
      <c r="F1628" s="11" t="s">
        <v>1069</v>
      </c>
      <c r="G1628" s="27">
        <v>2</v>
      </c>
      <c r="H1628" s="11" t="s">
        <v>1082</v>
      </c>
      <c r="I1628" s="12">
        <v>8</v>
      </c>
      <c r="J1628" s="9" t="s">
        <v>1099</v>
      </c>
      <c r="K1628" s="10" t="s">
        <v>1127</v>
      </c>
      <c r="L1628" s="9" t="s">
        <v>1128</v>
      </c>
      <c r="M1628" s="10" t="s">
        <v>313</v>
      </c>
      <c r="N1628" s="9" t="s">
        <v>1116</v>
      </c>
      <c r="O1628" s="13">
        <f t="shared" si="75"/>
        <v>2962647</v>
      </c>
      <c r="P1628" s="13">
        <f t="shared" si="76"/>
        <v>2962647</v>
      </c>
      <c r="Q1628" s="13"/>
      <c r="R1628" s="13"/>
      <c r="S1628" s="13">
        <v>2962647</v>
      </c>
      <c r="T1628" s="13"/>
      <c r="U1628" s="13">
        <f t="shared" si="77"/>
        <v>0</v>
      </c>
      <c r="V1628" s="13"/>
      <c r="W1628" s="13"/>
      <c r="X1628" s="13"/>
    </row>
    <row r="1629" spans="1:24" ht="12.75" customHeight="1">
      <c r="A1629" s="27">
        <v>11</v>
      </c>
      <c r="B1629" s="9" t="s">
        <v>1014</v>
      </c>
      <c r="C1629" s="10">
        <v>2</v>
      </c>
      <c r="D1629" s="9" t="s">
        <v>430</v>
      </c>
      <c r="E1629" s="10">
        <v>4</v>
      </c>
      <c r="F1629" s="11" t="s">
        <v>1069</v>
      </c>
      <c r="G1629" s="27">
        <v>2</v>
      </c>
      <c r="H1629" s="11" t="s">
        <v>1082</v>
      </c>
      <c r="I1629" s="12">
        <v>8</v>
      </c>
      <c r="J1629" s="9" t="s">
        <v>1099</v>
      </c>
      <c r="K1629" s="10" t="s">
        <v>1127</v>
      </c>
      <c r="L1629" s="9" t="s">
        <v>1128</v>
      </c>
      <c r="M1629" s="10" t="s">
        <v>315</v>
      </c>
      <c r="N1629" s="9" t="s">
        <v>1113</v>
      </c>
      <c r="O1629" s="13">
        <f t="shared" si="75"/>
        <v>4010731</v>
      </c>
      <c r="P1629" s="13">
        <f t="shared" si="76"/>
        <v>4010731</v>
      </c>
      <c r="Q1629" s="13"/>
      <c r="R1629" s="13"/>
      <c r="S1629" s="13">
        <v>4010731</v>
      </c>
      <c r="T1629" s="13"/>
      <c r="U1629" s="13">
        <f t="shared" si="77"/>
        <v>0</v>
      </c>
      <c r="V1629" s="13"/>
      <c r="W1629" s="13"/>
      <c r="X1629" s="13"/>
    </row>
    <row r="1630" spans="1:24" ht="12.75" customHeight="1">
      <c r="A1630" s="27">
        <v>11</v>
      </c>
      <c r="B1630" s="9" t="s">
        <v>1014</v>
      </c>
      <c r="C1630" s="10">
        <v>2</v>
      </c>
      <c r="D1630" s="9" t="s">
        <v>430</v>
      </c>
      <c r="E1630" s="10">
        <v>4</v>
      </c>
      <c r="F1630" s="11" t="s">
        <v>1069</v>
      </c>
      <c r="G1630" s="27">
        <v>2</v>
      </c>
      <c r="H1630" s="11" t="s">
        <v>1082</v>
      </c>
      <c r="I1630" s="12">
        <v>8</v>
      </c>
      <c r="J1630" s="9" t="s">
        <v>1099</v>
      </c>
      <c r="K1630" s="10" t="s">
        <v>700</v>
      </c>
      <c r="L1630" s="9" t="s">
        <v>1129</v>
      </c>
      <c r="M1630" s="10">
        <v>511</v>
      </c>
      <c r="N1630" s="9" t="s">
        <v>1130</v>
      </c>
      <c r="O1630" s="13">
        <f t="shared" si="75"/>
        <v>130894143</v>
      </c>
      <c r="P1630" s="13">
        <f t="shared" si="76"/>
        <v>130894143</v>
      </c>
      <c r="Q1630" s="13"/>
      <c r="R1630" s="13"/>
      <c r="S1630" s="13">
        <v>130894143</v>
      </c>
      <c r="T1630" s="13"/>
      <c r="U1630" s="13">
        <f t="shared" si="77"/>
        <v>0</v>
      </c>
      <c r="V1630" s="13"/>
      <c r="W1630" s="13"/>
      <c r="X1630" s="13"/>
    </row>
    <row r="1631" spans="1:24" ht="12.75" customHeight="1">
      <c r="A1631" s="27">
        <v>11</v>
      </c>
      <c r="B1631" s="9" t="s">
        <v>1014</v>
      </c>
      <c r="C1631" s="10">
        <v>2</v>
      </c>
      <c r="D1631" s="9" t="s">
        <v>430</v>
      </c>
      <c r="E1631" s="10">
        <v>4</v>
      </c>
      <c r="F1631" s="11" t="s">
        <v>1069</v>
      </c>
      <c r="G1631" s="27">
        <v>2</v>
      </c>
      <c r="H1631" s="11" t="s">
        <v>1082</v>
      </c>
      <c r="I1631" s="12">
        <v>8</v>
      </c>
      <c r="J1631" s="9" t="s">
        <v>1099</v>
      </c>
      <c r="K1631" s="10" t="s">
        <v>1131</v>
      </c>
      <c r="L1631" s="9" t="s">
        <v>1132</v>
      </c>
      <c r="M1631" s="10" t="s">
        <v>193</v>
      </c>
      <c r="N1631" s="9" t="s">
        <v>1022</v>
      </c>
      <c r="O1631" s="13">
        <f t="shared" si="75"/>
        <v>1025760018</v>
      </c>
      <c r="P1631" s="13">
        <f t="shared" si="76"/>
        <v>1025760018</v>
      </c>
      <c r="Q1631" s="13"/>
      <c r="R1631" s="13"/>
      <c r="S1631" s="13">
        <v>1025760018</v>
      </c>
      <c r="T1631" s="13"/>
      <c r="U1631" s="13">
        <f t="shared" si="77"/>
        <v>0</v>
      </c>
      <c r="V1631" s="13"/>
      <c r="W1631" s="13"/>
      <c r="X1631" s="13"/>
    </row>
    <row r="1632" spans="1:24" ht="12.75" customHeight="1">
      <c r="A1632" s="27">
        <v>11</v>
      </c>
      <c r="B1632" s="9" t="s">
        <v>1014</v>
      </c>
      <c r="C1632" s="10">
        <v>2</v>
      </c>
      <c r="D1632" s="9" t="s">
        <v>430</v>
      </c>
      <c r="E1632" s="10">
        <v>4</v>
      </c>
      <c r="F1632" s="11" t="s">
        <v>1069</v>
      </c>
      <c r="G1632" s="27">
        <v>2</v>
      </c>
      <c r="H1632" s="11" t="s">
        <v>1082</v>
      </c>
      <c r="I1632" s="12">
        <v>11</v>
      </c>
      <c r="J1632" s="9" t="s">
        <v>1133</v>
      </c>
      <c r="K1632" s="10" t="s">
        <v>1134</v>
      </c>
      <c r="L1632" s="9" t="s">
        <v>1135</v>
      </c>
      <c r="M1632" s="10" t="s">
        <v>185</v>
      </c>
      <c r="N1632" s="9" t="s">
        <v>1067</v>
      </c>
      <c r="O1632" s="13">
        <f t="shared" si="75"/>
        <v>27036945</v>
      </c>
      <c r="P1632" s="13">
        <f t="shared" si="76"/>
        <v>25756945</v>
      </c>
      <c r="Q1632" s="13"/>
      <c r="R1632" s="13">
        <v>25756945</v>
      </c>
      <c r="S1632" s="13"/>
      <c r="T1632" s="13"/>
      <c r="U1632" s="13">
        <f t="shared" si="77"/>
        <v>1280000</v>
      </c>
      <c r="V1632" s="13">
        <v>1280000</v>
      </c>
      <c r="W1632" s="13"/>
      <c r="X1632" s="13"/>
    </row>
    <row r="1633" spans="1:24" ht="12.75" customHeight="1">
      <c r="A1633" s="27">
        <v>11</v>
      </c>
      <c r="B1633" s="9" t="s">
        <v>1014</v>
      </c>
      <c r="C1633" s="10">
        <v>2</v>
      </c>
      <c r="D1633" s="9" t="s">
        <v>430</v>
      </c>
      <c r="E1633" s="10">
        <v>4</v>
      </c>
      <c r="F1633" s="11" t="s">
        <v>1069</v>
      </c>
      <c r="G1633" s="27">
        <v>2</v>
      </c>
      <c r="H1633" s="11" t="s">
        <v>1082</v>
      </c>
      <c r="I1633" s="12">
        <v>11</v>
      </c>
      <c r="J1633" s="9" t="s">
        <v>1133</v>
      </c>
      <c r="K1633" s="10" t="s">
        <v>1117</v>
      </c>
      <c r="L1633" s="9" t="s">
        <v>1118</v>
      </c>
      <c r="M1633" s="10" t="s">
        <v>185</v>
      </c>
      <c r="N1633" s="9" t="s">
        <v>1067</v>
      </c>
      <c r="O1633" s="13">
        <f t="shared" si="75"/>
        <v>400000</v>
      </c>
      <c r="P1633" s="13">
        <f t="shared" si="76"/>
        <v>400000</v>
      </c>
      <c r="Q1633" s="13"/>
      <c r="R1633" s="13"/>
      <c r="S1633" s="13"/>
      <c r="T1633" s="13">
        <v>400000</v>
      </c>
      <c r="U1633" s="13">
        <f t="shared" si="77"/>
        <v>0</v>
      </c>
      <c r="V1633" s="13"/>
      <c r="W1633" s="13"/>
      <c r="X1633" s="13"/>
    </row>
    <row r="1634" spans="1:24" ht="12.75" customHeight="1">
      <c r="A1634" s="27">
        <v>11</v>
      </c>
      <c r="B1634" s="9" t="s">
        <v>1014</v>
      </c>
      <c r="C1634" s="10">
        <v>2</v>
      </c>
      <c r="D1634" s="9" t="s">
        <v>430</v>
      </c>
      <c r="E1634" s="10">
        <v>5</v>
      </c>
      <c r="F1634" s="11" t="s">
        <v>576</v>
      </c>
      <c r="G1634" s="27">
        <v>1</v>
      </c>
      <c r="H1634" s="11" t="s">
        <v>1136</v>
      </c>
      <c r="I1634" s="12">
        <v>2</v>
      </c>
      <c r="J1634" s="9" t="s">
        <v>46</v>
      </c>
      <c r="K1634" s="10" t="s">
        <v>47</v>
      </c>
      <c r="L1634" s="9" t="s">
        <v>48</v>
      </c>
      <c r="M1634" s="10" t="s">
        <v>1035</v>
      </c>
      <c r="N1634" s="9" t="s">
        <v>1036</v>
      </c>
      <c r="O1634" s="13">
        <f t="shared" si="75"/>
        <v>56653043</v>
      </c>
      <c r="P1634" s="13">
        <f t="shared" si="76"/>
        <v>56653043</v>
      </c>
      <c r="Q1634" s="13">
        <v>32068347</v>
      </c>
      <c r="R1634" s="13">
        <v>24584696</v>
      </c>
      <c r="S1634" s="13"/>
      <c r="T1634" s="13"/>
      <c r="U1634" s="13">
        <f t="shared" si="77"/>
        <v>0</v>
      </c>
      <c r="V1634" s="13"/>
      <c r="W1634" s="13"/>
      <c r="X1634" s="13"/>
    </row>
    <row r="1635" spans="1:24" ht="12.75" customHeight="1">
      <c r="A1635" s="27">
        <v>11</v>
      </c>
      <c r="B1635" s="9" t="s">
        <v>1014</v>
      </c>
      <c r="C1635" s="10">
        <v>2</v>
      </c>
      <c r="D1635" s="9" t="s">
        <v>430</v>
      </c>
      <c r="E1635" s="10">
        <v>5</v>
      </c>
      <c r="F1635" s="11" t="s">
        <v>576</v>
      </c>
      <c r="G1635" s="27">
        <v>1</v>
      </c>
      <c r="H1635" s="11" t="s">
        <v>1136</v>
      </c>
      <c r="I1635" s="12">
        <v>2</v>
      </c>
      <c r="J1635" s="9" t="s">
        <v>46</v>
      </c>
      <c r="K1635" s="10" t="s">
        <v>47</v>
      </c>
      <c r="L1635" s="9" t="s">
        <v>48</v>
      </c>
      <c r="M1635" s="10" t="s">
        <v>1037</v>
      </c>
      <c r="N1635" s="9" t="s">
        <v>1038</v>
      </c>
      <c r="O1635" s="13">
        <f t="shared" si="75"/>
        <v>139629191</v>
      </c>
      <c r="P1635" s="13">
        <f t="shared" si="76"/>
        <v>139629191</v>
      </c>
      <c r="Q1635" s="13">
        <v>92586058</v>
      </c>
      <c r="R1635" s="13">
        <v>46904633</v>
      </c>
      <c r="S1635" s="13"/>
      <c r="T1635" s="13">
        <v>138500</v>
      </c>
      <c r="U1635" s="13">
        <f t="shared" si="77"/>
        <v>0</v>
      </c>
      <c r="V1635" s="13"/>
      <c r="W1635" s="13"/>
      <c r="X1635" s="13"/>
    </row>
    <row r="1636" spans="1:24" ht="12.75" customHeight="1">
      <c r="A1636" s="27">
        <v>11</v>
      </c>
      <c r="B1636" s="9" t="s">
        <v>1014</v>
      </c>
      <c r="C1636" s="10">
        <v>2</v>
      </c>
      <c r="D1636" s="9" t="s">
        <v>430</v>
      </c>
      <c r="E1636" s="10">
        <v>5</v>
      </c>
      <c r="F1636" s="11" t="s">
        <v>576</v>
      </c>
      <c r="G1636" s="27">
        <v>1</v>
      </c>
      <c r="H1636" s="11" t="s">
        <v>1136</v>
      </c>
      <c r="I1636" s="12">
        <v>3</v>
      </c>
      <c r="J1636" s="9" t="s">
        <v>1137</v>
      </c>
      <c r="K1636" s="10" t="s">
        <v>419</v>
      </c>
      <c r="L1636" s="9" t="s">
        <v>1138</v>
      </c>
      <c r="M1636" s="10" t="s">
        <v>1035</v>
      </c>
      <c r="N1636" s="9" t="s">
        <v>1036</v>
      </c>
      <c r="O1636" s="13">
        <f t="shared" si="75"/>
        <v>2446231249</v>
      </c>
      <c r="P1636" s="13">
        <f t="shared" si="76"/>
        <v>2430924985</v>
      </c>
      <c r="Q1636" s="13">
        <v>76960615</v>
      </c>
      <c r="R1636" s="13">
        <v>2353964370</v>
      </c>
      <c r="S1636" s="13"/>
      <c r="T1636" s="13"/>
      <c r="U1636" s="13">
        <f t="shared" si="77"/>
        <v>15306264</v>
      </c>
      <c r="V1636" s="13">
        <v>15306264</v>
      </c>
      <c r="W1636" s="13"/>
      <c r="X1636" s="13"/>
    </row>
    <row r="1637" spans="1:24" ht="12.75" customHeight="1">
      <c r="A1637" s="27">
        <v>11</v>
      </c>
      <c r="B1637" s="9" t="s">
        <v>1014</v>
      </c>
      <c r="C1637" s="10">
        <v>2</v>
      </c>
      <c r="D1637" s="9" t="s">
        <v>430</v>
      </c>
      <c r="E1637" s="10">
        <v>5</v>
      </c>
      <c r="F1637" s="11" t="s">
        <v>576</v>
      </c>
      <c r="G1637" s="27">
        <v>1</v>
      </c>
      <c r="H1637" s="11" t="s">
        <v>1136</v>
      </c>
      <c r="I1637" s="12">
        <v>3</v>
      </c>
      <c r="J1637" s="9" t="s">
        <v>1137</v>
      </c>
      <c r="K1637" s="10" t="s">
        <v>1139</v>
      </c>
      <c r="L1637" s="9" t="s">
        <v>1140</v>
      </c>
      <c r="M1637" s="10" t="s">
        <v>1037</v>
      </c>
      <c r="N1637" s="9" t="s">
        <v>1038</v>
      </c>
      <c r="O1637" s="13">
        <f t="shared" si="75"/>
        <v>2508623719</v>
      </c>
      <c r="P1637" s="13">
        <f t="shared" si="76"/>
        <v>2018937296</v>
      </c>
      <c r="Q1637" s="13">
        <v>227983617</v>
      </c>
      <c r="R1637" s="13">
        <v>374117450</v>
      </c>
      <c r="S1637" s="13">
        <v>86899669</v>
      </c>
      <c r="T1637" s="13">
        <v>1329936560</v>
      </c>
      <c r="U1637" s="13">
        <f t="shared" si="77"/>
        <v>489686423</v>
      </c>
      <c r="V1637" s="13">
        <v>489686423</v>
      </c>
      <c r="W1637" s="13"/>
      <c r="X1637" s="13"/>
    </row>
    <row r="1638" spans="1:24" ht="12.75" customHeight="1">
      <c r="A1638" s="27">
        <v>11</v>
      </c>
      <c r="B1638" s="9" t="s">
        <v>1014</v>
      </c>
      <c r="C1638" s="10">
        <v>2</v>
      </c>
      <c r="D1638" s="9" t="s">
        <v>430</v>
      </c>
      <c r="E1638" s="10">
        <v>5</v>
      </c>
      <c r="F1638" s="11" t="s">
        <v>576</v>
      </c>
      <c r="G1638" s="27">
        <v>1</v>
      </c>
      <c r="H1638" s="11" t="s">
        <v>1136</v>
      </c>
      <c r="I1638" s="12">
        <v>3</v>
      </c>
      <c r="J1638" s="9" t="s">
        <v>1137</v>
      </c>
      <c r="K1638" s="10" t="s">
        <v>1141</v>
      </c>
      <c r="L1638" s="9" t="s">
        <v>1142</v>
      </c>
      <c r="M1638" s="10" t="s">
        <v>1037</v>
      </c>
      <c r="N1638" s="9" t="s">
        <v>1038</v>
      </c>
      <c r="O1638" s="13">
        <f t="shared" si="75"/>
        <v>1860378638</v>
      </c>
      <c r="P1638" s="13">
        <f t="shared" si="76"/>
        <v>1345726694</v>
      </c>
      <c r="Q1638" s="13">
        <v>88600675</v>
      </c>
      <c r="R1638" s="13">
        <v>757193569</v>
      </c>
      <c r="S1638" s="13"/>
      <c r="T1638" s="13">
        <v>499932450</v>
      </c>
      <c r="U1638" s="13">
        <f t="shared" si="77"/>
        <v>514651944</v>
      </c>
      <c r="V1638" s="13">
        <v>514651944</v>
      </c>
      <c r="W1638" s="13"/>
      <c r="X1638" s="13"/>
    </row>
    <row r="1639" spans="1:24" ht="12.75" customHeight="1">
      <c r="A1639" s="27">
        <v>11</v>
      </c>
      <c r="B1639" s="9" t="s">
        <v>1014</v>
      </c>
      <c r="C1639" s="10">
        <v>2</v>
      </c>
      <c r="D1639" s="9" t="s">
        <v>430</v>
      </c>
      <c r="E1639" s="10">
        <v>5</v>
      </c>
      <c r="F1639" s="11" t="s">
        <v>576</v>
      </c>
      <c r="G1639" s="27">
        <v>1</v>
      </c>
      <c r="H1639" s="11" t="s">
        <v>1136</v>
      </c>
      <c r="I1639" s="12">
        <v>3</v>
      </c>
      <c r="J1639" s="9" t="s">
        <v>1137</v>
      </c>
      <c r="K1639" s="10" t="s">
        <v>1075</v>
      </c>
      <c r="L1639" s="9" t="s">
        <v>1076</v>
      </c>
      <c r="M1639" s="10" t="s">
        <v>1037</v>
      </c>
      <c r="N1639" s="9" t="s">
        <v>1038</v>
      </c>
      <c r="O1639" s="13">
        <f t="shared" si="75"/>
        <v>198969801</v>
      </c>
      <c r="P1639" s="13">
        <f t="shared" si="76"/>
        <v>0</v>
      </c>
      <c r="Q1639" s="13"/>
      <c r="R1639" s="13"/>
      <c r="S1639" s="13"/>
      <c r="T1639" s="13"/>
      <c r="U1639" s="13">
        <f t="shared" si="77"/>
        <v>198969801</v>
      </c>
      <c r="V1639" s="13">
        <v>198969801</v>
      </c>
      <c r="W1639" s="13"/>
      <c r="X1639" s="13"/>
    </row>
    <row r="1640" spans="1:24" ht="12.75" customHeight="1">
      <c r="A1640" s="27">
        <v>11</v>
      </c>
      <c r="B1640" s="9" t="s">
        <v>1014</v>
      </c>
      <c r="C1640" s="10">
        <v>2</v>
      </c>
      <c r="D1640" s="9" t="s">
        <v>430</v>
      </c>
      <c r="E1640" s="10">
        <v>5</v>
      </c>
      <c r="F1640" s="11" t="s">
        <v>576</v>
      </c>
      <c r="G1640" s="27">
        <v>1</v>
      </c>
      <c r="H1640" s="11" t="s">
        <v>1136</v>
      </c>
      <c r="I1640" s="12">
        <v>3</v>
      </c>
      <c r="J1640" s="9" t="s">
        <v>1137</v>
      </c>
      <c r="K1640" s="10" t="s">
        <v>1143</v>
      </c>
      <c r="L1640" s="9" t="s">
        <v>1144</v>
      </c>
      <c r="M1640" s="10">
        <v>700</v>
      </c>
      <c r="N1640" s="9" t="s">
        <v>119</v>
      </c>
      <c r="O1640" s="13">
        <f t="shared" si="75"/>
        <v>14847335333</v>
      </c>
      <c r="P1640" s="13">
        <f t="shared" si="76"/>
        <v>14847335333</v>
      </c>
      <c r="Q1640" s="13"/>
      <c r="R1640" s="13"/>
      <c r="S1640" s="13">
        <v>14847335333</v>
      </c>
      <c r="T1640" s="13"/>
      <c r="U1640" s="13">
        <f t="shared" si="77"/>
        <v>0</v>
      </c>
      <c r="V1640" s="13"/>
      <c r="W1640" s="13"/>
      <c r="X1640" s="13"/>
    </row>
    <row r="1641" spans="1:24" ht="12.75" customHeight="1">
      <c r="A1641" s="27">
        <v>11</v>
      </c>
      <c r="B1641" s="9" t="s">
        <v>1014</v>
      </c>
      <c r="C1641" s="10">
        <v>2</v>
      </c>
      <c r="D1641" s="9" t="s">
        <v>430</v>
      </c>
      <c r="E1641" s="10">
        <v>5</v>
      </c>
      <c r="F1641" s="11" t="s">
        <v>576</v>
      </c>
      <c r="G1641" s="27">
        <v>1</v>
      </c>
      <c r="H1641" s="11" t="s">
        <v>1136</v>
      </c>
      <c r="I1641" s="12">
        <v>3</v>
      </c>
      <c r="J1641" s="9" t="s">
        <v>1137</v>
      </c>
      <c r="K1641" s="10" t="s">
        <v>1145</v>
      </c>
      <c r="L1641" s="9" t="s">
        <v>1146</v>
      </c>
      <c r="M1641" s="10">
        <v>313</v>
      </c>
      <c r="N1641" s="9" t="s">
        <v>1147</v>
      </c>
      <c r="O1641" s="13">
        <f t="shared" si="75"/>
        <v>104140291</v>
      </c>
      <c r="P1641" s="13">
        <f t="shared" si="76"/>
        <v>104140291</v>
      </c>
      <c r="Q1641" s="13">
        <v>4645519</v>
      </c>
      <c r="R1641" s="13"/>
      <c r="S1641" s="13">
        <v>99494772</v>
      </c>
      <c r="T1641" s="13"/>
      <c r="U1641" s="13">
        <f t="shared" si="77"/>
        <v>0</v>
      </c>
      <c r="V1641" s="13"/>
      <c r="W1641" s="13"/>
      <c r="X1641" s="13"/>
    </row>
    <row r="1642" spans="1:24" ht="12.75" customHeight="1">
      <c r="A1642" s="27">
        <v>11</v>
      </c>
      <c r="B1642" s="9" t="s">
        <v>1014</v>
      </c>
      <c r="C1642" s="10">
        <v>2</v>
      </c>
      <c r="D1642" s="9" t="s">
        <v>430</v>
      </c>
      <c r="E1642" s="10">
        <v>5</v>
      </c>
      <c r="F1642" s="11" t="s">
        <v>576</v>
      </c>
      <c r="G1642" s="27">
        <v>1</v>
      </c>
      <c r="H1642" s="11" t="s">
        <v>1136</v>
      </c>
      <c r="I1642" s="12">
        <v>10</v>
      </c>
      <c r="J1642" s="9" t="s">
        <v>1148</v>
      </c>
      <c r="K1642" s="10" t="s">
        <v>959</v>
      </c>
      <c r="L1642" s="9" t="s">
        <v>1149</v>
      </c>
      <c r="M1642" s="10">
        <v>311</v>
      </c>
      <c r="N1642" s="9" t="s">
        <v>1150</v>
      </c>
      <c r="O1642" s="13">
        <f t="shared" si="75"/>
        <v>176803970</v>
      </c>
      <c r="P1642" s="13">
        <f t="shared" si="76"/>
        <v>176803970</v>
      </c>
      <c r="Q1642" s="13"/>
      <c r="R1642" s="13">
        <v>176803970</v>
      </c>
      <c r="S1642" s="13"/>
      <c r="T1642" s="13"/>
      <c r="U1642" s="13">
        <f t="shared" si="77"/>
        <v>0</v>
      </c>
      <c r="V1642" s="13"/>
      <c r="W1642" s="13"/>
      <c r="X1642" s="13"/>
    </row>
    <row r="1643" spans="1:24" ht="12.75" customHeight="1">
      <c r="A1643" s="27">
        <v>11</v>
      </c>
      <c r="B1643" s="9" t="s">
        <v>1014</v>
      </c>
      <c r="C1643" s="10">
        <v>2</v>
      </c>
      <c r="D1643" s="9" t="s">
        <v>430</v>
      </c>
      <c r="E1643" s="10">
        <v>5</v>
      </c>
      <c r="F1643" s="11" t="s">
        <v>576</v>
      </c>
      <c r="G1643" s="27">
        <v>1</v>
      </c>
      <c r="H1643" s="11" t="s">
        <v>1136</v>
      </c>
      <c r="I1643" s="12">
        <v>10</v>
      </c>
      <c r="J1643" s="9" t="s">
        <v>1148</v>
      </c>
      <c r="K1643" s="10" t="s">
        <v>201</v>
      </c>
      <c r="L1643" s="9" t="s">
        <v>1104</v>
      </c>
      <c r="M1643" s="10">
        <v>216</v>
      </c>
      <c r="N1643" s="9" t="s">
        <v>1151</v>
      </c>
      <c r="O1643" s="13">
        <f t="shared" si="75"/>
        <v>287163717</v>
      </c>
      <c r="P1643" s="13">
        <f t="shared" si="76"/>
        <v>287163717</v>
      </c>
      <c r="Q1643" s="13">
        <v>17595581</v>
      </c>
      <c r="R1643" s="13">
        <v>269568136</v>
      </c>
      <c r="S1643" s="13"/>
      <c r="T1643" s="13"/>
      <c r="U1643" s="13">
        <f t="shared" si="77"/>
        <v>0</v>
      </c>
      <c r="V1643" s="13"/>
      <c r="W1643" s="13"/>
      <c r="X1643" s="13"/>
    </row>
    <row r="1644" spans="1:24" ht="12.75" customHeight="1">
      <c r="A1644" s="27">
        <v>11</v>
      </c>
      <c r="B1644" s="9" t="s">
        <v>1014</v>
      </c>
      <c r="C1644" s="10">
        <v>2</v>
      </c>
      <c r="D1644" s="9" t="s">
        <v>430</v>
      </c>
      <c r="E1644" s="10">
        <v>5</v>
      </c>
      <c r="F1644" s="11" t="s">
        <v>576</v>
      </c>
      <c r="G1644" s="27">
        <v>1</v>
      </c>
      <c r="H1644" s="11" t="s">
        <v>1136</v>
      </c>
      <c r="I1644" s="12">
        <v>10</v>
      </c>
      <c r="J1644" s="9" t="s">
        <v>1148</v>
      </c>
      <c r="K1644" s="10" t="s">
        <v>222</v>
      </c>
      <c r="L1644" s="9" t="s">
        <v>1152</v>
      </c>
      <c r="M1644" s="10">
        <v>311</v>
      </c>
      <c r="N1644" s="9" t="s">
        <v>1150</v>
      </c>
      <c r="O1644" s="13">
        <f t="shared" si="75"/>
        <v>117269905</v>
      </c>
      <c r="P1644" s="13">
        <f t="shared" si="76"/>
        <v>117269905</v>
      </c>
      <c r="Q1644" s="13"/>
      <c r="R1644" s="13">
        <v>117209905</v>
      </c>
      <c r="S1644" s="13"/>
      <c r="T1644" s="13">
        <v>60000</v>
      </c>
      <c r="U1644" s="13">
        <f t="shared" si="77"/>
        <v>0</v>
      </c>
      <c r="V1644" s="13"/>
      <c r="W1644" s="13"/>
      <c r="X1644" s="13"/>
    </row>
    <row r="1645" spans="1:24" ht="12.75" customHeight="1">
      <c r="A1645" s="27">
        <v>11</v>
      </c>
      <c r="B1645" s="9" t="s">
        <v>1014</v>
      </c>
      <c r="C1645" s="10">
        <v>2</v>
      </c>
      <c r="D1645" s="9" t="s">
        <v>430</v>
      </c>
      <c r="E1645" s="10">
        <v>5</v>
      </c>
      <c r="F1645" s="11" t="s">
        <v>576</v>
      </c>
      <c r="G1645" s="27">
        <v>1</v>
      </c>
      <c r="H1645" s="11" t="s">
        <v>1136</v>
      </c>
      <c r="I1645" s="12">
        <v>10</v>
      </c>
      <c r="J1645" s="9" t="s">
        <v>1148</v>
      </c>
      <c r="K1645" s="10" t="s">
        <v>72</v>
      </c>
      <c r="L1645" s="9" t="s">
        <v>1148</v>
      </c>
      <c r="M1645" s="10">
        <v>215</v>
      </c>
      <c r="N1645" s="9" t="s">
        <v>1153</v>
      </c>
      <c r="O1645" s="13">
        <f t="shared" si="75"/>
        <v>2283266</v>
      </c>
      <c r="P1645" s="13">
        <f t="shared" si="76"/>
        <v>2283266</v>
      </c>
      <c r="Q1645" s="13"/>
      <c r="R1645" s="13">
        <v>2277204</v>
      </c>
      <c r="S1645" s="13"/>
      <c r="T1645" s="13">
        <v>6062</v>
      </c>
      <c r="U1645" s="13">
        <f t="shared" si="77"/>
        <v>0</v>
      </c>
      <c r="V1645" s="13"/>
      <c r="W1645" s="13"/>
      <c r="X1645" s="13"/>
    </row>
    <row r="1646" spans="1:24" ht="12.75" customHeight="1">
      <c r="A1646" s="27">
        <v>11</v>
      </c>
      <c r="B1646" s="9" t="s">
        <v>1014</v>
      </c>
      <c r="C1646" s="10">
        <v>2</v>
      </c>
      <c r="D1646" s="9" t="s">
        <v>430</v>
      </c>
      <c r="E1646" s="10">
        <v>5</v>
      </c>
      <c r="F1646" s="11" t="s">
        <v>576</v>
      </c>
      <c r="G1646" s="27">
        <v>1</v>
      </c>
      <c r="H1646" s="11" t="s">
        <v>1136</v>
      </c>
      <c r="I1646" s="12">
        <v>10</v>
      </c>
      <c r="J1646" s="9" t="s">
        <v>1148</v>
      </c>
      <c r="K1646" s="10" t="s">
        <v>72</v>
      </c>
      <c r="L1646" s="9" t="s">
        <v>1148</v>
      </c>
      <c r="M1646" s="10">
        <v>216</v>
      </c>
      <c r="N1646" s="9" t="s">
        <v>1151</v>
      </c>
      <c r="O1646" s="13">
        <f t="shared" si="75"/>
        <v>96960114</v>
      </c>
      <c r="P1646" s="13">
        <f t="shared" si="76"/>
        <v>96960114</v>
      </c>
      <c r="Q1646" s="13">
        <v>66478067</v>
      </c>
      <c r="R1646" s="13">
        <v>30415126</v>
      </c>
      <c r="S1646" s="13"/>
      <c r="T1646" s="13">
        <v>66921</v>
      </c>
      <c r="U1646" s="13">
        <f t="shared" si="77"/>
        <v>0</v>
      </c>
      <c r="V1646" s="13"/>
      <c r="W1646" s="13"/>
      <c r="X1646" s="13"/>
    </row>
    <row r="1647" spans="1:24" ht="12.75" customHeight="1">
      <c r="A1647" s="27">
        <v>11</v>
      </c>
      <c r="B1647" s="9" t="s">
        <v>1014</v>
      </c>
      <c r="C1647" s="10">
        <v>2</v>
      </c>
      <c r="D1647" s="9" t="s">
        <v>430</v>
      </c>
      <c r="E1647" s="10">
        <v>5</v>
      </c>
      <c r="F1647" s="11" t="s">
        <v>576</v>
      </c>
      <c r="G1647" s="27">
        <v>1</v>
      </c>
      <c r="H1647" s="11" t="s">
        <v>1136</v>
      </c>
      <c r="I1647" s="12">
        <v>10</v>
      </c>
      <c r="J1647" s="9" t="s">
        <v>1148</v>
      </c>
      <c r="K1647" s="10" t="s">
        <v>72</v>
      </c>
      <c r="L1647" s="9" t="s">
        <v>1148</v>
      </c>
      <c r="M1647" s="10">
        <v>300</v>
      </c>
      <c r="N1647" s="9" t="s">
        <v>1154</v>
      </c>
      <c r="O1647" s="13">
        <f t="shared" si="75"/>
        <v>8626490</v>
      </c>
      <c r="P1647" s="13">
        <f t="shared" si="76"/>
        <v>8626490</v>
      </c>
      <c r="Q1647" s="13"/>
      <c r="R1647" s="13">
        <v>8510972</v>
      </c>
      <c r="S1647" s="13"/>
      <c r="T1647" s="13">
        <v>115518</v>
      </c>
      <c r="U1647" s="13">
        <f t="shared" si="77"/>
        <v>0</v>
      </c>
      <c r="V1647" s="13"/>
      <c r="W1647" s="13"/>
      <c r="X1647" s="13"/>
    </row>
    <row r="1648" spans="1:24" ht="12.75" customHeight="1">
      <c r="A1648" s="27">
        <v>11</v>
      </c>
      <c r="B1648" s="9" t="s">
        <v>1014</v>
      </c>
      <c r="C1648" s="10">
        <v>2</v>
      </c>
      <c r="D1648" s="9" t="s">
        <v>430</v>
      </c>
      <c r="E1648" s="10">
        <v>5</v>
      </c>
      <c r="F1648" s="11" t="s">
        <v>576</v>
      </c>
      <c r="G1648" s="27">
        <v>1</v>
      </c>
      <c r="H1648" s="11" t="s">
        <v>1136</v>
      </c>
      <c r="I1648" s="12">
        <v>10</v>
      </c>
      <c r="J1648" s="9" t="s">
        <v>1148</v>
      </c>
      <c r="K1648" s="10" t="s">
        <v>72</v>
      </c>
      <c r="L1648" s="9" t="s">
        <v>1148</v>
      </c>
      <c r="M1648" s="10">
        <v>313</v>
      </c>
      <c r="N1648" s="9" t="s">
        <v>1147</v>
      </c>
      <c r="O1648" s="13">
        <f t="shared" si="75"/>
        <v>41509306</v>
      </c>
      <c r="P1648" s="13">
        <f t="shared" si="76"/>
        <v>41509306</v>
      </c>
      <c r="Q1648" s="13"/>
      <c r="R1648" s="13">
        <v>36166951</v>
      </c>
      <c r="S1648" s="13">
        <v>2000000</v>
      </c>
      <c r="T1648" s="13">
        <v>3342355</v>
      </c>
      <c r="U1648" s="13">
        <f t="shared" si="77"/>
        <v>0</v>
      </c>
      <c r="V1648" s="13"/>
      <c r="W1648" s="13"/>
      <c r="X1648" s="13"/>
    </row>
    <row r="1649" spans="1:24" ht="12.75" customHeight="1">
      <c r="A1649" s="27">
        <v>11</v>
      </c>
      <c r="B1649" s="9" t="s">
        <v>1014</v>
      </c>
      <c r="C1649" s="10">
        <v>2</v>
      </c>
      <c r="D1649" s="9" t="s">
        <v>430</v>
      </c>
      <c r="E1649" s="10">
        <v>5</v>
      </c>
      <c r="F1649" s="11" t="s">
        <v>576</v>
      </c>
      <c r="G1649" s="27">
        <v>1</v>
      </c>
      <c r="H1649" s="11" t="s">
        <v>1136</v>
      </c>
      <c r="I1649" s="12">
        <v>10</v>
      </c>
      <c r="J1649" s="9" t="s">
        <v>1148</v>
      </c>
      <c r="K1649" s="10" t="s">
        <v>72</v>
      </c>
      <c r="L1649" s="9" t="s">
        <v>1148</v>
      </c>
      <c r="M1649" s="10">
        <v>314</v>
      </c>
      <c r="N1649" s="9" t="s">
        <v>1155</v>
      </c>
      <c r="O1649" s="13">
        <f t="shared" si="75"/>
        <v>35876017</v>
      </c>
      <c r="P1649" s="13">
        <f t="shared" si="76"/>
        <v>35876017</v>
      </c>
      <c r="Q1649" s="13"/>
      <c r="R1649" s="13">
        <v>35876017</v>
      </c>
      <c r="S1649" s="13"/>
      <c r="T1649" s="13"/>
      <c r="U1649" s="13">
        <f t="shared" si="77"/>
        <v>0</v>
      </c>
      <c r="V1649" s="13"/>
      <c r="W1649" s="13"/>
      <c r="X1649" s="13"/>
    </row>
    <row r="1650" spans="1:24" ht="12.75" customHeight="1">
      <c r="A1650" s="27">
        <v>11</v>
      </c>
      <c r="B1650" s="9" t="s">
        <v>1014</v>
      </c>
      <c r="C1650" s="10">
        <v>2</v>
      </c>
      <c r="D1650" s="9" t="s">
        <v>430</v>
      </c>
      <c r="E1650" s="10">
        <v>5</v>
      </c>
      <c r="F1650" s="11" t="s">
        <v>576</v>
      </c>
      <c r="G1650" s="27">
        <v>1</v>
      </c>
      <c r="H1650" s="11" t="s">
        <v>1136</v>
      </c>
      <c r="I1650" s="12">
        <v>10</v>
      </c>
      <c r="J1650" s="9" t="s">
        <v>1148</v>
      </c>
      <c r="K1650" s="10" t="s">
        <v>74</v>
      </c>
      <c r="L1650" s="9" t="s">
        <v>1156</v>
      </c>
      <c r="M1650" s="10">
        <v>311</v>
      </c>
      <c r="N1650" s="9" t="s">
        <v>1150</v>
      </c>
      <c r="O1650" s="13">
        <f t="shared" si="75"/>
        <v>10013157</v>
      </c>
      <c r="P1650" s="13">
        <f t="shared" si="76"/>
        <v>9613157</v>
      </c>
      <c r="Q1650" s="13"/>
      <c r="R1650" s="13">
        <v>9613157</v>
      </c>
      <c r="S1650" s="13"/>
      <c r="T1650" s="13"/>
      <c r="U1650" s="13">
        <f t="shared" si="77"/>
        <v>400000</v>
      </c>
      <c r="V1650" s="13">
        <v>400000</v>
      </c>
      <c r="W1650" s="13"/>
      <c r="X1650" s="13"/>
    </row>
    <row r="1651" spans="1:24" ht="12.75" customHeight="1">
      <c r="A1651" s="27">
        <v>11</v>
      </c>
      <c r="B1651" s="9" t="s">
        <v>1014</v>
      </c>
      <c r="C1651" s="10">
        <v>2</v>
      </c>
      <c r="D1651" s="9" t="s">
        <v>430</v>
      </c>
      <c r="E1651" s="10">
        <v>5</v>
      </c>
      <c r="F1651" s="11" t="s">
        <v>576</v>
      </c>
      <c r="G1651" s="27">
        <v>1</v>
      </c>
      <c r="H1651" s="11" t="s">
        <v>1136</v>
      </c>
      <c r="I1651" s="12">
        <v>10</v>
      </c>
      <c r="J1651" s="9" t="s">
        <v>1148</v>
      </c>
      <c r="K1651" s="10" t="s">
        <v>1157</v>
      </c>
      <c r="L1651" s="9" t="s">
        <v>1158</v>
      </c>
      <c r="M1651" s="10">
        <v>312</v>
      </c>
      <c r="N1651" s="9" t="s">
        <v>1159</v>
      </c>
      <c r="O1651" s="13">
        <f t="shared" si="75"/>
        <v>198602887</v>
      </c>
      <c r="P1651" s="13">
        <f t="shared" si="76"/>
        <v>198602887</v>
      </c>
      <c r="Q1651" s="13">
        <v>1873948</v>
      </c>
      <c r="R1651" s="13"/>
      <c r="S1651" s="13">
        <v>196728939</v>
      </c>
      <c r="T1651" s="13"/>
      <c r="U1651" s="13">
        <f t="shared" si="77"/>
        <v>0</v>
      </c>
      <c r="V1651" s="13"/>
      <c r="W1651" s="13"/>
      <c r="X1651" s="13"/>
    </row>
    <row r="1652" spans="1:24" ht="12.75" customHeight="1">
      <c r="A1652" s="27">
        <v>11</v>
      </c>
      <c r="B1652" s="9" t="s">
        <v>1014</v>
      </c>
      <c r="C1652" s="10">
        <v>2</v>
      </c>
      <c r="D1652" s="9" t="s">
        <v>430</v>
      </c>
      <c r="E1652" s="10">
        <v>5</v>
      </c>
      <c r="F1652" s="11" t="s">
        <v>576</v>
      </c>
      <c r="G1652" s="27">
        <v>1</v>
      </c>
      <c r="H1652" s="11" t="s">
        <v>1136</v>
      </c>
      <c r="I1652" s="12">
        <v>10</v>
      </c>
      <c r="J1652" s="9" t="s">
        <v>1148</v>
      </c>
      <c r="K1652" s="10" t="s">
        <v>1160</v>
      </c>
      <c r="L1652" s="9" t="s">
        <v>1161</v>
      </c>
      <c r="M1652" s="10">
        <v>314</v>
      </c>
      <c r="N1652" s="9" t="s">
        <v>1155</v>
      </c>
      <c r="O1652" s="13">
        <f t="shared" si="75"/>
        <v>29551761</v>
      </c>
      <c r="P1652" s="13">
        <f t="shared" si="76"/>
        <v>29551761</v>
      </c>
      <c r="Q1652" s="13"/>
      <c r="R1652" s="13"/>
      <c r="S1652" s="13">
        <v>29551761</v>
      </c>
      <c r="T1652" s="13"/>
      <c r="U1652" s="13">
        <f t="shared" si="77"/>
        <v>0</v>
      </c>
      <c r="V1652" s="13"/>
      <c r="W1652" s="13"/>
      <c r="X1652" s="13"/>
    </row>
    <row r="1653" spans="1:24" ht="12.75" customHeight="1">
      <c r="A1653" s="27">
        <v>11</v>
      </c>
      <c r="B1653" s="9" t="s">
        <v>1014</v>
      </c>
      <c r="C1653" s="10">
        <v>2</v>
      </c>
      <c r="D1653" s="9" t="s">
        <v>430</v>
      </c>
      <c r="E1653" s="10">
        <v>5</v>
      </c>
      <c r="F1653" s="11" t="s">
        <v>576</v>
      </c>
      <c r="G1653" s="27">
        <v>1</v>
      </c>
      <c r="H1653" s="11" t="s">
        <v>1136</v>
      </c>
      <c r="I1653" s="12">
        <v>10</v>
      </c>
      <c r="J1653" s="9" t="s">
        <v>1148</v>
      </c>
      <c r="K1653" s="10" t="s">
        <v>1162</v>
      </c>
      <c r="L1653" s="9" t="s">
        <v>1163</v>
      </c>
      <c r="M1653" s="10">
        <v>311</v>
      </c>
      <c r="N1653" s="9" t="s">
        <v>1150</v>
      </c>
      <c r="O1653" s="13">
        <f t="shared" si="75"/>
        <v>26181834</v>
      </c>
      <c r="P1653" s="13">
        <f t="shared" si="76"/>
        <v>26181834</v>
      </c>
      <c r="Q1653" s="13"/>
      <c r="R1653" s="13"/>
      <c r="S1653" s="13">
        <v>26181834</v>
      </c>
      <c r="T1653" s="13"/>
      <c r="U1653" s="13">
        <f t="shared" si="77"/>
        <v>0</v>
      </c>
      <c r="V1653" s="13"/>
      <c r="W1653" s="13"/>
      <c r="X1653" s="13"/>
    </row>
    <row r="1654" spans="1:24" ht="12.75" customHeight="1">
      <c r="A1654" s="27">
        <v>11</v>
      </c>
      <c r="B1654" s="9" t="s">
        <v>1014</v>
      </c>
      <c r="C1654" s="10">
        <v>2</v>
      </c>
      <c r="D1654" s="9" t="s">
        <v>430</v>
      </c>
      <c r="E1654" s="10">
        <v>5</v>
      </c>
      <c r="F1654" s="11" t="s">
        <v>576</v>
      </c>
      <c r="G1654" s="27">
        <v>1</v>
      </c>
      <c r="H1654" s="11" t="s">
        <v>1136</v>
      </c>
      <c r="I1654" s="12">
        <v>10</v>
      </c>
      <c r="J1654" s="9" t="s">
        <v>1148</v>
      </c>
      <c r="K1654" s="10" t="s">
        <v>1164</v>
      </c>
      <c r="L1654" s="9" t="s">
        <v>1165</v>
      </c>
      <c r="M1654" s="10">
        <v>310</v>
      </c>
      <c r="N1654" s="9" t="s">
        <v>1166</v>
      </c>
      <c r="O1654" s="13">
        <f t="shared" si="75"/>
        <v>70000000</v>
      </c>
      <c r="P1654" s="13">
        <f t="shared" si="76"/>
        <v>70000000</v>
      </c>
      <c r="Q1654" s="13"/>
      <c r="R1654" s="13"/>
      <c r="S1654" s="13">
        <v>70000000</v>
      </c>
      <c r="T1654" s="13"/>
      <c r="U1654" s="13">
        <f t="shared" si="77"/>
        <v>0</v>
      </c>
      <c r="V1654" s="13"/>
      <c r="W1654" s="13"/>
      <c r="X1654" s="13"/>
    </row>
    <row r="1655" spans="1:24" ht="12.75" customHeight="1">
      <c r="A1655" s="27">
        <v>11</v>
      </c>
      <c r="B1655" s="9" t="s">
        <v>1014</v>
      </c>
      <c r="C1655" s="10">
        <v>2</v>
      </c>
      <c r="D1655" s="9" t="s">
        <v>430</v>
      </c>
      <c r="E1655" s="10">
        <v>5</v>
      </c>
      <c r="F1655" s="11" t="s">
        <v>576</v>
      </c>
      <c r="G1655" s="27">
        <v>1</v>
      </c>
      <c r="H1655" s="11" t="s">
        <v>1136</v>
      </c>
      <c r="I1655" s="12">
        <v>16</v>
      </c>
      <c r="J1655" s="9" t="s">
        <v>1167</v>
      </c>
      <c r="K1655" s="10" t="s">
        <v>183</v>
      </c>
      <c r="L1655" s="9" t="s">
        <v>1168</v>
      </c>
      <c r="M1655" s="10">
        <v>311</v>
      </c>
      <c r="N1655" s="9" t="s">
        <v>1150</v>
      </c>
      <c r="O1655" s="13">
        <f t="shared" si="75"/>
        <v>5175000000</v>
      </c>
      <c r="P1655" s="13">
        <f t="shared" si="76"/>
        <v>5175000000</v>
      </c>
      <c r="Q1655" s="13"/>
      <c r="R1655" s="13">
        <v>5175000000</v>
      </c>
      <c r="S1655" s="13"/>
      <c r="T1655" s="13"/>
      <c r="U1655" s="13">
        <f t="shared" si="77"/>
        <v>0</v>
      </c>
      <c r="V1655" s="13"/>
      <c r="W1655" s="13"/>
      <c r="X1655" s="13"/>
    </row>
    <row r="1656" spans="1:24" ht="12.75" customHeight="1">
      <c r="A1656" s="27">
        <v>11</v>
      </c>
      <c r="B1656" s="9" t="s">
        <v>1014</v>
      </c>
      <c r="C1656" s="10">
        <v>2</v>
      </c>
      <c r="D1656" s="9" t="s">
        <v>430</v>
      </c>
      <c r="E1656" s="10">
        <v>5</v>
      </c>
      <c r="F1656" s="11" t="s">
        <v>576</v>
      </c>
      <c r="G1656" s="27">
        <v>1</v>
      </c>
      <c r="H1656" s="11" t="s">
        <v>1136</v>
      </c>
      <c r="I1656" s="12">
        <v>16</v>
      </c>
      <c r="J1656" s="9" t="s">
        <v>1167</v>
      </c>
      <c r="K1656" s="10" t="s">
        <v>1139</v>
      </c>
      <c r="L1656" s="9" t="s">
        <v>1140</v>
      </c>
      <c r="M1656" s="10" t="s">
        <v>1037</v>
      </c>
      <c r="N1656" s="9" t="s">
        <v>1038</v>
      </c>
      <c r="O1656" s="13">
        <f t="shared" si="75"/>
        <v>305493876</v>
      </c>
      <c r="P1656" s="13">
        <f t="shared" si="76"/>
        <v>148238453</v>
      </c>
      <c r="Q1656" s="13"/>
      <c r="R1656" s="13">
        <v>21338691</v>
      </c>
      <c r="S1656" s="13">
        <v>26500000</v>
      </c>
      <c r="T1656" s="13">
        <v>100399762</v>
      </c>
      <c r="U1656" s="13">
        <f t="shared" si="77"/>
        <v>157255423</v>
      </c>
      <c r="V1656" s="13">
        <v>157255423</v>
      </c>
      <c r="W1656" s="13"/>
      <c r="X1656" s="13"/>
    </row>
    <row r="1657" spans="1:24" ht="12.75" customHeight="1">
      <c r="A1657" s="27">
        <v>11</v>
      </c>
      <c r="B1657" s="9" t="s">
        <v>1014</v>
      </c>
      <c r="C1657" s="10">
        <v>2</v>
      </c>
      <c r="D1657" s="9" t="s">
        <v>430</v>
      </c>
      <c r="E1657" s="10">
        <v>5</v>
      </c>
      <c r="F1657" s="11" t="s">
        <v>576</v>
      </c>
      <c r="G1657" s="27">
        <v>1</v>
      </c>
      <c r="H1657" s="11" t="s">
        <v>1136</v>
      </c>
      <c r="I1657" s="12">
        <v>16</v>
      </c>
      <c r="J1657" s="9" t="s">
        <v>1167</v>
      </c>
      <c r="K1657" s="10" t="s">
        <v>1075</v>
      </c>
      <c r="L1657" s="9" t="s">
        <v>1076</v>
      </c>
      <c r="M1657" s="10" t="s">
        <v>1037</v>
      </c>
      <c r="N1657" s="9" t="s">
        <v>1038</v>
      </c>
      <c r="O1657" s="13">
        <f t="shared" si="75"/>
        <v>632501789</v>
      </c>
      <c r="P1657" s="13">
        <f t="shared" si="76"/>
        <v>0</v>
      </c>
      <c r="Q1657" s="13"/>
      <c r="R1657" s="13"/>
      <c r="S1657" s="13"/>
      <c r="T1657" s="13"/>
      <c r="U1657" s="13">
        <f t="shared" si="77"/>
        <v>632501789</v>
      </c>
      <c r="V1657" s="13">
        <v>632501789</v>
      </c>
      <c r="W1657" s="13"/>
      <c r="X1657" s="13"/>
    </row>
    <row r="1658" spans="1:24" ht="12.75" customHeight="1">
      <c r="A1658" s="27">
        <v>11</v>
      </c>
      <c r="B1658" s="9" t="s">
        <v>1014</v>
      </c>
      <c r="C1658" s="10">
        <v>2</v>
      </c>
      <c r="D1658" s="9" t="s">
        <v>430</v>
      </c>
      <c r="E1658" s="10">
        <v>5</v>
      </c>
      <c r="F1658" s="11" t="s">
        <v>576</v>
      </c>
      <c r="G1658" s="27">
        <v>1</v>
      </c>
      <c r="H1658" s="11" t="s">
        <v>1136</v>
      </c>
      <c r="I1658" s="12">
        <v>16</v>
      </c>
      <c r="J1658" s="9" t="s">
        <v>1167</v>
      </c>
      <c r="K1658" s="10" t="s">
        <v>1169</v>
      </c>
      <c r="L1658" s="9" t="s">
        <v>1170</v>
      </c>
      <c r="M1658" s="10">
        <v>310</v>
      </c>
      <c r="N1658" s="9" t="s">
        <v>1166</v>
      </c>
      <c r="O1658" s="13">
        <f t="shared" si="75"/>
        <v>1700000000</v>
      </c>
      <c r="P1658" s="13">
        <f t="shared" si="76"/>
        <v>771564691</v>
      </c>
      <c r="Q1658" s="13">
        <v>17324965</v>
      </c>
      <c r="R1658" s="13"/>
      <c r="S1658" s="13">
        <v>754239726</v>
      </c>
      <c r="T1658" s="13"/>
      <c r="U1658" s="13">
        <f t="shared" si="77"/>
        <v>928435309</v>
      </c>
      <c r="V1658" s="13"/>
      <c r="W1658" s="13">
        <v>928435309</v>
      </c>
      <c r="X1658" s="13"/>
    </row>
    <row r="1659" spans="1:24" ht="12.75" customHeight="1">
      <c r="A1659" s="27">
        <v>11</v>
      </c>
      <c r="B1659" s="9" t="s">
        <v>1014</v>
      </c>
      <c r="C1659" s="10">
        <v>2</v>
      </c>
      <c r="D1659" s="9" t="s">
        <v>430</v>
      </c>
      <c r="E1659" s="10">
        <v>5</v>
      </c>
      <c r="F1659" s="11" t="s">
        <v>576</v>
      </c>
      <c r="G1659" s="27">
        <v>1</v>
      </c>
      <c r="H1659" s="11" t="s">
        <v>1136</v>
      </c>
      <c r="I1659" s="12">
        <v>16</v>
      </c>
      <c r="J1659" s="9" t="s">
        <v>1167</v>
      </c>
      <c r="K1659" s="10" t="s">
        <v>1143</v>
      </c>
      <c r="L1659" s="9" t="s">
        <v>1144</v>
      </c>
      <c r="M1659" s="10">
        <v>700</v>
      </c>
      <c r="N1659" s="9" t="s">
        <v>119</v>
      </c>
      <c r="O1659" s="13">
        <f t="shared" si="75"/>
        <v>303767164</v>
      </c>
      <c r="P1659" s="13">
        <f t="shared" si="76"/>
        <v>303767164</v>
      </c>
      <c r="Q1659" s="13"/>
      <c r="R1659" s="13"/>
      <c r="S1659" s="13">
        <v>303767164</v>
      </c>
      <c r="T1659" s="13"/>
      <c r="U1659" s="13">
        <f t="shared" si="77"/>
        <v>0</v>
      </c>
      <c r="V1659" s="13"/>
      <c r="W1659" s="13"/>
      <c r="X1659" s="13"/>
    </row>
    <row r="1660" spans="1:24" ht="12.75" customHeight="1">
      <c r="A1660" s="27">
        <v>11</v>
      </c>
      <c r="B1660" s="9" t="s">
        <v>1014</v>
      </c>
      <c r="C1660" s="10">
        <v>2</v>
      </c>
      <c r="D1660" s="9" t="s">
        <v>430</v>
      </c>
      <c r="E1660" s="10">
        <v>5</v>
      </c>
      <c r="F1660" s="11" t="s">
        <v>576</v>
      </c>
      <c r="G1660" s="27">
        <v>1</v>
      </c>
      <c r="H1660" s="11" t="s">
        <v>1136</v>
      </c>
      <c r="I1660" s="12">
        <v>16</v>
      </c>
      <c r="J1660" s="9" t="s">
        <v>1167</v>
      </c>
      <c r="K1660" s="10" t="s">
        <v>1171</v>
      </c>
      <c r="L1660" s="9" t="s">
        <v>1172</v>
      </c>
      <c r="M1660" s="10">
        <v>313</v>
      </c>
      <c r="N1660" s="9" t="s">
        <v>1147</v>
      </c>
      <c r="O1660" s="13">
        <f t="shared" si="75"/>
        <v>65350300</v>
      </c>
      <c r="P1660" s="13">
        <f t="shared" si="76"/>
        <v>65350300</v>
      </c>
      <c r="Q1660" s="13"/>
      <c r="R1660" s="13"/>
      <c r="S1660" s="13">
        <v>65350300</v>
      </c>
      <c r="T1660" s="13"/>
      <c r="U1660" s="13">
        <f t="shared" si="77"/>
        <v>0</v>
      </c>
      <c r="V1660" s="13"/>
      <c r="W1660" s="13"/>
      <c r="X1660" s="13"/>
    </row>
    <row r="1661" spans="1:24" ht="12.75" customHeight="1">
      <c r="A1661" s="27">
        <v>11</v>
      </c>
      <c r="B1661" s="9" t="s">
        <v>1014</v>
      </c>
      <c r="C1661" s="10">
        <v>2</v>
      </c>
      <c r="D1661" s="9" t="s">
        <v>430</v>
      </c>
      <c r="E1661" s="10">
        <v>5</v>
      </c>
      <c r="F1661" s="11" t="s">
        <v>576</v>
      </c>
      <c r="G1661" s="27">
        <v>1</v>
      </c>
      <c r="H1661" s="11" t="s">
        <v>1136</v>
      </c>
      <c r="I1661" s="12">
        <v>16</v>
      </c>
      <c r="J1661" s="9" t="s">
        <v>1167</v>
      </c>
      <c r="K1661" s="10" t="s">
        <v>1173</v>
      </c>
      <c r="L1661" s="9" t="s">
        <v>1174</v>
      </c>
      <c r="M1661" s="10">
        <v>313</v>
      </c>
      <c r="N1661" s="9" t="s">
        <v>1147</v>
      </c>
      <c r="O1661" s="13">
        <f t="shared" si="75"/>
        <v>114045803</v>
      </c>
      <c r="P1661" s="13">
        <f t="shared" si="76"/>
        <v>114045803</v>
      </c>
      <c r="Q1661" s="13">
        <v>871537</v>
      </c>
      <c r="R1661" s="13"/>
      <c r="S1661" s="13">
        <v>113174266</v>
      </c>
      <c r="T1661" s="13"/>
      <c r="U1661" s="13">
        <f t="shared" si="77"/>
        <v>0</v>
      </c>
      <c r="V1661" s="13"/>
      <c r="W1661" s="13"/>
      <c r="X1661" s="13"/>
    </row>
    <row r="1662" spans="1:24" ht="12.75" customHeight="1">
      <c r="A1662" s="27">
        <v>11</v>
      </c>
      <c r="B1662" s="9" t="s">
        <v>1014</v>
      </c>
      <c r="C1662" s="10">
        <v>2</v>
      </c>
      <c r="D1662" s="9" t="s">
        <v>430</v>
      </c>
      <c r="E1662" s="10">
        <v>5</v>
      </c>
      <c r="F1662" s="11" t="s">
        <v>576</v>
      </c>
      <c r="G1662" s="27">
        <v>1</v>
      </c>
      <c r="H1662" s="11" t="s">
        <v>1136</v>
      </c>
      <c r="I1662" s="12">
        <v>16</v>
      </c>
      <c r="J1662" s="9" t="s">
        <v>1167</v>
      </c>
      <c r="K1662" s="10" t="s">
        <v>1160</v>
      </c>
      <c r="L1662" s="9" t="s">
        <v>1161</v>
      </c>
      <c r="M1662" s="10">
        <v>314</v>
      </c>
      <c r="N1662" s="9" t="s">
        <v>1155</v>
      </c>
      <c r="O1662" s="13">
        <f t="shared" si="75"/>
        <v>324320656</v>
      </c>
      <c r="P1662" s="13">
        <f t="shared" si="76"/>
        <v>324320656</v>
      </c>
      <c r="Q1662" s="13">
        <v>3983568</v>
      </c>
      <c r="R1662" s="13"/>
      <c r="S1662" s="13">
        <v>320337088</v>
      </c>
      <c r="T1662" s="13"/>
      <c r="U1662" s="13">
        <f t="shared" si="77"/>
        <v>0</v>
      </c>
      <c r="V1662" s="13"/>
      <c r="W1662" s="13"/>
      <c r="X1662" s="13"/>
    </row>
    <row r="1663" spans="1:24" ht="12.75" customHeight="1">
      <c r="A1663" s="27">
        <v>11</v>
      </c>
      <c r="B1663" s="9" t="s">
        <v>1014</v>
      </c>
      <c r="C1663" s="10">
        <v>2</v>
      </c>
      <c r="D1663" s="9" t="s">
        <v>430</v>
      </c>
      <c r="E1663" s="10">
        <v>5</v>
      </c>
      <c r="F1663" s="11" t="s">
        <v>576</v>
      </c>
      <c r="G1663" s="27">
        <v>1</v>
      </c>
      <c r="H1663" s="11" t="s">
        <v>1136</v>
      </c>
      <c r="I1663" s="12">
        <v>16</v>
      </c>
      <c r="J1663" s="9" t="s">
        <v>1167</v>
      </c>
      <c r="K1663" s="10" t="s">
        <v>1175</v>
      </c>
      <c r="L1663" s="9" t="s">
        <v>1176</v>
      </c>
      <c r="M1663" s="10">
        <v>311</v>
      </c>
      <c r="N1663" s="9" t="s">
        <v>1150</v>
      </c>
      <c r="O1663" s="13">
        <f t="shared" si="75"/>
        <v>150115685</v>
      </c>
      <c r="P1663" s="13">
        <f t="shared" si="76"/>
        <v>150115685</v>
      </c>
      <c r="Q1663" s="13">
        <v>233752</v>
      </c>
      <c r="R1663" s="13"/>
      <c r="S1663" s="13">
        <v>149881933</v>
      </c>
      <c r="T1663" s="13"/>
      <c r="U1663" s="13">
        <f t="shared" si="77"/>
        <v>0</v>
      </c>
      <c r="V1663" s="13"/>
      <c r="W1663" s="13"/>
      <c r="X1663" s="13"/>
    </row>
    <row r="1664" spans="1:24" ht="12.75" customHeight="1">
      <c r="A1664" s="27">
        <v>11</v>
      </c>
      <c r="B1664" s="9" t="s">
        <v>1014</v>
      </c>
      <c r="C1664" s="10">
        <v>2</v>
      </c>
      <c r="D1664" s="9" t="s">
        <v>430</v>
      </c>
      <c r="E1664" s="10">
        <v>5</v>
      </c>
      <c r="F1664" s="11" t="s">
        <v>576</v>
      </c>
      <c r="G1664" s="27">
        <v>1</v>
      </c>
      <c r="H1664" s="11" t="s">
        <v>1136</v>
      </c>
      <c r="I1664" s="12">
        <v>16</v>
      </c>
      <c r="J1664" s="9" t="s">
        <v>1167</v>
      </c>
      <c r="K1664" s="10" t="s">
        <v>1177</v>
      </c>
      <c r="L1664" s="9" t="s">
        <v>1178</v>
      </c>
      <c r="M1664" s="10">
        <v>310</v>
      </c>
      <c r="N1664" s="9" t="s">
        <v>1166</v>
      </c>
      <c r="O1664" s="13">
        <f t="shared" si="75"/>
        <v>3002953668</v>
      </c>
      <c r="P1664" s="13">
        <f t="shared" si="76"/>
        <v>3001953668</v>
      </c>
      <c r="Q1664" s="13">
        <v>2953668</v>
      </c>
      <c r="R1664" s="13"/>
      <c r="S1664" s="13">
        <v>2999000000</v>
      </c>
      <c r="T1664" s="13"/>
      <c r="U1664" s="13">
        <f t="shared" si="77"/>
        <v>1000000</v>
      </c>
      <c r="V1664" s="13"/>
      <c r="W1664" s="13">
        <v>1000000</v>
      </c>
      <c r="X1664" s="13"/>
    </row>
    <row r="1665" spans="1:24" ht="12.75" customHeight="1">
      <c r="A1665" s="27">
        <v>11</v>
      </c>
      <c r="B1665" s="9" t="s">
        <v>1014</v>
      </c>
      <c r="C1665" s="10">
        <v>2</v>
      </c>
      <c r="D1665" s="9" t="s">
        <v>430</v>
      </c>
      <c r="E1665" s="10">
        <v>5</v>
      </c>
      <c r="F1665" s="11" t="s">
        <v>576</v>
      </c>
      <c r="G1665" s="27">
        <v>1</v>
      </c>
      <c r="H1665" s="11" t="s">
        <v>1136</v>
      </c>
      <c r="I1665" s="12">
        <v>16</v>
      </c>
      <c r="J1665" s="9" t="s">
        <v>1167</v>
      </c>
      <c r="K1665" s="10" t="s">
        <v>1179</v>
      </c>
      <c r="L1665" s="9" t="s">
        <v>1180</v>
      </c>
      <c r="M1665" s="10">
        <v>310</v>
      </c>
      <c r="N1665" s="9" t="s">
        <v>1166</v>
      </c>
      <c r="O1665" s="13">
        <f t="shared" si="75"/>
        <v>329554519</v>
      </c>
      <c r="P1665" s="13">
        <f t="shared" si="76"/>
        <v>329554519</v>
      </c>
      <c r="Q1665" s="13">
        <v>2991020</v>
      </c>
      <c r="R1665" s="13"/>
      <c r="S1665" s="13">
        <v>326563499</v>
      </c>
      <c r="T1665" s="13"/>
      <c r="U1665" s="13">
        <f t="shared" si="77"/>
        <v>0</v>
      </c>
      <c r="V1665" s="13"/>
      <c r="W1665" s="13"/>
      <c r="X1665" s="13"/>
    </row>
    <row r="1666" spans="1:24" ht="12.75" customHeight="1">
      <c r="A1666" s="27">
        <v>11</v>
      </c>
      <c r="B1666" s="9" t="s">
        <v>1014</v>
      </c>
      <c r="C1666" s="10">
        <v>2</v>
      </c>
      <c r="D1666" s="9" t="s">
        <v>430</v>
      </c>
      <c r="E1666" s="10">
        <v>5</v>
      </c>
      <c r="F1666" s="11" t="s">
        <v>576</v>
      </c>
      <c r="G1666" s="27">
        <v>1</v>
      </c>
      <c r="H1666" s="11" t="s">
        <v>1136</v>
      </c>
      <c r="I1666" s="12">
        <v>16</v>
      </c>
      <c r="J1666" s="9" t="s">
        <v>1167</v>
      </c>
      <c r="K1666" s="10" t="s">
        <v>1181</v>
      </c>
      <c r="L1666" s="9" t="s">
        <v>1182</v>
      </c>
      <c r="M1666" s="10">
        <v>311</v>
      </c>
      <c r="N1666" s="9" t="s">
        <v>1150</v>
      </c>
      <c r="O1666" s="13">
        <f t="shared" si="75"/>
        <v>1800000000</v>
      </c>
      <c r="P1666" s="13">
        <f t="shared" si="76"/>
        <v>1800000000</v>
      </c>
      <c r="Q1666" s="13"/>
      <c r="R1666" s="13"/>
      <c r="S1666" s="13">
        <v>1800000000</v>
      </c>
      <c r="T1666" s="13"/>
      <c r="U1666" s="13">
        <f t="shared" si="77"/>
        <v>0</v>
      </c>
      <c r="V1666" s="13"/>
      <c r="W1666" s="13"/>
      <c r="X1666" s="13"/>
    </row>
    <row r="1667" spans="1:24" ht="12.75" customHeight="1">
      <c r="A1667" s="27">
        <v>11</v>
      </c>
      <c r="B1667" s="9" t="s">
        <v>1014</v>
      </c>
      <c r="C1667" s="10">
        <v>2</v>
      </c>
      <c r="D1667" s="9" t="s">
        <v>430</v>
      </c>
      <c r="E1667" s="10">
        <v>5</v>
      </c>
      <c r="F1667" s="11" t="s">
        <v>576</v>
      </c>
      <c r="G1667" s="27">
        <v>1</v>
      </c>
      <c r="H1667" s="11" t="s">
        <v>1136</v>
      </c>
      <c r="I1667" s="12">
        <v>16</v>
      </c>
      <c r="J1667" s="9" t="s">
        <v>1167</v>
      </c>
      <c r="K1667" s="10" t="s">
        <v>696</v>
      </c>
      <c r="L1667" s="9" t="s">
        <v>1183</v>
      </c>
      <c r="M1667" s="10">
        <v>310</v>
      </c>
      <c r="N1667" s="9" t="s">
        <v>1166</v>
      </c>
      <c r="O1667" s="13">
        <f t="shared" si="75"/>
        <v>410020000</v>
      </c>
      <c r="P1667" s="13">
        <f t="shared" si="76"/>
        <v>410020000</v>
      </c>
      <c r="Q1667" s="13"/>
      <c r="R1667" s="13"/>
      <c r="S1667" s="13">
        <v>410020000</v>
      </c>
      <c r="T1667" s="13"/>
      <c r="U1667" s="13">
        <f t="shared" si="77"/>
        <v>0</v>
      </c>
      <c r="V1667" s="13"/>
      <c r="W1667" s="13"/>
      <c r="X1667" s="13"/>
    </row>
    <row r="1668" spans="1:24" ht="12.75" customHeight="1">
      <c r="A1668" s="27">
        <v>11</v>
      </c>
      <c r="B1668" s="9" t="s">
        <v>1014</v>
      </c>
      <c r="C1668" s="10">
        <v>2</v>
      </c>
      <c r="D1668" s="9" t="s">
        <v>430</v>
      </c>
      <c r="E1668" s="10">
        <v>5</v>
      </c>
      <c r="F1668" s="11" t="s">
        <v>576</v>
      </c>
      <c r="G1668" s="27">
        <v>1</v>
      </c>
      <c r="H1668" s="11" t="s">
        <v>1136</v>
      </c>
      <c r="I1668" s="12">
        <v>16</v>
      </c>
      <c r="J1668" s="9" t="s">
        <v>1167</v>
      </c>
      <c r="K1668" s="10" t="s">
        <v>1184</v>
      </c>
      <c r="L1668" s="9" t="s">
        <v>1185</v>
      </c>
      <c r="M1668" s="10">
        <v>312</v>
      </c>
      <c r="N1668" s="9" t="s">
        <v>1159</v>
      </c>
      <c r="O1668" s="13">
        <f t="shared" si="75"/>
        <v>305671656</v>
      </c>
      <c r="P1668" s="13">
        <f t="shared" si="76"/>
        <v>305671656</v>
      </c>
      <c r="Q1668" s="13"/>
      <c r="R1668" s="13"/>
      <c r="S1668" s="13">
        <v>305671656</v>
      </c>
      <c r="T1668" s="13"/>
      <c r="U1668" s="13">
        <f t="shared" si="77"/>
        <v>0</v>
      </c>
      <c r="V1668" s="13"/>
      <c r="W1668" s="13"/>
      <c r="X1668" s="13"/>
    </row>
    <row r="1669" spans="1:24" ht="12.75" customHeight="1">
      <c r="A1669" s="27">
        <v>11</v>
      </c>
      <c r="B1669" s="9" t="s">
        <v>1014</v>
      </c>
      <c r="C1669" s="10">
        <v>2</v>
      </c>
      <c r="D1669" s="9" t="s">
        <v>430</v>
      </c>
      <c r="E1669" s="10">
        <v>5</v>
      </c>
      <c r="F1669" s="11" t="s">
        <v>576</v>
      </c>
      <c r="G1669" s="27">
        <v>1</v>
      </c>
      <c r="H1669" s="11" t="s">
        <v>1136</v>
      </c>
      <c r="I1669" s="12">
        <v>16</v>
      </c>
      <c r="J1669" s="9" t="s">
        <v>1167</v>
      </c>
      <c r="K1669" s="10" t="s">
        <v>1186</v>
      </c>
      <c r="L1669" s="9" t="s">
        <v>1187</v>
      </c>
      <c r="M1669" s="10">
        <v>312</v>
      </c>
      <c r="N1669" s="9" t="s">
        <v>1159</v>
      </c>
      <c r="O1669" s="13">
        <f t="shared" si="75"/>
        <v>770580599</v>
      </c>
      <c r="P1669" s="13">
        <f t="shared" si="76"/>
        <v>770580599</v>
      </c>
      <c r="Q1669" s="13"/>
      <c r="R1669" s="13"/>
      <c r="S1669" s="13">
        <v>770580599</v>
      </c>
      <c r="T1669" s="13"/>
      <c r="U1669" s="13">
        <f t="shared" si="77"/>
        <v>0</v>
      </c>
      <c r="V1669" s="13"/>
      <c r="W1669" s="13"/>
      <c r="X1669" s="13"/>
    </row>
    <row r="1670" spans="1:24" ht="12.75" customHeight="1">
      <c r="A1670" s="27">
        <v>11</v>
      </c>
      <c r="B1670" s="9" t="s">
        <v>1014</v>
      </c>
      <c r="C1670" s="10">
        <v>2</v>
      </c>
      <c r="D1670" s="9" t="s">
        <v>430</v>
      </c>
      <c r="E1670" s="10">
        <v>5</v>
      </c>
      <c r="F1670" s="11" t="s">
        <v>576</v>
      </c>
      <c r="G1670" s="27">
        <v>2</v>
      </c>
      <c r="H1670" s="11" t="s">
        <v>582</v>
      </c>
      <c r="I1670" s="12">
        <v>2</v>
      </c>
      <c r="J1670" s="9" t="s">
        <v>46</v>
      </c>
      <c r="K1670" s="10" t="s">
        <v>47</v>
      </c>
      <c r="L1670" s="9" t="s">
        <v>48</v>
      </c>
      <c r="M1670" s="10" t="s">
        <v>1027</v>
      </c>
      <c r="N1670" s="9" t="s">
        <v>1028</v>
      </c>
      <c r="O1670" s="13">
        <f t="shared" si="75"/>
        <v>88897794</v>
      </c>
      <c r="P1670" s="13">
        <f t="shared" si="76"/>
        <v>88897794</v>
      </c>
      <c r="Q1670" s="13">
        <v>80227667</v>
      </c>
      <c r="R1670" s="13">
        <v>8670127</v>
      </c>
      <c r="S1670" s="13"/>
      <c r="T1670" s="13"/>
      <c r="U1670" s="13">
        <f t="shared" si="77"/>
        <v>0</v>
      </c>
      <c r="V1670" s="13"/>
      <c r="W1670" s="13"/>
      <c r="X1670" s="13"/>
    </row>
    <row r="1671" spans="1:24" ht="12.75" customHeight="1">
      <c r="A1671" s="27">
        <v>11</v>
      </c>
      <c r="B1671" s="9" t="s">
        <v>1014</v>
      </c>
      <c r="C1671" s="10">
        <v>2</v>
      </c>
      <c r="D1671" s="9" t="s">
        <v>430</v>
      </c>
      <c r="E1671" s="10">
        <v>5</v>
      </c>
      <c r="F1671" s="11" t="s">
        <v>576</v>
      </c>
      <c r="G1671" s="27">
        <v>2</v>
      </c>
      <c r="H1671" s="11" t="s">
        <v>582</v>
      </c>
      <c r="I1671" s="12">
        <v>2</v>
      </c>
      <c r="J1671" s="9" t="s">
        <v>46</v>
      </c>
      <c r="K1671" s="10" t="s">
        <v>47</v>
      </c>
      <c r="L1671" s="9" t="s">
        <v>48</v>
      </c>
      <c r="M1671" s="10" t="s">
        <v>1029</v>
      </c>
      <c r="N1671" s="9" t="s">
        <v>1030</v>
      </c>
      <c r="O1671" s="13">
        <f t="shared" ref="O1671:O1734" si="78">P1671+U1671</f>
        <v>58503606</v>
      </c>
      <c r="P1671" s="13">
        <f t="shared" ref="P1671:P1734" si="79">Q1671+R1671+S1671+T1671</f>
        <v>58503606</v>
      </c>
      <c r="Q1671" s="13"/>
      <c r="R1671" s="13">
        <v>58403606</v>
      </c>
      <c r="S1671" s="13"/>
      <c r="T1671" s="13">
        <v>100000</v>
      </c>
      <c r="U1671" s="13">
        <f t="shared" ref="U1671:U1734" si="80">V1671+W1671+X1671</f>
        <v>0</v>
      </c>
      <c r="V1671" s="13"/>
      <c r="W1671" s="13"/>
      <c r="X1671" s="13"/>
    </row>
    <row r="1672" spans="1:24" ht="12.75" customHeight="1">
      <c r="A1672" s="27">
        <v>11</v>
      </c>
      <c r="B1672" s="9" t="s">
        <v>1014</v>
      </c>
      <c r="C1672" s="10">
        <v>2</v>
      </c>
      <c r="D1672" s="9" t="s">
        <v>430</v>
      </c>
      <c r="E1672" s="10">
        <v>5</v>
      </c>
      <c r="F1672" s="11" t="s">
        <v>576</v>
      </c>
      <c r="G1672" s="27">
        <v>2</v>
      </c>
      <c r="H1672" s="11" t="s">
        <v>582</v>
      </c>
      <c r="I1672" s="12">
        <v>4</v>
      </c>
      <c r="J1672" s="9" t="s">
        <v>1188</v>
      </c>
      <c r="K1672" s="10" t="s">
        <v>416</v>
      </c>
      <c r="L1672" s="9" t="s">
        <v>1189</v>
      </c>
      <c r="M1672" s="10" t="s">
        <v>1101</v>
      </c>
      <c r="N1672" s="9" t="s">
        <v>1102</v>
      </c>
      <c r="O1672" s="13">
        <f t="shared" si="78"/>
        <v>4307870436</v>
      </c>
      <c r="P1672" s="13">
        <f t="shared" si="79"/>
        <v>4209119243</v>
      </c>
      <c r="Q1672" s="13">
        <v>3795488878</v>
      </c>
      <c r="R1672" s="13">
        <v>413630365</v>
      </c>
      <c r="S1672" s="13"/>
      <c r="T1672" s="13"/>
      <c r="U1672" s="13">
        <f t="shared" si="80"/>
        <v>98751193</v>
      </c>
      <c r="V1672" s="13">
        <v>98751193</v>
      </c>
      <c r="W1672" s="13"/>
      <c r="X1672" s="13"/>
    </row>
    <row r="1673" spans="1:24" ht="12.75" customHeight="1">
      <c r="A1673" s="27">
        <v>11</v>
      </c>
      <c r="B1673" s="9" t="s">
        <v>1014</v>
      </c>
      <c r="C1673" s="10">
        <v>2</v>
      </c>
      <c r="D1673" s="9" t="s">
        <v>430</v>
      </c>
      <c r="E1673" s="10">
        <v>5</v>
      </c>
      <c r="F1673" s="11" t="s">
        <v>576</v>
      </c>
      <c r="G1673" s="27">
        <v>2</v>
      </c>
      <c r="H1673" s="11" t="s">
        <v>582</v>
      </c>
      <c r="I1673" s="12">
        <v>4</v>
      </c>
      <c r="J1673" s="9" t="s">
        <v>1188</v>
      </c>
      <c r="K1673" s="10" t="s">
        <v>416</v>
      </c>
      <c r="L1673" s="9" t="s">
        <v>1189</v>
      </c>
      <c r="M1673" s="10" t="s">
        <v>1027</v>
      </c>
      <c r="N1673" s="9" t="s">
        <v>1028</v>
      </c>
      <c r="O1673" s="13">
        <f t="shared" si="78"/>
        <v>1362649042</v>
      </c>
      <c r="P1673" s="13">
        <f t="shared" si="79"/>
        <v>1352937926</v>
      </c>
      <c r="Q1673" s="13">
        <v>1267828929</v>
      </c>
      <c r="R1673" s="13">
        <v>85108997</v>
      </c>
      <c r="S1673" s="13"/>
      <c r="T1673" s="13"/>
      <c r="U1673" s="13">
        <f t="shared" si="80"/>
        <v>9711116</v>
      </c>
      <c r="V1673" s="13">
        <v>9711116</v>
      </c>
      <c r="W1673" s="13"/>
      <c r="X1673" s="13"/>
    </row>
    <row r="1674" spans="1:24" ht="12.75" customHeight="1">
      <c r="A1674" s="27">
        <v>11</v>
      </c>
      <c r="B1674" s="9" t="s">
        <v>1014</v>
      </c>
      <c r="C1674" s="10">
        <v>2</v>
      </c>
      <c r="D1674" s="9" t="s">
        <v>430</v>
      </c>
      <c r="E1674" s="10">
        <v>5</v>
      </c>
      <c r="F1674" s="11" t="s">
        <v>576</v>
      </c>
      <c r="G1674" s="27">
        <v>2</v>
      </c>
      <c r="H1674" s="11" t="s">
        <v>582</v>
      </c>
      <c r="I1674" s="12">
        <v>4</v>
      </c>
      <c r="J1674" s="9" t="s">
        <v>1188</v>
      </c>
      <c r="K1674" s="10" t="s">
        <v>416</v>
      </c>
      <c r="L1674" s="9" t="s">
        <v>1189</v>
      </c>
      <c r="M1674" s="10" t="s">
        <v>1031</v>
      </c>
      <c r="N1674" s="9" t="s">
        <v>1032</v>
      </c>
      <c r="O1674" s="13">
        <f t="shared" si="78"/>
        <v>69654207</v>
      </c>
      <c r="P1674" s="13">
        <f t="shared" si="79"/>
        <v>65769134</v>
      </c>
      <c r="Q1674" s="13">
        <v>61612576</v>
      </c>
      <c r="R1674" s="13">
        <v>4156558</v>
      </c>
      <c r="S1674" s="13"/>
      <c r="T1674" s="13"/>
      <c r="U1674" s="13">
        <f t="shared" si="80"/>
        <v>3885073</v>
      </c>
      <c r="V1674" s="13">
        <v>3885073</v>
      </c>
      <c r="W1674" s="13"/>
      <c r="X1674" s="13"/>
    </row>
    <row r="1675" spans="1:24" ht="12.75" customHeight="1">
      <c r="A1675" s="27">
        <v>11</v>
      </c>
      <c r="B1675" s="9" t="s">
        <v>1014</v>
      </c>
      <c r="C1675" s="10">
        <v>2</v>
      </c>
      <c r="D1675" s="9" t="s">
        <v>430</v>
      </c>
      <c r="E1675" s="10">
        <v>5</v>
      </c>
      <c r="F1675" s="11" t="s">
        <v>576</v>
      </c>
      <c r="G1675" s="27">
        <v>2</v>
      </c>
      <c r="H1675" s="11" t="s">
        <v>582</v>
      </c>
      <c r="I1675" s="12">
        <v>4</v>
      </c>
      <c r="J1675" s="9" t="s">
        <v>1188</v>
      </c>
      <c r="K1675" s="10" t="s">
        <v>416</v>
      </c>
      <c r="L1675" s="9" t="s">
        <v>1189</v>
      </c>
      <c r="M1675" s="10">
        <v>616</v>
      </c>
      <c r="N1675" s="9" t="s">
        <v>1190</v>
      </c>
      <c r="O1675" s="13">
        <f t="shared" si="78"/>
        <v>523815135</v>
      </c>
      <c r="P1675" s="13">
        <f t="shared" si="79"/>
        <v>523815135</v>
      </c>
      <c r="Q1675" s="13">
        <v>513598554</v>
      </c>
      <c r="R1675" s="13">
        <v>10216581</v>
      </c>
      <c r="S1675" s="13"/>
      <c r="T1675" s="13"/>
      <c r="U1675" s="13">
        <f t="shared" si="80"/>
        <v>0</v>
      </c>
      <c r="V1675" s="13"/>
      <c r="W1675" s="13"/>
      <c r="X1675" s="13"/>
    </row>
    <row r="1676" spans="1:24" ht="12.75" customHeight="1">
      <c r="A1676" s="27">
        <v>11</v>
      </c>
      <c r="B1676" s="9" t="s">
        <v>1014</v>
      </c>
      <c r="C1676" s="10">
        <v>2</v>
      </c>
      <c r="D1676" s="9" t="s">
        <v>430</v>
      </c>
      <c r="E1676" s="10">
        <v>5</v>
      </c>
      <c r="F1676" s="11" t="s">
        <v>576</v>
      </c>
      <c r="G1676" s="27">
        <v>2</v>
      </c>
      <c r="H1676" s="11" t="s">
        <v>582</v>
      </c>
      <c r="I1676" s="12">
        <v>4</v>
      </c>
      <c r="J1676" s="9" t="s">
        <v>1188</v>
      </c>
      <c r="K1676" s="10" t="s">
        <v>168</v>
      </c>
      <c r="L1676" s="9" t="s">
        <v>1191</v>
      </c>
      <c r="M1676" s="10" t="s">
        <v>127</v>
      </c>
      <c r="N1676" s="9" t="s">
        <v>1019</v>
      </c>
      <c r="O1676" s="13">
        <f t="shared" si="78"/>
        <v>2260866737</v>
      </c>
      <c r="P1676" s="13">
        <f t="shared" si="79"/>
        <v>2260866737</v>
      </c>
      <c r="Q1676" s="13">
        <v>2194582704</v>
      </c>
      <c r="R1676" s="13">
        <v>60113878</v>
      </c>
      <c r="S1676" s="13"/>
      <c r="T1676" s="13">
        <v>6170155</v>
      </c>
      <c r="U1676" s="13">
        <f t="shared" si="80"/>
        <v>0</v>
      </c>
      <c r="V1676" s="13"/>
      <c r="W1676" s="13"/>
      <c r="X1676" s="13"/>
    </row>
    <row r="1677" spans="1:24" ht="12.75" customHeight="1">
      <c r="A1677" s="27">
        <v>11</v>
      </c>
      <c r="B1677" s="9" t="s">
        <v>1014</v>
      </c>
      <c r="C1677" s="10">
        <v>2</v>
      </c>
      <c r="D1677" s="9" t="s">
        <v>430</v>
      </c>
      <c r="E1677" s="10">
        <v>5</v>
      </c>
      <c r="F1677" s="11" t="s">
        <v>576</v>
      </c>
      <c r="G1677" s="27">
        <v>2</v>
      </c>
      <c r="H1677" s="11" t="s">
        <v>582</v>
      </c>
      <c r="I1677" s="12">
        <v>4</v>
      </c>
      <c r="J1677" s="9" t="s">
        <v>1188</v>
      </c>
      <c r="K1677" s="10" t="s">
        <v>168</v>
      </c>
      <c r="L1677" s="9" t="s">
        <v>1191</v>
      </c>
      <c r="M1677" s="10" t="s">
        <v>1023</v>
      </c>
      <c r="N1677" s="9" t="s">
        <v>1024</v>
      </c>
      <c r="O1677" s="13">
        <f t="shared" si="78"/>
        <v>205329587</v>
      </c>
      <c r="P1677" s="13">
        <f t="shared" si="79"/>
        <v>196444690</v>
      </c>
      <c r="Q1677" s="13">
        <v>160472783</v>
      </c>
      <c r="R1677" s="13">
        <v>35971907</v>
      </c>
      <c r="S1677" s="13"/>
      <c r="T1677" s="13"/>
      <c r="U1677" s="13">
        <f t="shared" si="80"/>
        <v>8884897</v>
      </c>
      <c r="V1677" s="13">
        <v>8884897</v>
      </c>
      <c r="W1677" s="13"/>
      <c r="X1677" s="13"/>
    </row>
    <row r="1678" spans="1:24" ht="12.75" customHeight="1">
      <c r="A1678" s="27">
        <v>11</v>
      </c>
      <c r="B1678" s="9" t="s">
        <v>1014</v>
      </c>
      <c r="C1678" s="10">
        <v>2</v>
      </c>
      <c r="D1678" s="9" t="s">
        <v>430</v>
      </c>
      <c r="E1678" s="10">
        <v>5</v>
      </c>
      <c r="F1678" s="11" t="s">
        <v>576</v>
      </c>
      <c r="G1678" s="27">
        <v>2</v>
      </c>
      <c r="H1678" s="11" t="s">
        <v>582</v>
      </c>
      <c r="I1678" s="12">
        <v>4</v>
      </c>
      <c r="J1678" s="9" t="s">
        <v>1188</v>
      </c>
      <c r="K1678" s="10" t="s">
        <v>168</v>
      </c>
      <c r="L1678" s="9" t="s">
        <v>1191</v>
      </c>
      <c r="M1678" s="10" t="s">
        <v>1029</v>
      </c>
      <c r="N1678" s="9" t="s">
        <v>1030</v>
      </c>
      <c r="O1678" s="13">
        <f t="shared" si="78"/>
        <v>972226529</v>
      </c>
      <c r="P1678" s="13">
        <f t="shared" si="79"/>
        <v>972226529</v>
      </c>
      <c r="Q1678" s="13">
        <v>846770871</v>
      </c>
      <c r="R1678" s="13">
        <v>125455658</v>
      </c>
      <c r="S1678" s="13"/>
      <c r="T1678" s="13"/>
      <c r="U1678" s="13">
        <f t="shared" si="80"/>
        <v>0</v>
      </c>
      <c r="V1678" s="13"/>
      <c r="W1678" s="13"/>
      <c r="X1678" s="13"/>
    </row>
    <row r="1679" spans="1:24" ht="12.75" customHeight="1">
      <c r="A1679" s="27">
        <v>11</v>
      </c>
      <c r="B1679" s="9" t="s">
        <v>1014</v>
      </c>
      <c r="C1679" s="10">
        <v>2</v>
      </c>
      <c r="D1679" s="9" t="s">
        <v>430</v>
      </c>
      <c r="E1679" s="10">
        <v>5</v>
      </c>
      <c r="F1679" s="11" t="s">
        <v>576</v>
      </c>
      <c r="G1679" s="27">
        <v>2</v>
      </c>
      <c r="H1679" s="11" t="s">
        <v>582</v>
      </c>
      <c r="I1679" s="12">
        <v>4</v>
      </c>
      <c r="J1679" s="9" t="s">
        <v>1188</v>
      </c>
      <c r="K1679" s="10" t="s">
        <v>168</v>
      </c>
      <c r="L1679" s="9" t="s">
        <v>1191</v>
      </c>
      <c r="M1679" s="10">
        <v>600</v>
      </c>
      <c r="N1679" s="9" t="s">
        <v>1192</v>
      </c>
      <c r="O1679" s="13">
        <f t="shared" si="78"/>
        <v>272307653</v>
      </c>
      <c r="P1679" s="13">
        <f t="shared" si="79"/>
        <v>272307653</v>
      </c>
      <c r="Q1679" s="13"/>
      <c r="R1679" s="13">
        <v>272307653</v>
      </c>
      <c r="S1679" s="13"/>
      <c r="T1679" s="13"/>
      <c r="U1679" s="13">
        <f t="shared" si="80"/>
        <v>0</v>
      </c>
      <c r="V1679" s="13"/>
      <c r="W1679" s="13"/>
      <c r="X1679" s="13"/>
    </row>
    <row r="1680" spans="1:24" ht="12.75" customHeight="1">
      <c r="A1680" s="27">
        <v>11</v>
      </c>
      <c r="B1680" s="9" t="s">
        <v>1014</v>
      </c>
      <c r="C1680" s="10">
        <v>2</v>
      </c>
      <c r="D1680" s="9" t="s">
        <v>430</v>
      </c>
      <c r="E1680" s="10">
        <v>5</v>
      </c>
      <c r="F1680" s="11" t="s">
        <v>576</v>
      </c>
      <c r="G1680" s="27">
        <v>2</v>
      </c>
      <c r="H1680" s="11" t="s">
        <v>582</v>
      </c>
      <c r="I1680" s="12">
        <v>4</v>
      </c>
      <c r="J1680" s="9" t="s">
        <v>1188</v>
      </c>
      <c r="K1680" s="10" t="s">
        <v>168</v>
      </c>
      <c r="L1680" s="9" t="s">
        <v>1191</v>
      </c>
      <c r="M1680" s="10">
        <v>610</v>
      </c>
      <c r="N1680" s="9" t="s">
        <v>1193</v>
      </c>
      <c r="O1680" s="13">
        <f t="shared" si="78"/>
        <v>5574845837</v>
      </c>
      <c r="P1680" s="13">
        <f t="shared" si="79"/>
        <v>5574845837</v>
      </c>
      <c r="Q1680" s="13">
        <v>5565960907</v>
      </c>
      <c r="R1680" s="13">
        <v>8884930</v>
      </c>
      <c r="S1680" s="13"/>
      <c r="T1680" s="13"/>
      <c r="U1680" s="13">
        <f t="shared" si="80"/>
        <v>0</v>
      </c>
      <c r="V1680" s="13"/>
      <c r="W1680" s="13"/>
      <c r="X1680" s="13"/>
    </row>
    <row r="1681" spans="1:24" ht="12.75" customHeight="1">
      <c r="A1681" s="27">
        <v>11</v>
      </c>
      <c r="B1681" s="9" t="s">
        <v>1014</v>
      </c>
      <c r="C1681" s="10">
        <v>2</v>
      </c>
      <c r="D1681" s="9" t="s">
        <v>430</v>
      </c>
      <c r="E1681" s="10">
        <v>5</v>
      </c>
      <c r="F1681" s="11" t="s">
        <v>576</v>
      </c>
      <c r="G1681" s="27">
        <v>2</v>
      </c>
      <c r="H1681" s="11" t="s">
        <v>582</v>
      </c>
      <c r="I1681" s="12">
        <v>4</v>
      </c>
      <c r="J1681" s="9" t="s">
        <v>1188</v>
      </c>
      <c r="K1681" s="10" t="s">
        <v>168</v>
      </c>
      <c r="L1681" s="9" t="s">
        <v>1191</v>
      </c>
      <c r="M1681" s="10">
        <v>611</v>
      </c>
      <c r="N1681" s="9" t="s">
        <v>1194</v>
      </c>
      <c r="O1681" s="13">
        <f t="shared" si="78"/>
        <v>13103235618</v>
      </c>
      <c r="P1681" s="13">
        <f t="shared" si="79"/>
        <v>13103235618</v>
      </c>
      <c r="Q1681" s="13">
        <v>13088218280</v>
      </c>
      <c r="R1681" s="13">
        <v>14849187</v>
      </c>
      <c r="S1681" s="13"/>
      <c r="T1681" s="13">
        <v>168151</v>
      </c>
      <c r="U1681" s="13">
        <f t="shared" si="80"/>
        <v>0</v>
      </c>
      <c r="V1681" s="13"/>
      <c r="W1681" s="13"/>
      <c r="X1681" s="13"/>
    </row>
    <row r="1682" spans="1:24" ht="12.75" customHeight="1">
      <c r="A1682" s="27">
        <v>11</v>
      </c>
      <c r="B1682" s="9" t="s">
        <v>1014</v>
      </c>
      <c r="C1682" s="10">
        <v>2</v>
      </c>
      <c r="D1682" s="9" t="s">
        <v>430</v>
      </c>
      <c r="E1682" s="10">
        <v>5</v>
      </c>
      <c r="F1682" s="11" t="s">
        <v>576</v>
      </c>
      <c r="G1682" s="27">
        <v>2</v>
      </c>
      <c r="H1682" s="11" t="s">
        <v>582</v>
      </c>
      <c r="I1682" s="12">
        <v>4</v>
      </c>
      <c r="J1682" s="9" t="s">
        <v>1188</v>
      </c>
      <c r="K1682" s="10" t="s">
        <v>168</v>
      </c>
      <c r="L1682" s="9" t="s">
        <v>1191</v>
      </c>
      <c r="M1682" s="10">
        <v>615</v>
      </c>
      <c r="N1682" s="9" t="s">
        <v>1195</v>
      </c>
      <c r="O1682" s="13">
        <f t="shared" si="78"/>
        <v>1029242139</v>
      </c>
      <c r="P1682" s="13">
        <f t="shared" si="79"/>
        <v>1029242139</v>
      </c>
      <c r="Q1682" s="13">
        <v>1026483134</v>
      </c>
      <c r="R1682" s="13">
        <v>2759005</v>
      </c>
      <c r="S1682" s="13"/>
      <c r="T1682" s="13"/>
      <c r="U1682" s="13">
        <f t="shared" si="80"/>
        <v>0</v>
      </c>
      <c r="V1682" s="13"/>
      <c r="W1682" s="13"/>
      <c r="X1682" s="13"/>
    </row>
    <row r="1683" spans="1:24" ht="12.75" customHeight="1">
      <c r="A1683" s="27">
        <v>11</v>
      </c>
      <c r="B1683" s="9" t="s">
        <v>1014</v>
      </c>
      <c r="C1683" s="10">
        <v>2</v>
      </c>
      <c r="D1683" s="9" t="s">
        <v>430</v>
      </c>
      <c r="E1683" s="10">
        <v>5</v>
      </c>
      <c r="F1683" s="11" t="s">
        <v>576</v>
      </c>
      <c r="G1683" s="27">
        <v>2</v>
      </c>
      <c r="H1683" s="11" t="s">
        <v>582</v>
      </c>
      <c r="I1683" s="12">
        <v>4</v>
      </c>
      <c r="J1683" s="9" t="s">
        <v>1188</v>
      </c>
      <c r="K1683" s="10" t="s">
        <v>104</v>
      </c>
      <c r="L1683" s="9" t="s">
        <v>1196</v>
      </c>
      <c r="M1683" s="10" t="s">
        <v>1059</v>
      </c>
      <c r="N1683" s="9" t="s">
        <v>1060</v>
      </c>
      <c r="O1683" s="13">
        <f t="shared" si="78"/>
        <v>33186032</v>
      </c>
      <c r="P1683" s="13">
        <f t="shared" si="79"/>
        <v>33186032</v>
      </c>
      <c r="Q1683" s="13">
        <v>27925186</v>
      </c>
      <c r="R1683" s="13">
        <v>4560002</v>
      </c>
      <c r="S1683" s="13"/>
      <c r="T1683" s="13">
        <v>700844</v>
      </c>
      <c r="U1683" s="13">
        <f t="shared" si="80"/>
        <v>0</v>
      </c>
      <c r="V1683" s="13"/>
      <c r="W1683" s="13"/>
      <c r="X1683" s="13"/>
    </row>
    <row r="1684" spans="1:24" ht="12.75" customHeight="1">
      <c r="A1684" s="27">
        <v>11</v>
      </c>
      <c r="B1684" s="9" t="s">
        <v>1014</v>
      </c>
      <c r="C1684" s="10">
        <v>2</v>
      </c>
      <c r="D1684" s="9" t="s">
        <v>430</v>
      </c>
      <c r="E1684" s="10">
        <v>5</v>
      </c>
      <c r="F1684" s="11" t="s">
        <v>576</v>
      </c>
      <c r="G1684" s="27">
        <v>2</v>
      </c>
      <c r="H1684" s="11" t="s">
        <v>582</v>
      </c>
      <c r="I1684" s="12">
        <v>4</v>
      </c>
      <c r="J1684" s="9" t="s">
        <v>1188</v>
      </c>
      <c r="K1684" s="10" t="s">
        <v>1197</v>
      </c>
      <c r="L1684" s="9" t="s">
        <v>1198</v>
      </c>
      <c r="M1684" s="10">
        <v>600</v>
      </c>
      <c r="N1684" s="9" t="s">
        <v>1192</v>
      </c>
      <c r="O1684" s="13">
        <f t="shared" si="78"/>
        <v>125000000</v>
      </c>
      <c r="P1684" s="13">
        <f t="shared" si="79"/>
        <v>125000000</v>
      </c>
      <c r="Q1684" s="13"/>
      <c r="R1684" s="13"/>
      <c r="S1684" s="13">
        <v>125000000</v>
      </c>
      <c r="T1684" s="13"/>
      <c r="U1684" s="13">
        <f t="shared" si="80"/>
        <v>0</v>
      </c>
      <c r="V1684" s="13"/>
      <c r="W1684" s="13"/>
      <c r="X1684" s="13"/>
    </row>
    <row r="1685" spans="1:24" ht="12.75" customHeight="1">
      <c r="A1685" s="27">
        <v>11</v>
      </c>
      <c r="B1685" s="9" t="s">
        <v>1014</v>
      </c>
      <c r="C1685" s="10">
        <v>2</v>
      </c>
      <c r="D1685" s="9" t="s">
        <v>430</v>
      </c>
      <c r="E1685" s="10">
        <v>5</v>
      </c>
      <c r="F1685" s="11" t="s">
        <v>576</v>
      </c>
      <c r="G1685" s="27">
        <v>2</v>
      </c>
      <c r="H1685" s="11" t="s">
        <v>582</v>
      </c>
      <c r="I1685" s="12">
        <v>4</v>
      </c>
      <c r="J1685" s="9" t="s">
        <v>1188</v>
      </c>
      <c r="K1685" s="10" t="s">
        <v>1197</v>
      </c>
      <c r="L1685" s="9" t="s">
        <v>1198</v>
      </c>
      <c r="M1685" s="10">
        <v>611</v>
      </c>
      <c r="N1685" s="9" t="s">
        <v>1194</v>
      </c>
      <c r="O1685" s="13">
        <f t="shared" si="78"/>
        <v>633388</v>
      </c>
      <c r="P1685" s="13">
        <f t="shared" si="79"/>
        <v>633388</v>
      </c>
      <c r="Q1685" s="13"/>
      <c r="R1685" s="13">
        <v>442011</v>
      </c>
      <c r="S1685" s="13"/>
      <c r="T1685" s="13">
        <v>191377</v>
      </c>
      <c r="U1685" s="13">
        <f t="shared" si="80"/>
        <v>0</v>
      </c>
      <c r="V1685" s="13"/>
      <c r="W1685" s="13"/>
      <c r="X1685" s="13"/>
    </row>
    <row r="1686" spans="1:24" ht="12.75" customHeight="1">
      <c r="A1686" s="27">
        <v>11</v>
      </c>
      <c r="B1686" s="9" t="s">
        <v>1014</v>
      </c>
      <c r="C1686" s="10">
        <v>2</v>
      </c>
      <c r="D1686" s="9" t="s">
        <v>430</v>
      </c>
      <c r="E1686" s="10">
        <v>5</v>
      </c>
      <c r="F1686" s="11" t="s">
        <v>576</v>
      </c>
      <c r="G1686" s="27">
        <v>2</v>
      </c>
      <c r="H1686" s="11" t="s">
        <v>582</v>
      </c>
      <c r="I1686" s="12">
        <v>4</v>
      </c>
      <c r="J1686" s="9" t="s">
        <v>1188</v>
      </c>
      <c r="K1686" s="10" t="s">
        <v>1107</v>
      </c>
      <c r="L1686" s="9" t="s">
        <v>1108</v>
      </c>
      <c r="M1686" s="10">
        <v>611</v>
      </c>
      <c r="N1686" s="9" t="s">
        <v>1194</v>
      </c>
      <c r="O1686" s="13">
        <f t="shared" si="78"/>
        <v>1691389</v>
      </c>
      <c r="P1686" s="13">
        <f t="shared" si="79"/>
        <v>1691389</v>
      </c>
      <c r="Q1686" s="13"/>
      <c r="R1686" s="13">
        <v>1292883</v>
      </c>
      <c r="S1686" s="13"/>
      <c r="T1686" s="13">
        <v>398506</v>
      </c>
      <c r="U1686" s="13">
        <f t="shared" si="80"/>
        <v>0</v>
      </c>
      <c r="V1686" s="13"/>
      <c r="W1686" s="13"/>
      <c r="X1686" s="13"/>
    </row>
    <row r="1687" spans="1:24" ht="12.75" customHeight="1">
      <c r="A1687" s="27">
        <v>11</v>
      </c>
      <c r="B1687" s="9" t="s">
        <v>1014</v>
      </c>
      <c r="C1687" s="10">
        <v>2</v>
      </c>
      <c r="D1687" s="9" t="s">
        <v>430</v>
      </c>
      <c r="E1687" s="10">
        <v>5</v>
      </c>
      <c r="F1687" s="11" t="s">
        <v>576</v>
      </c>
      <c r="G1687" s="27">
        <v>2</v>
      </c>
      <c r="H1687" s="11" t="s">
        <v>582</v>
      </c>
      <c r="I1687" s="12">
        <v>4</v>
      </c>
      <c r="J1687" s="9" t="s">
        <v>1188</v>
      </c>
      <c r="K1687" s="10" t="s">
        <v>1199</v>
      </c>
      <c r="L1687" s="9" t="s">
        <v>1200</v>
      </c>
      <c r="M1687" s="10">
        <v>600</v>
      </c>
      <c r="N1687" s="9" t="s">
        <v>1192</v>
      </c>
      <c r="O1687" s="13">
        <f t="shared" si="78"/>
        <v>272084137</v>
      </c>
      <c r="P1687" s="13">
        <f t="shared" si="79"/>
        <v>272084137</v>
      </c>
      <c r="Q1687" s="13"/>
      <c r="R1687" s="13">
        <v>272084137</v>
      </c>
      <c r="S1687" s="13"/>
      <c r="T1687" s="13"/>
      <c r="U1687" s="13">
        <f t="shared" si="80"/>
        <v>0</v>
      </c>
      <c r="V1687" s="13"/>
      <c r="W1687" s="13"/>
      <c r="X1687" s="13"/>
    </row>
    <row r="1688" spans="1:24" ht="12.75" customHeight="1">
      <c r="A1688" s="27">
        <v>11</v>
      </c>
      <c r="B1688" s="9" t="s">
        <v>1014</v>
      </c>
      <c r="C1688" s="10">
        <v>2</v>
      </c>
      <c r="D1688" s="9" t="s">
        <v>430</v>
      </c>
      <c r="E1688" s="10">
        <v>5</v>
      </c>
      <c r="F1688" s="11" t="s">
        <v>576</v>
      </c>
      <c r="G1688" s="27">
        <v>2</v>
      </c>
      <c r="H1688" s="11" t="s">
        <v>582</v>
      </c>
      <c r="I1688" s="12">
        <v>4</v>
      </c>
      <c r="J1688" s="9" t="s">
        <v>1188</v>
      </c>
      <c r="K1688" s="10" t="s">
        <v>341</v>
      </c>
      <c r="L1688" s="9" t="s">
        <v>1201</v>
      </c>
      <c r="M1688" s="10">
        <v>611</v>
      </c>
      <c r="N1688" s="9" t="s">
        <v>1194</v>
      </c>
      <c r="O1688" s="13">
        <f t="shared" si="78"/>
        <v>2730378</v>
      </c>
      <c r="P1688" s="13">
        <f t="shared" si="79"/>
        <v>2730378</v>
      </c>
      <c r="Q1688" s="13"/>
      <c r="R1688" s="13">
        <v>2680619</v>
      </c>
      <c r="S1688" s="13"/>
      <c r="T1688" s="13">
        <v>49759</v>
      </c>
      <c r="U1688" s="13">
        <f t="shared" si="80"/>
        <v>0</v>
      </c>
      <c r="V1688" s="13"/>
      <c r="W1688" s="13"/>
      <c r="X1688" s="13"/>
    </row>
    <row r="1689" spans="1:24" ht="12.75" customHeight="1">
      <c r="A1689" s="27">
        <v>11</v>
      </c>
      <c r="B1689" s="9" t="s">
        <v>1014</v>
      </c>
      <c r="C1689" s="10">
        <v>2</v>
      </c>
      <c r="D1689" s="9" t="s">
        <v>430</v>
      </c>
      <c r="E1689" s="10">
        <v>5</v>
      </c>
      <c r="F1689" s="11" t="s">
        <v>576</v>
      </c>
      <c r="G1689" s="27">
        <v>2</v>
      </c>
      <c r="H1689" s="11" t="s">
        <v>582</v>
      </c>
      <c r="I1689" s="12">
        <v>4</v>
      </c>
      <c r="J1689" s="9" t="s">
        <v>1188</v>
      </c>
      <c r="K1689" s="10" t="s">
        <v>1075</v>
      </c>
      <c r="L1689" s="9" t="s">
        <v>1076</v>
      </c>
      <c r="M1689" s="10" t="s">
        <v>1023</v>
      </c>
      <c r="N1689" s="9" t="s">
        <v>1024</v>
      </c>
      <c r="O1689" s="13">
        <f t="shared" si="78"/>
        <v>15605438</v>
      </c>
      <c r="P1689" s="13">
        <f t="shared" si="79"/>
        <v>0</v>
      </c>
      <c r="Q1689" s="13"/>
      <c r="R1689" s="13"/>
      <c r="S1689" s="13"/>
      <c r="T1689" s="13"/>
      <c r="U1689" s="13">
        <f t="shared" si="80"/>
        <v>15605438</v>
      </c>
      <c r="V1689" s="13">
        <v>15605438</v>
      </c>
      <c r="W1689" s="13"/>
      <c r="X1689" s="13"/>
    </row>
    <row r="1690" spans="1:24" ht="12.75" customHeight="1">
      <c r="A1690" s="27">
        <v>11</v>
      </c>
      <c r="B1690" s="9" t="s">
        <v>1014</v>
      </c>
      <c r="C1690" s="10">
        <v>2</v>
      </c>
      <c r="D1690" s="9" t="s">
        <v>430</v>
      </c>
      <c r="E1690" s="10">
        <v>5</v>
      </c>
      <c r="F1690" s="11" t="s">
        <v>576</v>
      </c>
      <c r="G1690" s="27">
        <v>2</v>
      </c>
      <c r="H1690" s="11" t="s">
        <v>582</v>
      </c>
      <c r="I1690" s="12">
        <v>4</v>
      </c>
      <c r="J1690" s="9" t="s">
        <v>1188</v>
      </c>
      <c r="K1690" s="10" t="s">
        <v>33</v>
      </c>
      <c r="L1690" s="9" t="s">
        <v>34</v>
      </c>
      <c r="M1690" s="10" t="s">
        <v>1101</v>
      </c>
      <c r="N1690" s="9" t="s">
        <v>1102</v>
      </c>
      <c r="O1690" s="13">
        <f t="shared" si="78"/>
        <v>113136503</v>
      </c>
      <c r="P1690" s="13">
        <f t="shared" si="79"/>
        <v>0</v>
      </c>
      <c r="Q1690" s="13"/>
      <c r="R1690" s="13"/>
      <c r="S1690" s="13"/>
      <c r="T1690" s="13"/>
      <c r="U1690" s="13">
        <f t="shared" si="80"/>
        <v>113136503</v>
      </c>
      <c r="V1690" s="13">
        <v>113136503</v>
      </c>
      <c r="W1690" s="13"/>
      <c r="X1690" s="13"/>
    </row>
    <row r="1691" spans="1:24" ht="12.75" customHeight="1">
      <c r="A1691" s="27">
        <v>11</v>
      </c>
      <c r="B1691" s="9" t="s">
        <v>1014</v>
      </c>
      <c r="C1691" s="10">
        <v>2</v>
      </c>
      <c r="D1691" s="9" t="s">
        <v>430</v>
      </c>
      <c r="E1691" s="10">
        <v>5</v>
      </c>
      <c r="F1691" s="11" t="s">
        <v>576</v>
      </c>
      <c r="G1691" s="27">
        <v>2</v>
      </c>
      <c r="H1691" s="11" t="s">
        <v>582</v>
      </c>
      <c r="I1691" s="12">
        <v>4</v>
      </c>
      <c r="J1691" s="9" t="s">
        <v>1188</v>
      </c>
      <c r="K1691" s="10" t="s">
        <v>33</v>
      </c>
      <c r="L1691" s="9" t="s">
        <v>34</v>
      </c>
      <c r="M1691" s="10" t="s">
        <v>1027</v>
      </c>
      <c r="N1691" s="9" t="s">
        <v>1028</v>
      </c>
      <c r="O1691" s="13">
        <f t="shared" si="78"/>
        <v>23548670</v>
      </c>
      <c r="P1691" s="13">
        <f t="shared" si="79"/>
        <v>0</v>
      </c>
      <c r="Q1691" s="13"/>
      <c r="R1691" s="13"/>
      <c r="S1691" s="13"/>
      <c r="T1691" s="13"/>
      <c r="U1691" s="13">
        <f t="shared" si="80"/>
        <v>23548670</v>
      </c>
      <c r="V1691" s="13">
        <v>23548670</v>
      </c>
      <c r="W1691" s="13"/>
      <c r="X1691" s="13"/>
    </row>
    <row r="1692" spans="1:24" ht="12.75" customHeight="1">
      <c r="A1692" s="27">
        <v>11</v>
      </c>
      <c r="B1692" s="9" t="s">
        <v>1014</v>
      </c>
      <c r="C1692" s="10">
        <v>2</v>
      </c>
      <c r="D1692" s="9" t="s">
        <v>430</v>
      </c>
      <c r="E1692" s="10">
        <v>5</v>
      </c>
      <c r="F1692" s="11" t="s">
        <v>576</v>
      </c>
      <c r="G1692" s="27">
        <v>2</v>
      </c>
      <c r="H1692" s="11" t="s">
        <v>582</v>
      </c>
      <c r="I1692" s="12">
        <v>4</v>
      </c>
      <c r="J1692" s="9" t="s">
        <v>1188</v>
      </c>
      <c r="K1692" s="10" t="s">
        <v>1143</v>
      </c>
      <c r="L1692" s="9" t="s">
        <v>1144</v>
      </c>
      <c r="M1692" s="10">
        <v>700</v>
      </c>
      <c r="N1692" s="9" t="s">
        <v>119</v>
      </c>
      <c r="O1692" s="13">
        <f t="shared" si="78"/>
        <v>7910958524</v>
      </c>
      <c r="P1692" s="13">
        <f t="shared" si="79"/>
        <v>7910958524</v>
      </c>
      <c r="Q1692" s="13"/>
      <c r="R1692" s="13"/>
      <c r="S1692" s="13">
        <v>7910958524</v>
      </c>
      <c r="T1692" s="13"/>
      <c r="U1692" s="13">
        <f t="shared" si="80"/>
        <v>0</v>
      </c>
      <c r="V1692" s="13"/>
      <c r="W1692" s="13"/>
      <c r="X1692" s="13"/>
    </row>
    <row r="1693" spans="1:24" ht="12.75" customHeight="1">
      <c r="A1693" s="27">
        <v>11</v>
      </c>
      <c r="B1693" s="9" t="s">
        <v>1014</v>
      </c>
      <c r="C1693" s="10">
        <v>2</v>
      </c>
      <c r="D1693" s="9" t="s">
        <v>430</v>
      </c>
      <c r="E1693" s="10">
        <v>5</v>
      </c>
      <c r="F1693" s="11" t="s">
        <v>576</v>
      </c>
      <c r="G1693" s="27">
        <v>2</v>
      </c>
      <c r="H1693" s="11" t="s">
        <v>582</v>
      </c>
      <c r="I1693" s="12">
        <v>4</v>
      </c>
      <c r="J1693" s="9" t="s">
        <v>1188</v>
      </c>
      <c r="K1693" s="10" t="s">
        <v>1202</v>
      </c>
      <c r="L1693" s="9" t="s">
        <v>1203</v>
      </c>
      <c r="M1693" s="10">
        <v>610</v>
      </c>
      <c r="N1693" s="9" t="s">
        <v>1193</v>
      </c>
      <c r="O1693" s="13">
        <f t="shared" si="78"/>
        <v>138858921</v>
      </c>
      <c r="P1693" s="13">
        <f t="shared" si="79"/>
        <v>37837661</v>
      </c>
      <c r="Q1693" s="13"/>
      <c r="R1693" s="13"/>
      <c r="S1693" s="13">
        <v>37837661</v>
      </c>
      <c r="T1693" s="13"/>
      <c r="U1693" s="13">
        <f t="shared" si="80"/>
        <v>101021260</v>
      </c>
      <c r="V1693" s="13"/>
      <c r="W1693" s="13">
        <v>101021260</v>
      </c>
      <c r="X1693" s="13"/>
    </row>
    <row r="1694" spans="1:24" ht="12.75" customHeight="1">
      <c r="A1694" s="27">
        <v>11</v>
      </c>
      <c r="B1694" s="9" t="s">
        <v>1014</v>
      </c>
      <c r="C1694" s="10">
        <v>2</v>
      </c>
      <c r="D1694" s="9" t="s">
        <v>430</v>
      </c>
      <c r="E1694" s="10">
        <v>5</v>
      </c>
      <c r="F1694" s="11" t="s">
        <v>576</v>
      </c>
      <c r="G1694" s="27">
        <v>2</v>
      </c>
      <c r="H1694" s="11" t="s">
        <v>582</v>
      </c>
      <c r="I1694" s="12">
        <v>4</v>
      </c>
      <c r="J1694" s="9" t="s">
        <v>1188</v>
      </c>
      <c r="K1694" s="10" t="s">
        <v>1204</v>
      </c>
      <c r="L1694" s="9" t="s">
        <v>1205</v>
      </c>
      <c r="M1694" s="10">
        <v>511</v>
      </c>
      <c r="N1694" s="9" t="s">
        <v>1130</v>
      </c>
      <c r="O1694" s="13">
        <f t="shared" si="78"/>
        <v>6403267411</v>
      </c>
      <c r="P1694" s="13">
        <f t="shared" si="79"/>
        <v>6403267411</v>
      </c>
      <c r="Q1694" s="13"/>
      <c r="R1694" s="13"/>
      <c r="S1694" s="13">
        <v>6403267411</v>
      </c>
      <c r="T1694" s="13"/>
      <c r="U1694" s="13">
        <f t="shared" si="80"/>
        <v>0</v>
      </c>
      <c r="V1694" s="13"/>
      <c r="W1694" s="13"/>
      <c r="X1694" s="13"/>
    </row>
    <row r="1695" spans="1:24" ht="12.75" customHeight="1">
      <c r="A1695" s="27">
        <v>11</v>
      </c>
      <c r="B1695" s="9" t="s">
        <v>1014</v>
      </c>
      <c r="C1695" s="10">
        <v>2</v>
      </c>
      <c r="D1695" s="9" t="s">
        <v>430</v>
      </c>
      <c r="E1695" s="10">
        <v>5</v>
      </c>
      <c r="F1695" s="11" t="s">
        <v>576</v>
      </c>
      <c r="G1695" s="27">
        <v>2</v>
      </c>
      <c r="H1695" s="11" t="s">
        <v>582</v>
      </c>
      <c r="I1695" s="12">
        <v>4</v>
      </c>
      <c r="J1695" s="9" t="s">
        <v>1188</v>
      </c>
      <c r="K1695" s="10" t="s">
        <v>1204</v>
      </c>
      <c r="L1695" s="9" t="s">
        <v>1205</v>
      </c>
      <c r="M1695" s="10">
        <v>600</v>
      </c>
      <c r="N1695" s="9" t="s">
        <v>1192</v>
      </c>
      <c r="O1695" s="13">
        <f t="shared" si="78"/>
        <v>11802569363</v>
      </c>
      <c r="P1695" s="13">
        <f t="shared" si="79"/>
        <v>11802569363</v>
      </c>
      <c r="Q1695" s="13"/>
      <c r="R1695" s="13"/>
      <c r="S1695" s="13">
        <v>11802569363</v>
      </c>
      <c r="T1695" s="13"/>
      <c r="U1695" s="13">
        <f t="shared" si="80"/>
        <v>0</v>
      </c>
      <c r="V1695" s="13"/>
      <c r="W1695" s="13"/>
      <c r="X1695" s="13"/>
    </row>
    <row r="1696" spans="1:24" ht="12.75" customHeight="1">
      <c r="A1696" s="27">
        <v>11</v>
      </c>
      <c r="B1696" s="9" t="s">
        <v>1014</v>
      </c>
      <c r="C1696" s="10">
        <v>2</v>
      </c>
      <c r="D1696" s="9" t="s">
        <v>430</v>
      </c>
      <c r="E1696" s="10">
        <v>5</v>
      </c>
      <c r="F1696" s="11" t="s">
        <v>576</v>
      </c>
      <c r="G1696" s="27">
        <v>2</v>
      </c>
      <c r="H1696" s="11" t="s">
        <v>582</v>
      </c>
      <c r="I1696" s="12">
        <v>4</v>
      </c>
      <c r="J1696" s="9" t="s">
        <v>1188</v>
      </c>
      <c r="K1696" s="10" t="s">
        <v>1127</v>
      </c>
      <c r="L1696" s="9" t="s">
        <v>1128</v>
      </c>
      <c r="M1696" s="10" t="s">
        <v>127</v>
      </c>
      <c r="N1696" s="9" t="s">
        <v>1019</v>
      </c>
      <c r="O1696" s="13">
        <f t="shared" si="78"/>
        <v>39568004</v>
      </c>
      <c r="P1696" s="13">
        <f t="shared" si="79"/>
        <v>39568004</v>
      </c>
      <c r="Q1696" s="13"/>
      <c r="R1696" s="13"/>
      <c r="S1696" s="13">
        <v>39568004</v>
      </c>
      <c r="T1696" s="13"/>
      <c r="U1696" s="13">
        <f t="shared" si="80"/>
        <v>0</v>
      </c>
      <c r="V1696" s="13"/>
      <c r="W1696" s="13"/>
      <c r="X1696" s="13"/>
    </row>
    <row r="1697" spans="1:24" ht="12.75" customHeight="1">
      <c r="A1697" s="27">
        <v>11</v>
      </c>
      <c r="B1697" s="9" t="s">
        <v>1014</v>
      </c>
      <c r="C1697" s="10">
        <v>2</v>
      </c>
      <c r="D1697" s="9" t="s">
        <v>430</v>
      </c>
      <c r="E1697" s="10">
        <v>5</v>
      </c>
      <c r="F1697" s="11" t="s">
        <v>576</v>
      </c>
      <c r="G1697" s="27">
        <v>2</v>
      </c>
      <c r="H1697" s="11" t="s">
        <v>582</v>
      </c>
      <c r="I1697" s="12">
        <v>4</v>
      </c>
      <c r="J1697" s="9" t="s">
        <v>1188</v>
      </c>
      <c r="K1697" s="10" t="s">
        <v>1127</v>
      </c>
      <c r="L1697" s="9" t="s">
        <v>1128</v>
      </c>
      <c r="M1697" s="10" t="s">
        <v>1023</v>
      </c>
      <c r="N1697" s="9" t="s">
        <v>1024</v>
      </c>
      <c r="O1697" s="13">
        <f t="shared" si="78"/>
        <v>492529</v>
      </c>
      <c r="P1697" s="13">
        <f t="shared" si="79"/>
        <v>492529</v>
      </c>
      <c r="Q1697" s="13"/>
      <c r="R1697" s="13"/>
      <c r="S1697" s="13">
        <v>492529</v>
      </c>
      <c r="T1697" s="13"/>
      <c r="U1697" s="13">
        <f t="shared" si="80"/>
        <v>0</v>
      </c>
      <c r="V1697" s="13"/>
      <c r="W1697" s="13"/>
      <c r="X1697" s="13"/>
    </row>
    <row r="1698" spans="1:24" ht="12.75" customHeight="1">
      <c r="A1698" s="27">
        <v>11</v>
      </c>
      <c r="B1698" s="9" t="s">
        <v>1014</v>
      </c>
      <c r="C1698" s="10">
        <v>2</v>
      </c>
      <c r="D1698" s="9" t="s">
        <v>430</v>
      </c>
      <c r="E1698" s="10">
        <v>5</v>
      </c>
      <c r="F1698" s="11" t="s">
        <v>576</v>
      </c>
      <c r="G1698" s="27">
        <v>2</v>
      </c>
      <c r="H1698" s="11" t="s">
        <v>582</v>
      </c>
      <c r="I1698" s="12">
        <v>4</v>
      </c>
      <c r="J1698" s="9" t="s">
        <v>1188</v>
      </c>
      <c r="K1698" s="10" t="s">
        <v>1127</v>
      </c>
      <c r="L1698" s="9" t="s">
        <v>1128</v>
      </c>
      <c r="M1698" s="10" t="s">
        <v>1029</v>
      </c>
      <c r="N1698" s="9" t="s">
        <v>1030</v>
      </c>
      <c r="O1698" s="13">
        <f t="shared" si="78"/>
        <v>62903521</v>
      </c>
      <c r="P1698" s="13">
        <f t="shared" si="79"/>
        <v>62903521</v>
      </c>
      <c r="Q1698" s="13"/>
      <c r="R1698" s="13"/>
      <c r="S1698" s="13">
        <v>62903521</v>
      </c>
      <c r="T1698" s="13"/>
      <c r="U1698" s="13">
        <f t="shared" si="80"/>
        <v>0</v>
      </c>
      <c r="V1698" s="13"/>
      <c r="W1698" s="13"/>
      <c r="X1698" s="13"/>
    </row>
    <row r="1699" spans="1:24" ht="12.75" customHeight="1">
      <c r="A1699" s="27">
        <v>11</v>
      </c>
      <c r="B1699" s="9" t="s">
        <v>1014</v>
      </c>
      <c r="C1699" s="10">
        <v>2</v>
      </c>
      <c r="D1699" s="9" t="s">
        <v>430</v>
      </c>
      <c r="E1699" s="10">
        <v>5</v>
      </c>
      <c r="F1699" s="11" t="s">
        <v>576</v>
      </c>
      <c r="G1699" s="27">
        <v>2</v>
      </c>
      <c r="H1699" s="11" t="s">
        <v>582</v>
      </c>
      <c r="I1699" s="12">
        <v>4</v>
      </c>
      <c r="J1699" s="9" t="s">
        <v>1188</v>
      </c>
      <c r="K1699" s="10" t="s">
        <v>1127</v>
      </c>
      <c r="L1699" s="9" t="s">
        <v>1128</v>
      </c>
      <c r="M1699" s="10" t="s">
        <v>1031</v>
      </c>
      <c r="N1699" s="9" t="s">
        <v>1032</v>
      </c>
      <c r="O1699" s="13">
        <f t="shared" si="78"/>
        <v>6174766</v>
      </c>
      <c r="P1699" s="13">
        <f t="shared" si="79"/>
        <v>6174766</v>
      </c>
      <c r="Q1699" s="13"/>
      <c r="R1699" s="13"/>
      <c r="S1699" s="13">
        <v>6174766</v>
      </c>
      <c r="T1699" s="13"/>
      <c r="U1699" s="13">
        <f t="shared" si="80"/>
        <v>0</v>
      </c>
      <c r="V1699" s="13"/>
      <c r="W1699" s="13"/>
      <c r="X1699" s="13"/>
    </row>
    <row r="1700" spans="1:24" ht="12.75" customHeight="1">
      <c r="A1700" s="27">
        <v>11</v>
      </c>
      <c r="B1700" s="9" t="s">
        <v>1014</v>
      </c>
      <c r="C1700" s="10">
        <v>2</v>
      </c>
      <c r="D1700" s="9" t="s">
        <v>430</v>
      </c>
      <c r="E1700" s="10">
        <v>5</v>
      </c>
      <c r="F1700" s="11" t="s">
        <v>576</v>
      </c>
      <c r="G1700" s="27">
        <v>2</v>
      </c>
      <c r="H1700" s="11" t="s">
        <v>582</v>
      </c>
      <c r="I1700" s="12">
        <v>4</v>
      </c>
      <c r="J1700" s="9" t="s">
        <v>1188</v>
      </c>
      <c r="K1700" s="10" t="s">
        <v>1127</v>
      </c>
      <c r="L1700" s="9" t="s">
        <v>1128</v>
      </c>
      <c r="M1700" s="10">
        <v>600</v>
      </c>
      <c r="N1700" s="9" t="s">
        <v>1192</v>
      </c>
      <c r="O1700" s="13">
        <f t="shared" si="78"/>
        <v>2486563617</v>
      </c>
      <c r="P1700" s="13">
        <f t="shared" si="79"/>
        <v>2486563617</v>
      </c>
      <c r="Q1700" s="13"/>
      <c r="R1700" s="13"/>
      <c r="S1700" s="13">
        <v>2486563617</v>
      </c>
      <c r="T1700" s="13"/>
      <c r="U1700" s="13">
        <f t="shared" si="80"/>
        <v>0</v>
      </c>
      <c r="V1700" s="13"/>
      <c r="W1700" s="13"/>
      <c r="X1700" s="13"/>
    </row>
    <row r="1701" spans="1:24" ht="12.75" customHeight="1">
      <c r="A1701" s="27">
        <v>11</v>
      </c>
      <c r="B1701" s="9" t="s">
        <v>1014</v>
      </c>
      <c r="C1701" s="10">
        <v>2</v>
      </c>
      <c r="D1701" s="9" t="s">
        <v>430</v>
      </c>
      <c r="E1701" s="10">
        <v>5</v>
      </c>
      <c r="F1701" s="11" t="s">
        <v>576</v>
      </c>
      <c r="G1701" s="27">
        <v>2</v>
      </c>
      <c r="H1701" s="11" t="s">
        <v>582</v>
      </c>
      <c r="I1701" s="12">
        <v>4</v>
      </c>
      <c r="J1701" s="9" t="s">
        <v>1188</v>
      </c>
      <c r="K1701" s="10" t="s">
        <v>1127</v>
      </c>
      <c r="L1701" s="9" t="s">
        <v>1128</v>
      </c>
      <c r="M1701" s="10">
        <v>611</v>
      </c>
      <c r="N1701" s="9" t="s">
        <v>1194</v>
      </c>
      <c r="O1701" s="13">
        <f t="shared" si="78"/>
        <v>2393843</v>
      </c>
      <c r="P1701" s="13">
        <f t="shared" si="79"/>
        <v>2393843</v>
      </c>
      <c r="Q1701" s="13"/>
      <c r="R1701" s="13"/>
      <c r="S1701" s="13">
        <v>2393843</v>
      </c>
      <c r="T1701" s="13"/>
      <c r="U1701" s="13">
        <f t="shared" si="80"/>
        <v>0</v>
      </c>
      <c r="V1701" s="13"/>
      <c r="W1701" s="13"/>
      <c r="X1701" s="13"/>
    </row>
    <row r="1702" spans="1:24" ht="12.75" customHeight="1">
      <c r="A1702" s="27">
        <v>11</v>
      </c>
      <c r="B1702" s="9" t="s">
        <v>1014</v>
      </c>
      <c r="C1702" s="10">
        <v>2</v>
      </c>
      <c r="D1702" s="9" t="s">
        <v>430</v>
      </c>
      <c r="E1702" s="10">
        <v>5</v>
      </c>
      <c r="F1702" s="11" t="s">
        <v>576</v>
      </c>
      <c r="G1702" s="27">
        <v>2</v>
      </c>
      <c r="H1702" s="11" t="s">
        <v>582</v>
      </c>
      <c r="I1702" s="12">
        <v>4</v>
      </c>
      <c r="J1702" s="9" t="s">
        <v>1188</v>
      </c>
      <c r="K1702" s="10" t="s">
        <v>1206</v>
      </c>
      <c r="L1702" s="9" t="s">
        <v>1207</v>
      </c>
      <c r="M1702" s="10">
        <v>600</v>
      </c>
      <c r="N1702" s="9" t="s">
        <v>1192</v>
      </c>
      <c r="O1702" s="13">
        <f t="shared" si="78"/>
        <v>2368471497</v>
      </c>
      <c r="P1702" s="13">
        <f t="shared" si="79"/>
        <v>2368471497</v>
      </c>
      <c r="Q1702" s="13"/>
      <c r="R1702" s="13"/>
      <c r="S1702" s="13">
        <v>2368471497</v>
      </c>
      <c r="T1702" s="13"/>
      <c r="U1702" s="13">
        <f t="shared" si="80"/>
        <v>0</v>
      </c>
      <c r="V1702" s="13"/>
      <c r="W1702" s="13"/>
      <c r="X1702" s="13"/>
    </row>
    <row r="1703" spans="1:24" ht="12.75" customHeight="1">
      <c r="A1703" s="27">
        <v>11</v>
      </c>
      <c r="B1703" s="9" t="s">
        <v>1014</v>
      </c>
      <c r="C1703" s="10">
        <v>2</v>
      </c>
      <c r="D1703" s="9" t="s">
        <v>430</v>
      </c>
      <c r="E1703" s="10">
        <v>5</v>
      </c>
      <c r="F1703" s="11" t="s">
        <v>576</v>
      </c>
      <c r="G1703" s="27">
        <v>2</v>
      </c>
      <c r="H1703" s="11" t="s">
        <v>582</v>
      </c>
      <c r="I1703" s="12">
        <v>4</v>
      </c>
      <c r="J1703" s="9" t="s">
        <v>1188</v>
      </c>
      <c r="K1703" s="10" t="s">
        <v>1208</v>
      </c>
      <c r="L1703" s="9" t="s">
        <v>1209</v>
      </c>
      <c r="M1703" s="10">
        <v>600</v>
      </c>
      <c r="N1703" s="9" t="s">
        <v>1192</v>
      </c>
      <c r="O1703" s="13">
        <f t="shared" si="78"/>
        <v>1000000000</v>
      </c>
      <c r="P1703" s="13">
        <f t="shared" si="79"/>
        <v>0</v>
      </c>
      <c r="Q1703" s="13"/>
      <c r="R1703" s="13"/>
      <c r="S1703" s="13"/>
      <c r="T1703" s="13"/>
      <c r="U1703" s="13">
        <f t="shared" si="80"/>
        <v>1000000000</v>
      </c>
      <c r="V1703" s="13"/>
      <c r="W1703" s="13">
        <v>1000000000</v>
      </c>
      <c r="X1703" s="13"/>
    </row>
    <row r="1704" spans="1:24" ht="12.75" customHeight="1">
      <c r="A1704" s="27">
        <v>11</v>
      </c>
      <c r="B1704" s="9" t="s">
        <v>1014</v>
      </c>
      <c r="C1704" s="10">
        <v>2</v>
      </c>
      <c r="D1704" s="9" t="s">
        <v>430</v>
      </c>
      <c r="E1704" s="10">
        <v>5</v>
      </c>
      <c r="F1704" s="11" t="s">
        <v>576</v>
      </c>
      <c r="G1704" s="27">
        <v>2</v>
      </c>
      <c r="H1704" s="11" t="s">
        <v>582</v>
      </c>
      <c r="I1704" s="12">
        <v>4</v>
      </c>
      <c r="J1704" s="9" t="s">
        <v>1188</v>
      </c>
      <c r="K1704" s="10" t="s">
        <v>1210</v>
      </c>
      <c r="L1704" s="9" t="s">
        <v>1211</v>
      </c>
      <c r="M1704" s="10">
        <v>600</v>
      </c>
      <c r="N1704" s="9" t="s">
        <v>1192</v>
      </c>
      <c r="O1704" s="13">
        <f t="shared" si="78"/>
        <v>73764742</v>
      </c>
      <c r="P1704" s="13">
        <f t="shared" si="79"/>
        <v>73764742</v>
      </c>
      <c r="Q1704" s="13"/>
      <c r="R1704" s="13"/>
      <c r="S1704" s="13">
        <v>73764742</v>
      </c>
      <c r="T1704" s="13"/>
      <c r="U1704" s="13">
        <f t="shared" si="80"/>
        <v>0</v>
      </c>
      <c r="V1704" s="13"/>
      <c r="W1704" s="13"/>
      <c r="X1704" s="13"/>
    </row>
    <row r="1705" spans="1:24" ht="12.75" customHeight="1">
      <c r="A1705" s="27">
        <v>11</v>
      </c>
      <c r="B1705" s="9" t="s">
        <v>1014</v>
      </c>
      <c r="C1705" s="10">
        <v>2</v>
      </c>
      <c r="D1705" s="9" t="s">
        <v>430</v>
      </c>
      <c r="E1705" s="10">
        <v>5</v>
      </c>
      <c r="F1705" s="11" t="s">
        <v>576</v>
      </c>
      <c r="G1705" s="27">
        <v>2</v>
      </c>
      <c r="H1705" s="11" t="s">
        <v>582</v>
      </c>
      <c r="I1705" s="12">
        <v>4</v>
      </c>
      <c r="J1705" s="9" t="s">
        <v>1188</v>
      </c>
      <c r="K1705" s="10" t="s">
        <v>1212</v>
      </c>
      <c r="L1705" s="9" t="s">
        <v>1213</v>
      </c>
      <c r="M1705" s="10">
        <v>600</v>
      </c>
      <c r="N1705" s="9" t="s">
        <v>1192</v>
      </c>
      <c r="O1705" s="13">
        <f t="shared" si="78"/>
        <v>30102163</v>
      </c>
      <c r="P1705" s="13">
        <f t="shared" si="79"/>
        <v>30102163</v>
      </c>
      <c r="Q1705" s="13"/>
      <c r="R1705" s="13"/>
      <c r="S1705" s="13">
        <v>30102163</v>
      </c>
      <c r="T1705" s="13"/>
      <c r="U1705" s="13">
        <f t="shared" si="80"/>
        <v>0</v>
      </c>
      <c r="V1705" s="13"/>
      <c r="W1705" s="13"/>
      <c r="X1705" s="13"/>
    </row>
    <row r="1706" spans="1:24" ht="12.75" customHeight="1">
      <c r="A1706" s="27">
        <v>11</v>
      </c>
      <c r="B1706" s="9" t="s">
        <v>1014</v>
      </c>
      <c r="C1706" s="10">
        <v>2</v>
      </c>
      <c r="D1706" s="9" t="s">
        <v>430</v>
      </c>
      <c r="E1706" s="10">
        <v>5</v>
      </c>
      <c r="F1706" s="11" t="s">
        <v>576</v>
      </c>
      <c r="G1706" s="27">
        <v>2</v>
      </c>
      <c r="H1706" s="11" t="s">
        <v>582</v>
      </c>
      <c r="I1706" s="12">
        <v>4</v>
      </c>
      <c r="J1706" s="9" t="s">
        <v>1188</v>
      </c>
      <c r="K1706" s="10" t="s">
        <v>1214</v>
      </c>
      <c r="L1706" s="9" t="s">
        <v>1215</v>
      </c>
      <c r="M1706" s="10">
        <v>600</v>
      </c>
      <c r="N1706" s="9" t="s">
        <v>1192</v>
      </c>
      <c r="O1706" s="13">
        <f t="shared" si="78"/>
        <v>3000000000</v>
      </c>
      <c r="P1706" s="13">
        <f t="shared" si="79"/>
        <v>3000000000</v>
      </c>
      <c r="Q1706" s="13"/>
      <c r="R1706" s="13"/>
      <c r="S1706" s="13">
        <v>3000000000</v>
      </c>
      <c r="T1706" s="13"/>
      <c r="U1706" s="13">
        <f t="shared" si="80"/>
        <v>0</v>
      </c>
      <c r="V1706" s="13"/>
      <c r="W1706" s="13"/>
      <c r="X1706" s="13"/>
    </row>
    <row r="1707" spans="1:24" ht="12.75" customHeight="1">
      <c r="A1707" s="27">
        <v>11</v>
      </c>
      <c r="B1707" s="9" t="s">
        <v>1014</v>
      </c>
      <c r="C1707" s="10">
        <v>2</v>
      </c>
      <c r="D1707" s="9" t="s">
        <v>430</v>
      </c>
      <c r="E1707" s="10">
        <v>5</v>
      </c>
      <c r="F1707" s="11" t="s">
        <v>576</v>
      </c>
      <c r="G1707" s="27">
        <v>2</v>
      </c>
      <c r="H1707" s="11" t="s">
        <v>582</v>
      </c>
      <c r="I1707" s="12">
        <v>7</v>
      </c>
      <c r="J1707" s="9" t="s">
        <v>1216</v>
      </c>
      <c r="K1707" s="10" t="s">
        <v>703</v>
      </c>
      <c r="L1707" s="9" t="s">
        <v>1217</v>
      </c>
      <c r="M1707" s="10" t="s">
        <v>1029</v>
      </c>
      <c r="N1707" s="9" t="s">
        <v>1030</v>
      </c>
      <c r="O1707" s="13">
        <f t="shared" si="78"/>
        <v>93834922</v>
      </c>
      <c r="P1707" s="13">
        <f t="shared" si="79"/>
        <v>0</v>
      </c>
      <c r="Q1707" s="13"/>
      <c r="R1707" s="13"/>
      <c r="S1707" s="13"/>
      <c r="T1707" s="13"/>
      <c r="U1707" s="13">
        <f t="shared" si="80"/>
        <v>93834922</v>
      </c>
      <c r="V1707" s="13">
        <v>93834922</v>
      </c>
      <c r="W1707" s="13"/>
      <c r="X1707" s="13"/>
    </row>
    <row r="1708" spans="1:24" ht="12.75" customHeight="1">
      <c r="A1708" s="27">
        <v>11</v>
      </c>
      <c r="B1708" s="9" t="s">
        <v>1014</v>
      </c>
      <c r="C1708" s="10">
        <v>2</v>
      </c>
      <c r="D1708" s="9" t="s">
        <v>430</v>
      </c>
      <c r="E1708" s="10">
        <v>5</v>
      </c>
      <c r="F1708" s="11" t="s">
        <v>576</v>
      </c>
      <c r="G1708" s="27">
        <v>2</v>
      </c>
      <c r="H1708" s="11" t="s">
        <v>582</v>
      </c>
      <c r="I1708" s="12">
        <v>7</v>
      </c>
      <c r="J1708" s="9" t="s">
        <v>1216</v>
      </c>
      <c r="K1708" s="10" t="s">
        <v>703</v>
      </c>
      <c r="L1708" s="9" t="s">
        <v>1217</v>
      </c>
      <c r="M1708" s="10">
        <v>610</v>
      </c>
      <c r="N1708" s="9" t="s">
        <v>1193</v>
      </c>
      <c r="O1708" s="13">
        <f t="shared" si="78"/>
        <v>59494000</v>
      </c>
      <c r="P1708" s="13">
        <f t="shared" si="79"/>
        <v>0</v>
      </c>
      <c r="Q1708" s="13"/>
      <c r="R1708" s="13"/>
      <c r="S1708" s="13"/>
      <c r="T1708" s="13"/>
      <c r="U1708" s="13">
        <f t="shared" si="80"/>
        <v>59494000</v>
      </c>
      <c r="V1708" s="13">
        <v>59494000</v>
      </c>
      <c r="W1708" s="13"/>
      <c r="X1708" s="13"/>
    </row>
    <row r="1709" spans="1:24" ht="12.75" customHeight="1">
      <c r="A1709" s="27">
        <v>11</v>
      </c>
      <c r="B1709" s="9" t="s">
        <v>1014</v>
      </c>
      <c r="C1709" s="10">
        <v>2</v>
      </c>
      <c r="D1709" s="9" t="s">
        <v>430</v>
      </c>
      <c r="E1709" s="10">
        <v>5</v>
      </c>
      <c r="F1709" s="11" t="s">
        <v>576</v>
      </c>
      <c r="G1709" s="27">
        <v>2</v>
      </c>
      <c r="H1709" s="11" t="s">
        <v>582</v>
      </c>
      <c r="I1709" s="12">
        <v>7</v>
      </c>
      <c r="J1709" s="9" t="s">
        <v>1216</v>
      </c>
      <c r="K1709" s="10" t="s">
        <v>703</v>
      </c>
      <c r="L1709" s="9" t="s">
        <v>1217</v>
      </c>
      <c r="M1709" s="10">
        <v>611</v>
      </c>
      <c r="N1709" s="9" t="s">
        <v>1194</v>
      </c>
      <c r="O1709" s="13">
        <f t="shared" si="78"/>
        <v>96351000</v>
      </c>
      <c r="P1709" s="13">
        <f t="shared" si="79"/>
        <v>0</v>
      </c>
      <c r="Q1709" s="13"/>
      <c r="R1709" s="13"/>
      <c r="S1709" s="13"/>
      <c r="T1709" s="13"/>
      <c r="U1709" s="13">
        <f t="shared" si="80"/>
        <v>96351000</v>
      </c>
      <c r="V1709" s="13">
        <v>96351000</v>
      </c>
      <c r="W1709" s="13"/>
      <c r="X1709" s="13"/>
    </row>
    <row r="1710" spans="1:24" ht="12.75" customHeight="1">
      <c r="A1710" s="27">
        <v>11</v>
      </c>
      <c r="B1710" s="9" t="s">
        <v>1014</v>
      </c>
      <c r="C1710" s="10">
        <v>2</v>
      </c>
      <c r="D1710" s="9" t="s">
        <v>430</v>
      </c>
      <c r="E1710" s="10">
        <v>5</v>
      </c>
      <c r="F1710" s="11" t="s">
        <v>576</v>
      </c>
      <c r="G1710" s="27">
        <v>2</v>
      </c>
      <c r="H1710" s="11" t="s">
        <v>582</v>
      </c>
      <c r="I1710" s="12">
        <v>7</v>
      </c>
      <c r="J1710" s="9" t="s">
        <v>1216</v>
      </c>
      <c r="K1710" s="10" t="s">
        <v>703</v>
      </c>
      <c r="L1710" s="9" t="s">
        <v>1217</v>
      </c>
      <c r="M1710" s="10">
        <v>615</v>
      </c>
      <c r="N1710" s="9" t="s">
        <v>1195</v>
      </c>
      <c r="O1710" s="13">
        <f t="shared" si="78"/>
        <v>40108997</v>
      </c>
      <c r="P1710" s="13">
        <f t="shared" si="79"/>
        <v>0</v>
      </c>
      <c r="Q1710" s="13"/>
      <c r="R1710" s="13"/>
      <c r="S1710" s="13"/>
      <c r="T1710" s="13"/>
      <c r="U1710" s="13">
        <f t="shared" si="80"/>
        <v>40108997</v>
      </c>
      <c r="V1710" s="13">
        <v>40108997</v>
      </c>
      <c r="W1710" s="13"/>
      <c r="X1710" s="13"/>
    </row>
    <row r="1711" spans="1:24" ht="12.75" customHeight="1">
      <c r="A1711" s="27">
        <v>11</v>
      </c>
      <c r="B1711" s="9" t="s">
        <v>1014</v>
      </c>
      <c r="C1711" s="10">
        <v>2</v>
      </c>
      <c r="D1711" s="9" t="s">
        <v>430</v>
      </c>
      <c r="E1711" s="10">
        <v>5</v>
      </c>
      <c r="F1711" s="11" t="s">
        <v>576</v>
      </c>
      <c r="G1711" s="27">
        <v>2</v>
      </c>
      <c r="H1711" s="11" t="s">
        <v>582</v>
      </c>
      <c r="I1711" s="12">
        <v>10</v>
      </c>
      <c r="J1711" s="9" t="s">
        <v>1148</v>
      </c>
      <c r="K1711" s="10" t="s">
        <v>341</v>
      </c>
      <c r="L1711" s="9" t="s">
        <v>1201</v>
      </c>
      <c r="M1711" s="10">
        <v>616</v>
      </c>
      <c r="N1711" s="9" t="s">
        <v>1190</v>
      </c>
      <c r="O1711" s="13">
        <f t="shared" si="78"/>
        <v>27730635</v>
      </c>
      <c r="P1711" s="13">
        <f t="shared" si="79"/>
        <v>27730635</v>
      </c>
      <c r="Q1711" s="13">
        <v>7287575</v>
      </c>
      <c r="R1711" s="13">
        <v>19783052</v>
      </c>
      <c r="S1711" s="13"/>
      <c r="T1711" s="13">
        <v>660008</v>
      </c>
      <c r="U1711" s="13">
        <f t="shared" si="80"/>
        <v>0</v>
      </c>
      <c r="V1711" s="13"/>
      <c r="W1711" s="13"/>
      <c r="X1711" s="13"/>
    </row>
    <row r="1712" spans="1:24" ht="12.75" customHeight="1">
      <c r="A1712" s="27">
        <v>11</v>
      </c>
      <c r="B1712" s="9" t="s">
        <v>1014</v>
      </c>
      <c r="C1712" s="10">
        <v>2</v>
      </c>
      <c r="D1712" s="9" t="s">
        <v>430</v>
      </c>
      <c r="E1712" s="10">
        <v>5</v>
      </c>
      <c r="F1712" s="11" t="s">
        <v>576</v>
      </c>
      <c r="G1712" s="27">
        <v>2</v>
      </c>
      <c r="H1712" s="11" t="s">
        <v>582</v>
      </c>
      <c r="I1712" s="12">
        <v>10</v>
      </c>
      <c r="J1712" s="9" t="s">
        <v>1148</v>
      </c>
      <c r="K1712" s="10" t="s">
        <v>72</v>
      </c>
      <c r="L1712" s="9" t="s">
        <v>1148</v>
      </c>
      <c r="M1712" s="10" t="s">
        <v>1029</v>
      </c>
      <c r="N1712" s="9" t="s">
        <v>1030</v>
      </c>
      <c r="O1712" s="13">
        <f t="shared" si="78"/>
        <v>73135490</v>
      </c>
      <c r="P1712" s="13">
        <f t="shared" si="79"/>
        <v>73135490</v>
      </c>
      <c r="Q1712" s="13">
        <v>62616490</v>
      </c>
      <c r="R1712" s="13">
        <v>10519000</v>
      </c>
      <c r="S1712" s="13"/>
      <c r="T1712" s="13"/>
      <c r="U1712" s="13">
        <f t="shared" si="80"/>
        <v>0</v>
      </c>
      <c r="V1712" s="13"/>
      <c r="W1712" s="13"/>
      <c r="X1712" s="13"/>
    </row>
    <row r="1713" spans="1:24" ht="12.75" customHeight="1">
      <c r="A1713" s="27">
        <v>11</v>
      </c>
      <c r="B1713" s="9" t="s">
        <v>1014</v>
      </c>
      <c r="C1713" s="10">
        <v>2</v>
      </c>
      <c r="D1713" s="9" t="s">
        <v>430</v>
      </c>
      <c r="E1713" s="10">
        <v>5</v>
      </c>
      <c r="F1713" s="11" t="s">
        <v>576</v>
      </c>
      <c r="G1713" s="27">
        <v>3</v>
      </c>
      <c r="H1713" s="11" t="s">
        <v>586</v>
      </c>
      <c r="I1713" s="12">
        <v>5</v>
      </c>
      <c r="J1713" s="9" t="s">
        <v>1097</v>
      </c>
      <c r="K1713" s="10" t="s">
        <v>168</v>
      </c>
      <c r="L1713" s="9" t="s">
        <v>1191</v>
      </c>
      <c r="M1713" s="10" t="s">
        <v>127</v>
      </c>
      <c r="N1713" s="9" t="s">
        <v>1019</v>
      </c>
      <c r="O1713" s="13">
        <f t="shared" si="78"/>
        <v>64929058</v>
      </c>
      <c r="P1713" s="13">
        <f t="shared" si="79"/>
        <v>64929058</v>
      </c>
      <c r="Q1713" s="13">
        <v>64929058</v>
      </c>
      <c r="R1713" s="13"/>
      <c r="S1713" s="13"/>
      <c r="T1713" s="13"/>
      <c r="U1713" s="13">
        <f t="shared" si="80"/>
        <v>0</v>
      </c>
      <c r="V1713" s="13"/>
      <c r="W1713" s="13"/>
      <c r="X1713" s="13"/>
    </row>
    <row r="1714" spans="1:24" ht="12.75" customHeight="1">
      <c r="A1714" s="27">
        <v>11</v>
      </c>
      <c r="B1714" s="9" t="s">
        <v>1014</v>
      </c>
      <c r="C1714" s="10">
        <v>2</v>
      </c>
      <c r="D1714" s="9" t="s">
        <v>430</v>
      </c>
      <c r="E1714" s="10">
        <v>5</v>
      </c>
      <c r="F1714" s="11" t="s">
        <v>576</v>
      </c>
      <c r="G1714" s="27">
        <v>3</v>
      </c>
      <c r="H1714" s="11" t="s">
        <v>586</v>
      </c>
      <c r="I1714" s="12">
        <v>5</v>
      </c>
      <c r="J1714" s="9" t="s">
        <v>1097</v>
      </c>
      <c r="K1714" s="10" t="s">
        <v>168</v>
      </c>
      <c r="L1714" s="9" t="s">
        <v>1191</v>
      </c>
      <c r="M1714" s="10" t="s">
        <v>1023</v>
      </c>
      <c r="N1714" s="9" t="s">
        <v>1024</v>
      </c>
      <c r="O1714" s="13">
        <f t="shared" si="78"/>
        <v>41473930</v>
      </c>
      <c r="P1714" s="13">
        <f t="shared" si="79"/>
        <v>41473930</v>
      </c>
      <c r="Q1714" s="13">
        <v>37523995</v>
      </c>
      <c r="R1714" s="13">
        <v>3949935</v>
      </c>
      <c r="S1714" s="13"/>
      <c r="T1714" s="13"/>
      <c r="U1714" s="13">
        <f t="shared" si="80"/>
        <v>0</v>
      </c>
      <c r="V1714" s="13"/>
      <c r="W1714" s="13"/>
      <c r="X1714" s="13"/>
    </row>
    <row r="1715" spans="1:24" ht="12.75" customHeight="1">
      <c r="A1715" s="27">
        <v>11</v>
      </c>
      <c r="B1715" s="9" t="s">
        <v>1014</v>
      </c>
      <c r="C1715" s="10">
        <v>2</v>
      </c>
      <c r="D1715" s="9" t="s">
        <v>430</v>
      </c>
      <c r="E1715" s="10">
        <v>5</v>
      </c>
      <c r="F1715" s="11" t="s">
        <v>576</v>
      </c>
      <c r="G1715" s="27">
        <v>3</v>
      </c>
      <c r="H1715" s="11" t="s">
        <v>586</v>
      </c>
      <c r="I1715" s="12">
        <v>5</v>
      </c>
      <c r="J1715" s="9" t="s">
        <v>1097</v>
      </c>
      <c r="K1715" s="10" t="s">
        <v>94</v>
      </c>
      <c r="L1715" s="9" t="s">
        <v>1098</v>
      </c>
      <c r="M1715" s="10" t="s">
        <v>1015</v>
      </c>
      <c r="N1715" s="9" t="s">
        <v>1016</v>
      </c>
      <c r="O1715" s="13">
        <f t="shared" si="78"/>
        <v>631562142</v>
      </c>
      <c r="P1715" s="13">
        <f t="shared" si="79"/>
        <v>621288476</v>
      </c>
      <c r="Q1715" s="13">
        <v>499303675</v>
      </c>
      <c r="R1715" s="13">
        <v>121984801</v>
      </c>
      <c r="S1715" s="13"/>
      <c r="T1715" s="13"/>
      <c r="U1715" s="13">
        <f t="shared" si="80"/>
        <v>10273666</v>
      </c>
      <c r="V1715" s="13">
        <v>10273666</v>
      </c>
      <c r="W1715" s="13"/>
      <c r="X1715" s="13"/>
    </row>
    <row r="1716" spans="1:24" ht="12.75" customHeight="1">
      <c r="A1716" s="27">
        <v>11</v>
      </c>
      <c r="B1716" s="9" t="s">
        <v>1014</v>
      </c>
      <c r="C1716" s="10">
        <v>2</v>
      </c>
      <c r="D1716" s="9" t="s">
        <v>430</v>
      </c>
      <c r="E1716" s="10">
        <v>5</v>
      </c>
      <c r="F1716" s="11" t="s">
        <v>1218</v>
      </c>
      <c r="G1716" s="27">
        <v>3</v>
      </c>
      <c r="H1716" s="11" t="s">
        <v>586</v>
      </c>
      <c r="I1716" s="12">
        <v>5</v>
      </c>
      <c r="J1716" s="9" t="s">
        <v>1097</v>
      </c>
      <c r="K1716" s="10" t="s">
        <v>94</v>
      </c>
      <c r="L1716" s="9" t="s">
        <v>1098</v>
      </c>
      <c r="M1716" s="10" t="s">
        <v>1017</v>
      </c>
      <c r="N1716" s="9" t="s">
        <v>1018</v>
      </c>
      <c r="O1716" s="13">
        <f t="shared" si="78"/>
        <v>2585294065</v>
      </c>
      <c r="P1716" s="13">
        <f t="shared" si="79"/>
        <v>2544180488</v>
      </c>
      <c r="Q1716" s="13">
        <v>2053256320</v>
      </c>
      <c r="R1716" s="13">
        <v>490924168</v>
      </c>
      <c r="S1716" s="13"/>
      <c r="T1716" s="13"/>
      <c r="U1716" s="13">
        <f t="shared" si="80"/>
        <v>41113577</v>
      </c>
      <c r="V1716" s="13">
        <v>41113577</v>
      </c>
      <c r="W1716" s="13"/>
      <c r="X1716" s="13"/>
    </row>
    <row r="1717" spans="1:24" ht="12.75" customHeight="1">
      <c r="A1717" s="27">
        <v>11</v>
      </c>
      <c r="B1717" s="9" t="s">
        <v>1014</v>
      </c>
      <c r="C1717" s="10">
        <v>2</v>
      </c>
      <c r="D1717" s="9" t="s">
        <v>430</v>
      </c>
      <c r="E1717" s="10">
        <v>5</v>
      </c>
      <c r="F1717" s="11" t="s">
        <v>1218</v>
      </c>
      <c r="G1717" s="27">
        <v>3</v>
      </c>
      <c r="H1717" s="11" t="s">
        <v>586</v>
      </c>
      <c r="I1717" s="12">
        <v>5</v>
      </c>
      <c r="J1717" s="9" t="s">
        <v>1097</v>
      </c>
      <c r="K1717" s="10" t="s">
        <v>94</v>
      </c>
      <c r="L1717" s="9" t="s">
        <v>1098</v>
      </c>
      <c r="M1717" s="10" t="s">
        <v>1101</v>
      </c>
      <c r="N1717" s="9" t="s">
        <v>1102</v>
      </c>
      <c r="O1717" s="13">
        <f t="shared" si="78"/>
        <v>11424223242</v>
      </c>
      <c r="P1717" s="13">
        <f t="shared" si="79"/>
        <v>11210011719</v>
      </c>
      <c r="Q1717" s="13">
        <v>10201915829</v>
      </c>
      <c r="R1717" s="13">
        <v>987193129</v>
      </c>
      <c r="S1717" s="13"/>
      <c r="T1717" s="13">
        <v>20902761</v>
      </c>
      <c r="U1717" s="13">
        <f t="shared" si="80"/>
        <v>214211523</v>
      </c>
      <c r="V1717" s="13">
        <v>214211523</v>
      </c>
      <c r="W1717" s="13"/>
      <c r="X1717" s="13"/>
    </row>
    <row r="1718" spans="1:24" ht="12.75" customHeight="1">
      <c r="A1718" s="27">
        <v>11</v>
      </c>
      <c r="B1718" s="9" t="s">
        <v>1014</v>
      </c>
      <c r="C1718" s="10">
        <v>2</v>
      </c>
      <c r="D1718" s="9" t="s">
        <v>430</v>
      </c>
      <c r="E1718" s="10">
        <v>5</v>
      </c>
      <c r="F1718" s="11" t="s">
        <v>1218</v>
      </c>
      <c r="G1718" s="27">
        <v>3</v>
      </c>
      <c r="H1718" s="11" t="s">
        <v>586</v>
      </c>
      <c r="I1718" s="12">
        <v>5</v>
      </c>
      <c r="J1718" s="9" t="s">
        <v>1097</v>
      </c>
      <c r="K1718" s="10" t="s">
        <v>94</v>
      </c>
      <c r="L1718" s="9" t="s">
        <v>1098</v>
      </c>
      <c r="M1718" s="10" t="s">
        <v>127</v>
      </c>
      <c r="N1718" s="9" t="s">
        <v>1019</v>
      </c>
      <c r="O1718" s="13">
        <f t="shared" si="78"/>
        <v>7627075469</v>
      </c>
      <c r="P1718" s="13">
        <f t="shared" si="79"/>
        <v>7335253737</v>
      </c>
      <c r="Q1718" s="13">
        <v>6431040080</v>
      </c>
      <c r="R1718" s="13">
        <v>761565163</v>
      </c>
      <c r="S1718" s="13">
        <v>63502211</v>
      </c>
      <c r="T1718" s="13">
        <v>79146283</v>
      </c>
      <c r="U1718" s="13">
        <f t="shared" si="80"/>
        <v>291821732</v>
      </c>
      <c r="V1718" s="13">
        <v>291821732</v>
      </c>
      <c r="W1718" s="13"/>
      <c r="X1718" s="13"/>
    </row>
    <row r="1719" spans="1:24" ht="12.75" customHeight="1">
      <c r="A1719" s="27">
        <v>11</v>
      </c>
      <c r="B1719" s="9" t="s">
        <v>1014</v>
      </c>
      <c r="C1719" s="10">
        <v>2</v>
      </c>
      <c r="D1719" s="9" t="s">
        <v>430</v>
      </c>
      <c r="E1719" s="10">
        <v>5</v>
      </c>
      <c r="F1719" s="11" t="s">
        <v>1218</v>
      </c>
      <c r="G1719" s="27">
        <v>3</v>
      </c>
      <c r="H1719" s="11" t="s">
        <v>586</v>
      </c>
      <c r="I1719" s="12">
        <v>5</v>
      </c>
      <c r="J1719" s="9" t="s">
        <v>1097</v>
      </c>
      <c r="K1719" s="10" t="s">
        <v>94</v>
      </c>
      <c r="L1719" s="9" t="s">
        <v>1098</v>
      </c>
      <c r="M1719" s="10" t="s">
        <v>1023</v>
      </c>
      <c r="N1719" s="9" t="s">
        <v>1024</v>
      </c>
      <c r="O1719" s="13">
        <f t="shared" si="78"/>
        <v>1496847</v>
      </c>
      <c r="P1719" s="13">
        <f t="shared" si="79"/>
        <v>89613</v>
      </c>
      <c r="Q1719" s="13"/>
      <c r="R1719" s="13">
        <v>89613</v>
      </c>
      <c r="S1719" s="13"/>
      <c r="T1719" s="13"/>
      <c r="U1719" s="13">
        <f t="shared" si="80"/>
        <v>1407234</v>
      </c>
      <c r="V1719" s="13">
        <v>1407234</v>
      </c>
      <c r="W1719" s="13"/>
      <c r="X1719" s="13"/>
    </row>
    <row r="1720" spans="1:24" ht="12.75" customHeight="1">
      <c r="A1720" s="27">
        <v>11</v>
      </c>
      <c r="B1720" s="9" t="s">
        <v>1014</v>
      </c>
      <c r="C1720" s="10">
        <v>2</v>
      </c>
      <c r="D1720" s="9" t="s">
        <v>430</v>
      </c>
      <c r="E1720" s="10">
        <v>5</v>
      </c>
      <c r="F1720" s="11" t="s">
        <v>1218</v>
      </c>
      <c r="G1720" s="27">
        <v>3</v>
      </c>
      <c r="H1720" s="11" t="s">
        <v>586</v>
      </c>
      <c r="I1720" s="12">
        <v>5</v>
      </c>
      <c r="J1720" s="9" t="s">
        <v>1097</v>
      </c>
      <c r="K1720" s="10" t="s">
        <v>94</v>
      </c>
      <c r="L1720" s="9" t="s">
        <v>1098</v>
      </c>
      <c r="M1720" s="10" t="s">
        <v>1031</v>
      </c>
      <c r="N1720" s="9" t="s">
        <v>1032</v>
      </c>
      <c r="O1720" s="13">
        <f t="shared" si="78"/>
        <v>6828279</v>
      </c>
      <c r="P1720" s="13">
        <f t="shared" si="79"/>
        <v>2819459</v>
      </c>
      <c r="Q1720" s="13"/>
      <c r="R1720" s="13">
        <v>2819459</v>
      </c>
      <c r="S1720" s="13"/>
      <c r="T1720" s="13"/>
      <c r="U1720" s="13">
        <f t="shared" si="80"/>
        <v>4008820</v>
      </c>
      <c r="V1720" s="13">
        <v>4008820</v>
      </c>
      <c r="W1720" s="13"/>
      <c r="X1720" s="13"/>
    </row>
    <row r="1721" spans="1:24" ht="12.75" customHeight="1">
      <c r="A1721" s="27">
        <v>11</v>
      </c>
      <c r="B1721" s="9" t="s">
        <v>1014</v>
      </c>
      <c r="C1721" s="10">
        <v>2</v>
      </c>
      <c r="D1721" s="9" t="s">
        <v>430</v>
      </c>
      <c r="E1721" s="10">
        <v>5</v>
      </c>
      <c r="F1721" s="11" t="s">
        <v>1218</v>
      </c>
      <c r="G1721" s="27">
        <v>3</v>
      </c>
      <c r="H1721" s="11" t="s">
        <v>586</v>
      </c>
      <c r="I1721" s="12">
        <v>5</v>
      </c>
      <c r="J1721" s="9" t="s">
        <v>1097</v>
      </c>
      <c r="K1721" s="10" t="s">
        <v>94</v>
      </c>
      <c r="L1721" s="9" t="s">
        <v>1098</v>
      </c>
      <c r="M1721" s="10" t="s">
        <v>1039</v>
      </c>
      <c r="N1721" s="9" t="s">
        <v>1040</v>
      </c>
      <c r="O1721" s="13">
        <f t="shared" si="78"/>
        <v>14992348</v>
      </c>
      <c r="P1721" s="13">
        <f t="shared" si="79"/>
        <v>14992348</v>
      </c>
      <c r="Q1721" s="13">
        <v>6686106</v>
      </c>
      <c r="R1721" s="13">
        <v>8306242</v>
      </c>
      <c r="S1721" s="13"/>
      <c r="T1721" s="13"/>
      <c r="U1721" s="13">
        <f t="shared" si="80"/>
        <v>0</v>
      </c>
      <c r="V1721" s="13"/>
      <c r="W1721" s="13"/>
      <c r="X1721" s="13"/>
    </row>
    <row r="1722" spans="1:24" ht="12.75" customHeight="1">
      <c r="A1722" s="27">
        <v>11</v>
      </c>
      <c r="B1722" s="9" t="s">
        <v>1014</v>
      </c>
      <c r="C1722" s="10">
        <v>2</v>
      </c>
      <c r="D1722" s="9" t="s">
        <v>430</v>
      </c>
      <c r="E1722" s="10">
        <v>5</v>
      </c>
      <c r="F1722" s="11" t="s">
        <v>1218</v>
      </c>
      <c r="G1722" s="27">
        <v>3</v>
      </c>
      <c r="H1722" s="11" t="s">
        <v>586</v>
      </c>
      <c r="I1722" s="12">
        <v>5</v>
      </c>
      <c r="J1722" s="9" t="s">
        <v>1097</v>
      </c>
      <c r="K1722" s="10" t="s">
        <v>94</v>
      </c>
      <c r="L1722" s="9" t="s">
        <v>1098</v>
      </c>
      <c r="M1722" s="10" t="s">
        <v>1061</v>
      </c>
      <c r="N1722" s="9" t="s">
        <v>1062</v>
      </c>
      <c r="O1722" s="13">
        <f t="shared" si="78"/>
        <v>563225297</v>
      </c>
      <c r="P1722" s="13">
        <f t="shared" si="79"/>
        <v>541085256</v>
      </c>
      <c r="Q1722" s="13">
        <v>426069049</v>
      </c>
      <c r="R1722" s="13">
        <v>115016207</v>
      </c>
      <c r="S1722" s="13"/>
      <c r="T1722" s="13"/>
      <c r="U1722" s="13">
        <f t="shared" si="80"/>
        <v>22140041</v>
      </c>
      <c r="V1722" s="13">
        <v>22140041</v>
      </c>
      <c r="W1722" s="13"/>
      <c r="X1722" s="13"/>
    </row>
    <row r="1723" spans="1:24" ht="12.75" customHeight="1">
      <c r="A1723" s="27">
        <v>11</v>
      </c>
      <c r="B1723" s="9" t="s">
        <v>1014</v>
      </c>
      <c r="C1723" s="10">
        <v>2</v>
      </c>
      <c r="D1723" s="9" t="s">
        <v>430</v>
      </c>
      <c r="E1723" s="10">
        <v>5</v>
      </c>
      <c r="F1723" s="11" t="s">
        <v>1218</v>
      </c>
      <c r="G1723" s="27">
        <v>3</v>
      </c>
      <c r="H1723" s="11" t="s">
        <v>586</v>
      </c>
      <c r="I1723" s="12">
        <v>5</v>
      </c>
      <c r="J1723" s="9" t="s">
        <v>1097</v>
      </c>
      <c r="K1723" s="10" t="s">
        <v>94</v>
      </c>
      <c r="L1723" s="9" t="s">
        <v>1098</v>
      </c>
      <c r="M1723" s="10">
        <v>513</v>
      </c>
      <c r="N1723" s="9" t="s">
        <v>1219</v>
      </c>
      <c r="O1723" s="13">
        <f t="shared" si="78"/>
        <v>9497441394</v>
      </c>
      <c r="P1723" s="13">
        <f t="shared" si="79"/>
        <v>9447441394</v>
      </c>
      <c r="Q1723" s="13">
        <v>9141216202</v>
      </c>
      <c r="R1723" s="13">
        <v>296331831</v>
      </c>
      <c r="S1723" s="13"/>
      <c r="T1723" s="13">
        <v>9893361</v>
      </c>
      <c r="U1723" s="13">
        <f t="shared" si="80"/>
        <v>50000000</v>
      </c>
      <c r="V1723" s="13">
        <v>50000000</v>
      </c>
      <c r="W1723" s="13"/>
      <c r="X1723" s="13"/>
    </row>
    <row r="1724" spans="1:24" ht="12.75" customHeight="1">
      <c r="A1724" s="27">
        <v>11</v>
      </c>
      <c r="B1724" s="9" t="s">
        <v>1014</v>
      </c>
      <c r="C1724" s="10">
        <v>2</v>
      </c>
      <c r="D1724" s="9" t="s">
        <v>430</v>
      </c>
      <c r="E1724" s="10">
        <v>5</v>
      </c>
      <c r="F1724" s="11" t="s">
        <v>1218</v>
      </c>
      <c r="G1724" s="27">
        <v>3</v>
      </c>
      <c r="H1724" s="11" t="s">
        <v>586</v>
      </c>
      <c r="I1724" s="12">
        <v>5</v>
      </c>
      <c r="J1724" s="9" t="s">
        <v>1097</v>
      </c>
      <c r="K1724" s="10" t="s">
        <v>1220</v>
      </c>
      <c r="L1724" s="9" t="s">
        <v>1221</v>
      </c>
      <c r="M1724" s="10">
        <v>500</v>
      </c>
      <c r="N1724" s="9" t="s">
        <v>1222</v>
      </c>
      <c r="O1724" s="13">
        <f t="shared" si="78"/>
        <v>314383608</v>
      </c>
      <c r="P1724" s="13">
        <f t="shared" si="79"/>
        <v>265183608</v>
      </c>
      <c r="Q1724" s="13">
        <v>110000000</v>
      </c>
      <c r="R1724" s="13">
        <v>155183608</v>
      </c>
      <c r="S1724" s="13"/>
      <c r="T1724" s="13"/>
      <c r="U1724" s="13">
        <f t="shared" si="80"/>
        <v>49200000</v>
      </c>
      <c r="V1724" s="13">
        <v>49200000</v>
      </c>
      <c r="W1724" s="13"/>
      <c r="X1724" s="13"/>
    </row>
    <row r="1725" spans="1:24" ht="12.75" customHeight="1">
      <c r="A1725" s="27">
        <v>11</v>
      </c>
      <c r="B1725" s="9" t="s">
        <v>1014</v>
      </c>
      <c r="C1725" s="10">
        <v>2</v>
      </c>
      <c r="D1725" s="9" t="s">
        <v>430</v>
      </c>
      <c r="E1725" s="10">
        <v>5</v>
      </c>
      <c r="F1725" s="11" t="s">
        <v>1218</v>
      </c>
      <c r="G1725" s="27">
        <v>3</v>
      </c>
      <c r="H1725" s="11" t="s">
        <v>586</v>
      </c>
      <c r="I1725" s="12">
        <v>5</v>
      </c>
      <c r="J1725" s="9" t="s">
        <v>1097</v>
      </c>
      <c r="K1725" s="10" t="s">
        <v>1223</v>
      </c>
      <c r="L1725" s="9" t="s">
        <v>1224</v>
      </c>
      <c r="M1725" s="10">
        <v>514</v>
      </c>
      <c r="N1725" s="9" t="s">
        <v>1225</v>
      </c>
      <c r="O1725" s="13">
        <f t="shared" si="78"/>
        <v>181894439</v>
      </c>
      <c r="P1725" s="13">
        <f t="shared" si="79"/>
        <v>0</v>
      </c>
      <c r="Q1725" s="13"/>
      <c r="R1725" s="13"/>
      <c r="S1725" s="13"/>
      <c r="T1725" s="13"/>
      <c r="U1725" s="13">
        <f t="shared" si="80"/>
        <v>181894439</v>
      </c>
      <c r="V1725" s="13">
        <v>181894439</v>
      </c>
      <c r="W1725" s="13"/>
      <c r="X1725" s="13"/>
    </row>
    <row r="1726" spans="1:24" ht="12.75" customHeight="1">
      <c r="A1726" s="27">
        <v>11</v>
      </c>
      <c r="B1726" s="9" t="s">
        <v>1014</v>
      </c>
      <c r="C1726" s="10">
        <v>2</v>
      </c>
      <c r="D1726" s="9" t="s">
        <v>430</v>
      </c>
      <c r="E1726" s="10">
        <v>5</v>
      </c>
      <c r="F1726" s="11" t="s">
        <v>1218</v>
      </c>
      <c r="G1726" s="27">
        <v>3</v>
      </c>
      <c r="H1726" s="11" t="s">
        <v>586</v>
      </c>
      <c r="I1726" s="12">
        <v>5</v>
      </c>
      <c r="J1726" s="9" t="s">
        <v>1097</v>
      </c>
      <c r="K1726" s="10" t="s">
        <v>1226</v>
      </c>
      <c r="L1726" s="56" t="s">
        <v>1227</v>
      </c>
      <c r="M1726" s="10">
        <v>513</v>
      </c>
      <c r="N1726" s="9" t="s">
        <v>1228</v>
      </c>
      <c r="O1726" s="13">
        <f t="shared" si="78"/>
        <v>95750661</v>
      </c>
      <c r="P1726" s="13">
        <f t="shared" si="79"/>
        <v>0</v>
      </c>
      <c r="Q1726" s="13"/>
      <c r="R1726" s="13"/>
      <c r="S1726" s="13"/>
      <c r="T1726" s="13"/>
      <c r="U1726" s="13">
        <f t="shared" si="80"/>
        <v>95750661</v>
      </c>
      <c r="V1726" s="13">
        <v>95750661</v>
      </c>
      <c r="W1726" s="13"/>
      <c r="X1726" s="13"/>
    </row>
    <row r="1727" spans="1:24" ht="12.75" customHeight="1">
      <c r="A1727" s="27">
        <v>11</v>
      </c>
      <c r="B1727" s="9" t="s">
        <v>1014</v>
      </c>
      <c r="C1727" s="10">
        <v>2</v>
      </c>
      <c r="D1727" s="9" t="s">
        <v>430</v>
      </c>
      <c r="E1727" s="10">
        <v>5</v>
      </c>
      <c r="F1727" s="11" t="s">
        <v>1218</v>
      </c>
      <c r="G1727" s="27">
        <v>3</v>
      </c>
      <c r="H1727" s="11" t="s">
        <v>586</v>
      </c>
      <c r="I1727" s="12">
        <v>5</v>
      </c>
      <c r="J1727" s="9" t="s">
        <v>1097</v>
      </c>
      <c r="K1727" s="10" t="s">
        <v>1075</v>
      </c>
      <c r="L1727" s="9" t="s">
        <v>1076</v>
      </c>
      <c r="M1727" s="10" t="s">
        <v>1017</v>
      </c>
      <c r="N1727" s="9" t="s">
        <v>1018</v>
      </c>
      <c r="O1727" s="13">
        <f t="shared" si="78"/>
        <v>53980386</v>
      </c>
      <c r="P1727" s="13">
        <f t="shared" si="79"/>
        <v>0</v>
      </c>
      <c r="Q1727" s="13"/>
      <c r="R1727" s="13"/>
      <c r="S1727" s="13"/>
      <c r="T1727" s="13"/>
      <c r="U1727" s="13">
        <f t="shared" si="80"/>
        <v>53980386</v>
      </c>
      <c r="V1727" s="13">
        <v>53980386</v>
      </c>
      <c r="W1727" s="13"/>
      <c r="X1727" s="13"/>
    </row>
    <row r="1728" spans="1:24" ht="12.75" customHeight="1">
      <c r="A1728" s="27">
        <v>11</v>
      </c>
      <c r="B1728" s="9" t="s">
        <v>1014</v>
      </c>
      <c r="C1728" s="10">
        <v>2</v>
      </c>
      <c r="D1728" s="9" t="s">
        <v>430</v>
      </c>
      <c r="E1728" s="10">
        <v>5</v>
      </c>
      <c r="F1728" s="11" t="s">
        <v>1218</v>
      </c>
      <c r="G1728" s="27">
        <v>3</v>
      </c>
      <c r="H1728" s="11" t="s">
        <v>586</v>
      </c>
      <c r="I1728" s="12">
        <v>5</v>
      </c>
      <c r="J1728" s="9" t="s">
        <v>1097</v>
      </c>
      <c r="K1728" s="10" t="s">
        <v>1075</v>
      </c>
      <c r="L1728" s="9" t="s">
        <v>1076</v>
      </c>
      <c r="M1728" s="10" t="s">
        <v>1101</v>
      </c>
      <c r="N1728" s="9" t="s">
        <v>1102</v>
      </c>
      <c r="O1728" s="13">
        <f t="shared" si="78"/>
        <v>130843370</v>
      </c>
      <c r="P1728" s="13">
        <f t="shared" si="79"/>
        <v>0</v>
      </c>
      <c r="Q1728" s="13"/>
      <c r="R1728" s="13"/>
      <c r="S1728" s="13"/>
      <c r="T1728" s="13"/>
      <c r="U1728" s="13">
        <f t="shared" si="80"/>
        <v>130843370</v>
      </c>
      <c r="V1728" s="13">
        <v>130843370</v>
      </c>
      <c r="W1728" s="13"/>
      <c r="X1728" s="13"/>
    </row>
    <row r="1729" spans="1:24" ht="12.75" customHeight="1">
      <c r="A1729" s="27">
        <v>11</v>
      </c>
      <c r="B1729" s="9" t="s">
        <v>1014</v>
      </c>
      <c r="C1729" s="10">
        <v>2</v>
      </c>
      <c r="D1729" s="9" t="s">
        <v>430</v>
      </c>
      <c r="E1729" s="10">
        <v>5</v>
      </c>
      <c r="F1729" s="11" t="s">
        <v>1218</v>
      </c>
      <c r="G1729" s="27">
        <v>3</v>
      </c>
      <c r="H1729" s="11" t="s">
        <v>586</v>
      </c>
      <c r="I1729" s="12">
        <v>5</v>
      </c>
      <c r="J1729" s="9" t="s">
        <v>1097</v>
      </c>
      <c r="K1729" s="10" t="s">
        <v>1075</v>
      </c>
      <c r="L1729" s="9" t="s">
        <v>1076</v>
      </c>
      <c r="M1729" s="10" t="s">
        <v>1061</v>
      </c>
      <c r="N1729" s="9" t="s">
        <v>1062</v>
      </c>
      <c r="O1729" s="13">
        <f t="shared" si="78"/>
        <v>4062399</v>
      </c>
      <c r="P1729" s="13">
        <f t="shared" si="79"/>
        <v>0</v>
      </c>
      <c r="Q1729" s="13"/>
      <c r="R1729" s="13"/>
      <c r="S1729" s="13"/>
      <c r="T1729" s="13"/>
      <c r="U1729" s="13">
        <f t="shared" si="80"/>
        <v>4062399</v>
      </c>
      <c r="V1729" s="13">
        <v>4062399</v>
      </c>
      <c r="W1729" s="13"/>
      <c r="X1729" s="13"/>
    </row>
    <row r="1730" spans="1:24" ht="12.75" customHeight="1">
      <c r="A1730" s="27">
        <v>11</v>
      </c>
      <c r="B1730" s="9" t="s">
        <v>1014</v>
      </c>
      <c r="C1730" s="10">
        <v>2</v>
      </c>
      <c r="D1730" s="9" t="s">
        <v>430</v>
      </c>
      <c r="E1730" s="10">
        <v>5</v>
      </c>
      <c r="F1730" s="11" t="s">
        <v>1218</v>
      </c>
      <c r="G1730" s="27">
        <v>3</v>
      </c>
      <c r="H1730" s="11" t="s">
        <v>586</v>
      </c>
      <c r="I1730" s="12">
        <v>5</v>
      </c>
      <c r="J1730" s="9" t="s">
        <v>1097</v>
      </c>
      <c r="K1730" s="10" t="s">
        <v>341</v>
      </c>
      <c r="L1730" s="9" t="s">
        <v>1229</v>
      </c>
      <c r="M1730" s="10">
        <v>514</v>
      </c>
      <c r="N1730" s="9" t="s">
        <v>1225</v>
      </c>
      <c r="O1730" s="13">
        <f t="shared" si="78"/>
        <v>28574280</v>
      </c>
      <c r="P1730" s="13">
        <f t="shared" si="79"/>
        <v>28574280</v>
      </c>
      <c r="Q1730" s="13">
        <v>27168623</v>
      </c>
      <c r="R1730" s="13">
        <v>1405657</v>
      </c>
      <c r="S1730" s="13"/>
      <c r="T1730" s="13"/>
      <c r="U1730" s="13">
        <f t="shared" si="80"/>
        <v>0</v>
      </c>
      <c r="V1730" s="13"/>
      <c r="W1730" s="13"/>
      <c r="X1730" s="13"/>
    </row>
    <row r="1731" spans="1:24" ht="12.75" customHeight="1">
      <c r="A1731" s="27">
        <v>11</v>
      </c>
      <c r="B1731" s="9" t="s">
        <v>1014</v>
      </c>
      <c r="C1731" s="10">
        <v>2</v>
      </c>
      <c r="D1731" s="9" t="s">
        <v>430</v>
      </c>
      <c r="E1731" s="10">
        <v>5</v>
      </c>
      <c r="F1731" s="11" t="s">
        <v>1218</v>
      </c>
      <c r="G1731" s="27">
        <v>3</v>
      </c>
      <c r="H1731" s="11" t="s">
        <v>586</v>
      </c>
      <c r="I1731" s="12">
        <v>5</v>
      </c>
      <c r="J1731" s="9" t="s">
        <v>1097</v>
      </c>
      <c r="K1731" s="10" t="s">
        <v>33</v>
      </c>
      <c r="L1731" s="9" t="s">
        <v>1230</v>
      </c>
      <c r="M1731" s="10" t="s">
        <v>1101</v>
      </c>
      <c r="N1731" s="9" t="s">
        <v>1102</v>
      </c>
      <c r="O1731" s="13">
        <f t="shared" si="78"/>
        <v>125572557</v>
      </c>
      <c r="P1731" s="13">
        <f t="shared" si="79"/>
        <v>0</v>
      </c>
      <c r="Q1731" s="13"/>
      <c r="R1731" s="13"/>
      <c r="S1731" s="13"/>
      <c r="T1731" s="13"/>
      <c r="U1731" s="13">
        <f t="shared" si="80"/>
        <v>125572557</v>
      </c>
      <c r="V1731" s="13">
        <v>125572557</v>
      </c>
      <c r="W1731" s="13"/>
      <c r="X1731" s="13"/>
    </row>
    <row r="1732" spans="1:24" ht="12.75" customHeight="1">
      <c r="A1732" s="27">
        <v>11</v>
      </c>
      <c r="B1732" s="9" t="s">
        <v>1014</v>
      </c>
      <c r="C1732" s="10">
        <v>2</v>
      </c>
      <c r="D1732" s="9" t="s">
        <v>430</v>
      </c>
      <c r="E1732" s="10">
        <v>5</v>
      </c>
      <c r="F1732" s="11" t="s">
        <v>1218</v>
      </c>
      <c r="G1732" s="27">
        <v>3</v>
      </c>
      <c r="H1732" s="11" t="s">
        <v>586</v>
      </c>
      <c r="I1732" s="12">
        <v>5</v>
      </c>
      <c r="J1732" s="9" t="s">
        <v>1097</v>
      </c>
      <c r="K1732" s="10" t="s">
        <v>33</v>
      </c>
      <c r="L1732" s="9" t="s">
        <v>1230</v>
      </c>
      <c r="M1732" s="10" t="s">
        <v>1059</v>
      </c>
      <c r="N1732" s="9" t="s">
        <v>1060</v>
      </c>
      <c r="O1732" s="13">
        <f t="shared" si="78"/>
        <v>138871634</v>
      </c>
      <c r="P1732" s="13">
        <f t="shared" si="79"/>
        <v>0</v>
      </c>
      <c r="Q1732" s="13"/>
      <c r="R1732" s="13"/>
      <c r="S1732" s="13"/>
      <c r="T1732" s="13"/>
      <c r="U1732" s="13">
        <f t="shared" si="80"/>
        <v>138871634</v>
      </c>
      <c r="V1732" s="13">
        <v>138871634</v>
      </c>
      <c r="W1732" s="13"/>
      <c r="X1732" s="13"/>
    </row>
    <row r="1733" spans="1:24" ht="12.75" customHeight="1">
      <c r="A1733" s="27">
        <v>11</v>
      </c>
      <c r="B1733" s="9" t="s">
        <v>1014</v>
      </c>
      <c r="C1733" s="10">
        <v>2</v>
      </c>
      <c r="D1733" s="9" t="s">
        <v>430</v>
      </c>
      <c r="E1733" s="10">
        <v>5</v>
      </c>
      <c r="F1733" s="11" t="s">
        <v>1218</v>
      </c>
      <c r="G1733" s="27">
        <v>3</v>
      </c>
      <c r="H1733" s="11" t="s">
        <v>586</v>
      </c>
      <c r="I1733" s="12">
        <v>5</v>
      </c>
      <c r="J1733" s="9" t="s">
        <v>1097</v>
      </c>
      <c r="K1733" s="10" t="s">
        <v>33</v>
      </c>
      <c r="L1733" s="9" t="s">
        <v>1230</v>
      </c>
      <c r="M1733" s="10" t="s">
        <v>1061</v>
      </c>
      <c r="N1733" s="9" t="s">
        <v>1062</v>
      </c>
      <c r="O1733" s="13">
        <f t="shared" si="78"/>
        <v>6033601</v>
      </c>
      <c r="P1733" s="13">
        <f t="shared" si="79"/>
        <v>0</v>
      </c>
      <c r="Q1733" s="13"/>
      <c r="R1733" s="13"/>
      <c r="S1733" s="13"/>
      <c r="T1733" s="13"/>
      <c r="U1733" s="13">
        <f t="shared" si="80"/>
        <v>6033601</v>
      </c>
      <c r="V1733" s="13">
        <v>6033601</v>
      </c>
      <c r="W1733" s="13"/>
      <c r="X1733" s="13"/>
    </row>
    <row r="1734" spans="1:24" ht="12.75" customHeight="1">
      <c r="A1734" s="27">
        <v>11</v>
      </c>
      <c r="B1734" s="9" t="s">
        <v>1014</v>
      </c>
      <c r="C1734" s="10">
        <v>2</v>
      </c>
      <c r="D1734" s="9" t="s">
        <v>430</v>
      </c>
      <c r="E1734" s="10">
        <v>5</v>
      </c>
      <c r="F1734" s="11" t="s">
        <v>1218</v>
      </c>
      <c r="G1734" s="27">
        <v>3</v>
      </c>
      <c r="H1734" s="11" t="s">
        <v>586</v>
      </c>
      <c r="I1734" s="12">
        <v>5</v>
      </c>
      <c r="J1734" s="9" t="s">
        <v>1097</v>
      </c>
      <c r="K1734" s="10" t="s">
        <v>72</v>
      </c>
      <c r="L1734" s="9" t="s">
        <v>1148</v>
      </c>
      <c r="M1734" s="10">
        <v>500</v>
      </c>
      <c r="N1734" s="9" t="s">
        <v>1222</v>
      </c>
      <c r="O1734" s="13">
        <f t="shared" si="78"/>
        <v>44237827</v>
      </c>
      <c r="P1734" s="13">
        <f t="shared" si="79"/>
        <v>44237827</v>
      </c>
      <c r="Q1734" s="13">
        <v>37552911</v>
      </c>
      <c r="R1734" s="13">
        <v>6603374</v>
      </c>
      <c r="S1734" s="13"/>
      <c r="T1734" s="13">
        <v>81542</v>
      </c>
      <c r="U1734" s="13">
        <f t="shared" si="80"/>
        <v>0</v>
      </c>
      <c r="V1734" s="13"/>
      <c r="W1734" s="13"/>
      <c r="X1734" s="15"/>
    </row>
    <row r="1735" spans="1:24" ht="12.75" customHeight="1">
      <c r="A1735" s="27">
        <v>11</v>
      </c>
      <c r="B1735" s="9" t="s">
        <v>1014</v>
      </c>
      <c r="C1735" s="10">
        <v>2</v>
      </c>
      <c r="D1735" s="9" t="s">
        <v>430</v>
      </c>
      <c r="E1735" s="10">
        <v>5</v>
      </c>
      <c r="F1735" s="11" t="s">
        <v>1218</v>
      </c>
      <c r="G1735" s="27">
        <v>3</v>
      </c>
      <c r="H1735" s="11" t="s">
        <v>586</v>
      </c>
      <c r="I1735" s="12">
        <v>5</v>
      </c>
      <c r="J1735" s="9" t="s">
        <v>1097</v>
      </c>
      <c r="K1735" s="10" t="s">
        <v>1231</v>
      </c>
      <c r="L1735" s="9" t="s">
        <v>1232</v>
      </c>
      <c r="M1735" s="10">
        <v>500</v>
      </c>
      <c r="N1735" s="9" t="s">
        <v>1222</v>
      </c>
      <c r="O1735" s="13">
        <f t="shared" ref="O1735:O1798" si="81">P1735+U1735</f>
        <v>1475113542</v>
      </c>
      <c r="P1735" s="13">
        <f t="shared" ref="P1735:P1798" si="82">Q1735+R1735+S1735+T1735</f>
        <v>1435113542</v>
      </c>
      <c r="Q1735" s="13">
        <v>2178261</v>
      </c>
      <c r="R1735" s="13"/>
      <c r="S1735" s="13">
        <v>1432935281</v>
      </c>
      <c r="T1735" s="13"/>
      <c r="U1735" s="13">
        <f t="shared" ref="U1735:U1798" si="83">V1735+W1735+X1735</f>
        <v>40000000</v>
      </c>
      <c r="V1735" s="13"/>
      <c r="W1735" s="13">
        <v>40000000</v>
      </c>
      <c r="X1735" s="15"/>
    </row>
    <row r="1736" spans="1:24" ht="12.75" customHeight="1">
      <c r="A1736" s="27">
        <v>11</v>
      </c>
      <c r="B1736" s="9" t="s">
        <v>1014</v>
      </c>
      <c r="C1736" s="10">
        <v>2</v>
      </c>
      <c r="D1736" s="9" t="s">
        <v>430</v>
      </c>
      <c r="E1736" s="10">
        <v>5</v>
      </c>
      <c r="F1736" s="11" t="s">
        <v>1218</v>
      </c>
      <c r="G1736" s="27">
        <v>3</v>
      </c>
      <c r="H1736" s="11" t="s">
        <v>586</v>
      </c>
      <c r="I1736" s="12">
        <v>5</v>
      </c>
      <c r="J1736" s="9" t="s">
        <v>1097</v>
      </c>
      <c r="K1736" s="10" t="s">
        <v>1233</v>
      </c>
      <c r="L1736" s="9" t="s">
        <v>1234</v>
      </c>
      <c r="M1736" s="10">
        <v>515</v>
      </c>
      <c r="N1736" s="9" t="s">
        <v>1235</v>
      </c>
      <c r="O1736" s="13">
        <f t="shared" si="81"/>
        <v>280020479</v>
      </c>
      <c r="P1736" s="13">
        <f t="shared" si="82"/>
        <v>280020479</v>
      </c>
      <c r="Q1736" s="13">
        <v>17856299</v>
      </c>
      <c r="R1736" s="13"/>
      <c r="S1736" s="13">
        <v>262164180</v>
      </c>
      <c r="T1736" s="13"/>
      <c r="U1736" s="13">
        <f t="shared" si="83"/>
        <v>0</v>
      </c>
      <c r="V1736" s="13"/>
      <c r="W1736" s="13"/>
      <c r="X1736" s="15"/>
    </row>
    <row r="1737" spans="1:24" ht="12.75" customHeight="1">
      <c r="A1737" s="27">
        <v>11</v>
      </c>
      <c r="B1737" s="9" t="s">
        <v>1014</v>
      </c>
      <c r="C1737" s="10">
        <v>2</v>
      </c>
      <c r="D1737" s="9" t="s">
        <v>430</v>
      </c>
      <c r="E1737" s="10">
        <v>5</v>
      </c>
      <c r="F1737" s="11" t="s">
        <v>1218</v>
      </c>
      <c r="G1737" s="27">
        <v>3</v>
      </c>
      <c r="H1737" s="11" t="s">
        <v>586</v>
      </c>
      <c r="I1737" s="12">
        <v>5</v>
      </c>
      <c r="J1737" s="9" t="s">
        <v>1097</v>
      </c>
      <c r="K1737" s="10" t="s">
        <v>1202</v>
      </c>
      <c r="L1737" s="9" t="s">
        <v>1203</v>
      </c>
      <c r="M1737" s="10">
        <v>513</v>
      </c>
      <c r="N1737" s="9" t="s">
        <v>1228</v>
      </c>
      <c r="O1737" s="13">
        <f t="shared" si="81"/>
        <v>61437806</v>
      </c>
      <c r="P1737" s="13">
        <f t="shared" si="82"/>
        <v>7092955</v>
      </c>
      <c r="Q1737" s="13"/>
      <c r="R1737" s="13"/>
      <c r="S1737" s="13">
        <v>7092955</v>
      </c>
      <c r="T1737" s="13"/>
      <c r="U1737" s="13">
        <f t="shared" si="83"/>
        <v>54344851</v>
      </c>
      <c r="V1737" s="13"/>
      <c r="W1737" s="13">
        <v>54344851</v>
      </c>
      <c r="X1737" s="15"/>
    </row>
    <row r="1738" spans="1:24" ht="12.75" customHeight="1">
      <c r="A1738" s="27">
        <v>11</v>
      </c>
      <c r="B1738" s="9" t="s">
        <v>1014</v>
      </c>
      <c r="C1738" s="10">
        <v>2</v>
      </c>
      <c r="D1738" s="9" t="s">
        <v>430</v>
      </c>
      <c r="E1738" s="10">
        <v>5</v>
      </c>
      <c r="F1738" s="11" t="s">
        <v>1218</v>
      </c>
      <c r="G1738" s="27">
        <v>3</v>
      </c>
      <c r="H1738" s="11" t="s">
        <v>586</v>
      </c>
      <c r="I1738" s="12">
        <v>5</v>
      </c>
      <c r="J1738" s="9" t="s">
        <v>1097</v>
      </c>
      <c r="K1738" s="10" t="s">
        <v>1236</v>
      </c>
      <c r="L1738" s="9" t="s">
        <v>1237</v>
      </c>
      <c r="M1738" s="10">
        <v>515</v>
      </c>
      <c r="N1738" s="9" t="s">
        <v>1235</v>
      </c>
      <c r="O1738" s="13">
        <f t="shared" si="81"/>
        <v>136368545</v>
      </c>
      <c r="P1738" s="13">
        <f t="shared" si="82"/>
        <v>136368545</v>
      </c>
      <c r="Q1738" s="13">
        <v>8488529</v>
      </c>
      <c r="R1738" s="13"/>
      <c r="S1738" s="13">
        <v>127880016</v>
      </c>
      <c r="T1738" s="13"/>
      <c r="U1738" s="13">
        <f t="shared" si="83"/>
        <v>0</v>
      </c>
      <c r="V1738" s="13"/>
      <c r="W1738" s="13"/>
      <c r="X1738" s="15"/>
    </row>
    <row r="1739" spans="1:24" ht="12.75" customHeight="1">
      <c r="A1739" s="27">
        <v>11</v>
      </c>
      <c r="B1739" s="9" t="s">
        <v>1014</v>
      </c>
      <c r="C1739" s="10">
        <v>2</v>
      </c>
      <c r="D1739" s="9" t="s">
        <v>430</v>
      </c>
      <c r="E1739" s="10">
        <v>5</v>
      </c>
      <c r="F1739" s="11" t="s">
        <v>1218</v>
      </c>
      <c r="G1739" s="27">
        <v>3</v>
      </c>
      <c r="H1739" s="11" t="s">
        <v>586</v>
      </c>
      <c r="I1739" s="12">
        <v>5</v>
      </c>
      <c r="J1739" s="9" t="s">
        <v>1097</v>
      </c>
      <c r="K1739" s="10" t="s">
        <v>1238</v>
      </c>
      <c r="L1739" s="9" t="s">
        <v>1239</v>
      </c>
      <c r="M1739" s="10">
        <v>511</v>
      </c>
      <c r="N1739" s="9" t="s">
        <v>1130</v>
      </c>
      <c r="O1739" s="13">
        <f t="shared" si="81"/>
        <v>1254035776</v>
      </c>
      <c r="P1739" s="13">
        <f t="shared" si="82"/>
        <v>970000547</v>
      </c>
      <c r="Q1739" s="13">
        <v>2354106</v>
      </c>
      <c r="R1739" s="13"/>
      <c r="S1739" s="13">
        <v>967646441</v>
      </c>
      <c r="T1739" s="13"/>
      <c r="U1739" s="13">
        <f t="shared" si="83"/>
        <v>284035229</v>
      </c>
      <c r="V1739" s="13"/>
      <c r="W1739" s="13">
        <v>284035229</v>
      </c>
      <c r="X1739" s="15"/>
    </row>
    <row r="1740" spans="1:24" ht="12.75" customHeight="1">
      <c r="A1740" s="27">
        <v>11</v>
      </c>
      <c r="B1740" s="9" t="s">
        <v>1014</v>
      </c>
      <c r="C1740" s="10">
        <v>2</v>
      </c>
      <c r="D1740" s="9" t="s">
        <v>430</v>
      </c>
      <c r="E1740" s="10">
        <v>5</v>
      </c>
      <c r="F1740" s="11" t="s">
        <v>1218</v>
      </c>
      <c r="G1740" s="27">
        <v>3</v>
      </c>
      <c r="H1740" s="11" t="s">
        <v>586</v>
      </c>
      <c r="I1740" s="12">
        <v>5</v>
      </c>
      <c r="J1740" s="9" t="s">
        <v>1097</v>
      </c>
      <c r="K1740" s="10" t="s">
        <v>1238</v>
      </c>
      <c r="L1740" s="9" t="s">
        <v>1239</v>
      </c>
      <c r="M1740" s="10">
        <v>514</v>
      </c>
      <c r="N1740" s="9" t="s">
        <v>1225</v>
      </c>
      <c r="O1740" s="13">
        <f t="shared" si="81"/>
        <v>66727362</v>
      </c>
      <c r="P1740" s="13">
        <f t="shared" si="82"/>
        <v>66727362</v>
      </c>
      <c r="Q1740" s="13"/>
      <c r="R1740" s="13"/>
      <c r="S1740" s="13">
        <v>66727362</v>
      </c>
      <c r="T1740" s="13"/>
      <c r="U1740" s="13">
        <f t="shared" si="83"/>
        <v>0</v>
      </c>
      <c r="V1740" s="13"/>
      <c r="W1740" s="13"/>
      <c r="X1740" s="15"/>
    </row>
    <row r="1741" spans="1:24" ht="12.75" customHeight="1">
      <c r="A1741" s="27">
        <v>11</v>
      </c>
      <c r="B1741" s="9" t="s">
        <v>1014</v>
      </c>
      <c r="C1741" s="10">
        <v>2</v>
      </c>
      <c r="D1741" s="9" t="s">
        <v>430</v>
      </c>
      <c r="E1741" s="10">
        <v>5</v>
      </c>
      <c r="F1741" s="11" t="s">
        <v>1218</v>
      </c>
      <c r="G1741" s="27">
        <v>3</v>
      </c>
      <c r="H1741" s="11" t="s">
        <v>586</v>
      </c>
      <c r="I1741" s="12">
        <v>5</v>
      </c>
      <c r="J1741" s="9" t="s">
        <v>1097</v>
      </c>
      <c r="K1741" s="10" t="s">
        <v>1238</v>
      </c>
      <c r="L1741" s="9" t="s">
        <v>1239</v>
      </c>
      <c r="M1741" s="10">
        <v>700</v>
      </c>
      <c r="N1741" s="9" t="s">
        <v>119</v>
      </c>
      <c r="O1741" s="13">
        <f t="shared" si="81"/>
        <v>31035982</v>
      </c>
      <c r="P1741" s="13">
        <f t="shared" si="82"/>
        <v>31035982</v>
      </c>
      <c r="Q1741" s="13"/>
      <c r="R1741" s="13"/>
      <c r="S1741" s="13">
        <v>31035982</v>
      </c>
      <c r="T1741" s="13"/>
      <c r="U1741" s="13">
        <f t="shared" si="83"/>
        <v>0</v>
      </c>
      <c r="V1741" s="13"/>
      <c r="W1741" s="13"/>
      <c r="X1741" s="15"/>
    </row>
    <row r="1742" spans="1:24" ht="12.75" customHeight="1">
      <c r="A1742" s="27">
        <v>11</v>
      </c>
      <c r="B1742" s="9" t="s">
        <v>1014</v>
      </c>
      <c r="C1742" s="10">
        <v>2</v>
      </c>
      <c r="D1742" s="9" t="s">
        <v>430</v>
      </c>
      <c r="E1742" s="10">
        <v>5</v>
      </c>
      <c r="F1742" s="11" t="s">
        <v>1218</v>
      </c>
      <c r="G1742" s="27">
        <v>3</v>
      </c>
      <c r="H1742" s="11" t="s">
        <v>586</v>
      </c>
      <c r="I1742" s="12">
        <v>5</v>
      </c>
      <c r="J1742" s="9" t="s">
        <v>1097</v>
      </c>
      <c r="K1742" s="10" t="s">
        <v>1204</v>
      </c>
      <c r="L1742" s="9" t="s">
        <v>1205</v>
      </c>
      <c r="M1742" s="10">
        <v>511</v>
      </c>
      <c r="N1742" s="9" t="s">
        <v>1130</v>
      </c>
      <c r="O1742" s="13">
        <f t="shared" si="81"/>
        <v>30971988397</v>
      </c>
      <c r="P1742" s="13">
        <f t="shared" si="82"/>
        <v>30971988397</v>
      </c>
      <c r="Q1742" s="13"/>
      <c r="R1742" s="13"/>
      <c r="S1742" s="13">
        <v>30971988397</v>
      </c>
      <c r="T1742" s="13"/>
      <c r="U1742" s="13">
        <f t="shared" si="83"/>
        <v>0</v>
      </c>
      <c r="V1742" s="13"/>
      <c r="W1742" s="13"/>
      <c r="X1742" s="15"/>
    </row>
    <row r="1743" spans="1:24" ht="12.75" customHeight="1">
      <c r="A1743" s="27">
        <v>11</v>
      </c>
      <c r="B1743" s="9" t="s">
        <v>1014</v>
      </c>
      <c r="C1743" s="10">
        <v>2</v>
      </c>
      <c r="D1743" s="9" t="s">
        <v>430</v>
      </c>
      <c r="E1743" s="10">
        <v>5</v>
      </c>
      <c r="F1743" s="11" t="s">
        <v>1218</v>
      </c>
      <c r="G1743" s="27">
        <v>3</v>
      </c>
      <c r="H1743" s="11" t="s">
        <v>586</v>
      </c>
      <c r="I1743" s="12">
        <v>5</v>
      </c>
      <c r="J1743" s="9" t="s">
        <v>1097</v>
      </c>
      <c r="K1743" s="10" t="s">
        <v>1204</v>
      </c>
      <c r="L1743" s="9" t="s">
        <v>1205</v>
      </c>
      <c r="M1743" s="10">
        <v>513</v>
      </c>
      <c r="N1743" s="9" t="s">
        <v>1228</v>
      </c>
      <c r="O1743" s="13">
        <f t="shared" si="81"/>
        <v>2344837102</v>
      </c>
      <c r="P1743" s="13">
        <f t="shared" si="82"/>
        <v>2344837102</v>
      </c>
      <c r="Q1743" s="13"/>
      <c r="R1743" s="13"/>
      <c r="S1743" s="13">
        <v>2344837102</v>
      </c>
      <c r="T1743" s="13"/>
      <c r="U1743" s="13">
        <f t="shared" si="83"/>
        <v>0</v>
      </c>
      <c r="V1743" s="13"/>
      <c r="W1743" s="13"/>
      <c r="X1743" s="15"/>
    </row>
    <row r="1744" spans="1:24" ht="12.75" customHeight="1">
      <c r="A1744" s="27">
        <v>11</v>
      </c>
      <c r="B1744" s="9" t="s">
        <v>1014</v>
      </c>
      <c r="C1744" s="10">
        <v>2</v>
      </c>
      <c r="D1744" s="9" t="s">
        <v>430</v>
      </c>
      <c r="E1744" s="10">
        <v>5</v>
      </c>
      <c r="F1744" s="11" t="s">
        <v>1218</v>
      </c>
      <c r="G1744" s="27">
        <v>3</v>
      </c>
      <c r="H1744" s="11" t="s">
        <v>586</v>
      </c>
      <c r="I1744" s="12">
        <v>5</v>
      </c>
      <c r="J1744" s="9" t="s">
        <v>1097</v>
      </c>
      <c r="K1744" s="10" t="s">
        <v>1204</v>
      </c>
      <c r="L1744" s="9" t="s">
        <v>1205</v>
      </c>
      <c r="M1744" s="10">
        <v>514</v>
      </c>
      <c r="N1744" s="9" t="s">
        <v>1225</v>
      </c>
      <c r="O1744" s="13">
        <f t="shared" si="81"/>
        <v>2876245087</v>
      </c>
      <c r="P1744" s="13">
        <f t="shared" si="82"/>
        <v>2876245087</v>
      </c>
      <c r="Q1744" s="13"/>
      <c r="R1744" s="13"/>
      <c r="S1744" s="13">
        <v>2876245087</v>
      </c>
      <c r="T1744" s="13"/>
      <c r="U1744" s="13">
        <f t="shared" si="83"/>
        <v>0</v>
      </c>
      <c r="V1744" s="13"/>
      <c r="W1744" s="13"/>
      <c r="X1744" s="15"/>
    </row>
    <row r="1745" spans="1:24" ht="12.75" customHeight="1">
      <c r="A1745" s="27">
        <v>11</v>
      </c>
      <c r="B1745" s="9" t="s">
        <v>1014</v>
      </c>
      <c r="C1745" s="10">
        <v>2</v>
      </c>
      <c r="D1745" s="9" t="s">
        <v>430</v>
      </c>
      <c r="E1745" s="10">
        <v>5</v>
      </c>
      <c r="F1745" s="11" t="s">
        <v>1218</v>
      </c>
      <c r="G1745" s="27">
        <v>3</v>
      </c>
      <c r="H1745" s="11" t="s">
        <v>586</v>
      </c>
      <c r="I1745" s="12">
        <v>5</v>
      </c>
      <c r="J1745" s="9" t="s">
        <v>1097</v>
      </c>
      <c r="K1745" s="10" t="s">
        <v>472</v>
      </c>
      <c r="L1745" s="9" t="s">
        <v>1240</v>
      </c>
      <c r="M1745" s="10">
        <v>511</v>
      </c>
      <c r="N1745" s="9" t="s">
        <v>1130</v>
      </c>
      <c r="O1745" s="13">
        <f t="shared" si="81"/>
        <v>800000000</v>
      </c>
      <c r="P1745" s="13">
        <f t="shared" si="82"/>
        <v>800000000</v>
      </c>
      <c r="Q1745" s="13"/>
      <c r="R1745" s="13"/>
      <c r="S1745" s="13">
        <v>800000000</v>
      </c>
      <c r="T1745" s="13"/>
      <c r="U1745" s="13">
        <f t="shared" si="83"/>
        <v>0</v>
      </c>
      <c r="V1745" s="13"/>
      <c r="W1745" s="13"/>
      <c r="X1745" s="15"/>
    </row>
    <row r="1746" spans="1:24" ht="12.75" customHeight="1">
      <c r="A1746" s="27">
        <v>11</v>
      </c>
      <c r="B1746" s="9" t="s">
        <v>1014</v>
      </c>
      <c r="C1746" s="10">
        <v>2</v>
      </c>
      <c r="D1746" s="9" t="s">
        <v>430</v>
      </c>
      <c r="E1746" s="10">
        <v>5</v>
      </c>
      <c r="F1746" s="11" t="s">
        <v>1218</v>
      </c>
      <c r="G1746" s="27">
        <v>3</v>
      </c>
      <c r="H1746" s="11" t="s">
        <v>586</v>
      </c>
      <c r="I1746" s="12">
        <v>5</v>
      </c>
      <c r="J1746" s="9" t="s">
        <v>1097</v>
      </c>
      <c r="K1746" s="10" t="s">
        <v>1241</v>
      </c>
      <c r="L1746" s="9" t="s">
        <v>1242</v>
      </c>
      <c r="M1746" s="10">
        <v>500</v>
      </c>
      <c r="N1746" s="9" t="s">
        <v>1222</v>
      </c>
      <c r="O1746" s="13">
        <f t="shared" si="81"/>
        <v>55000000</v>
      </c>
      <c r="P1746" s="13">
        <f t="shared" si="82"/>
        <v>55000000</v>
      </c>
      <c r="Q1746" s="13"/>
      <c r="R1746" s="13"/>
      <c r="S1746" s="13">
        <v>55000000</v>
      </c>
      <c r="T1746" s="13"/>
      <c r="U1746" s="13">
        <f t="shared" si="83"/>
        <v>0</v>
      </c>
      <c r="V1746" s="13"/>
      <c r="W1746" s="13"/>
      <c r="X1746" s="15"/>
    </row>
    <row r="1747" spans="1:24" ht="12.75" customHeight="1">
      <c r="A1747" s="27">
        <v>11</v>
      </c>
      <c r="B1747" s="9" t="s">
        <v>1014</v>
      </c>
      <c r="C1747" s="10">
        <v>2</v>
      </c>
      <c r="D1747" s="9" t="s">
        <v>430</v>
      </c>
      <c r="E1747" s="10">
        <v>5</v>
      </c>
      <c r="F1747" s="11" t="s">
        <v>1218</v>
      </c>
      <c r="G1747" s="27">
        <v>3</v>
      </c>
      <c r="H1747" s="11" t="s">
        <v>586</v>
      </c>
      <c r="I1747" s="12">
        <v>5</v>
      </c>
      <c r="J1747" s="9" t="s">
        <v>1097</v>
      </c>
      <c r="K1747" s="10" t="s">
        <v>1127</v>
      </c>
      <c r="L1747" s="9" t="s">
        <v>1128</v>
      </c>
      <c r="M1747" s="10" t="s">
        <v>1015</v>
      </c>
      <c r="N1747" s="9" t="s">
        <v>1016</v>
      </c>
      <c r="O1747" s="13">
        <f t="shared" si="81"/>
        <v>12601421</v>
      </c>
      <c r="P1747" s="13">
        <f t="shared" si="82"/>
        <v>12601421</v>
      </c>
      <c r="Q1747" s="13"/>
      <c r="R1747" s="13"/>
      <c r="S1747" s="13">
        <v>12601421</v>
      </c>
      <c r="T1747" s="13"/>
      <c r="U1747" s="13">
        <f t="shared" si="83"/>
        <v>0</v>
      </c>
      <c r="V1747" s="13"/>
      <c r="W1747" s="13"/>
      <c r="X1747" s="15"/>
    </row>
    <row r="1748" spans="1:24" ht="12.75" customHeight="1">
      <c r="A1748" s="27">
        <v>11</v>
      </c>
      <c r="B1748" s="9" t="s">
        <v>1014</v>
      </c>
      <c r="C1748" s="10">
        <v>2</v>
      </c>
      <c r="D1748" s="9" t="s">
        <v>430</v>
      </c>
      <c r="E1748" s="10">
        <v>5</v>
      </c>
      <c r="F1748" s="11" t="s">
        <v>1218</v>
      </c>
      <c r="G1748" s="27">
        <v>3</v>
      </c>
      <c r="H1748" s="11" t="s">
        <v>586</v>
      </c>
      <c r="I1748" s="12">
        <v>5</v>
      </c>
      <c r="J1748" s="9" t="s">
        <v>1097</v>
      </c>
      <c r="K1748" s="10" t="s">
        <v>1127</v>
      </c>
      <c r="L1748" s="9" t="s">
        <v>1128</v>
      </c>
      <c r="M1748" s="10" t="s">
        <v>1017</v>
      </c>
      <c r="N1748" s="9" t="s">
        <v>1018</v>
      </c>
      <c r="O1748" s="13">
        <f t="shared" si="81"/>
        <v>120834464</v>
      </c>
      <c r="P1748" s="13">
        <f t="shared" si="82"/>
        <v>120834464</v>
      </c>
      <c r="Q1748" s="13"/>
      <c r="R1748" s="13"/>
      <c r="S1748" s="13">
        <v>120834464</v>
      </c>
      <c r="T1748" s="13"/>
      <c r="U1748" s="13">
        <f t="shared" si="83"/>
        <v>0</v>
      </c>
      <c r="V1748" s="13"/>
      <c r="W1748" s="13"/>
      <c r="X1748" s="15"/>
    </row>
    <row r="1749" spans="1:24" ht="12.75" customHeight="1">
      <c r="A1749" s="27">
        <v>11</v>
      </c>
      <c r="B1749" s="9" t="s">
        <v>1014</v>
      </c>
      <c r="C1749" s="10">
        <v>2</v>
      </c>
      <c r="D1749" s="9" t="s">
        <v>430</v>
      </c>
      <c r="E1749" s="10">
        <v>5</v>
      </c>
      <c r="F1749" s="11" t="s">
        <v>1218</v>
      </c>
      <c r="G1749" s="27">
        <v>3</v>
      </c>
      <c r="H1749" s="11" t="s">
        <v>586</v>
      </c>
      <c r="I1749" s="12">
        <v>5</v>
      </c>
      <c r="J1749" s="9" t="s">
        <v>1097</v>
      </c>
      <c r="K1749" s="10" t="s">
        <v>1127</v>
      </c>
      <c r="L1749" s="9" t="s">
        <v>1128</v>
      </c>
      <c r="M1749" s="10" t="s">
        <v>1101</v>
      </c>
      <c r="N1749" s="9" t="s">
        <v>1102</v>
      </c>
      <c r="O1749" s="13">
        <f t="shared" si="81"/>
        <v>387338185</v>
      </c>
      <c r="P1749" s="13">
        <f t="shared" si="82"/>
        <v>387338185</v>
      </c>
      <c r="Q1749" s="13"/>
      <c r="R1749" s="13"/>
      <c r="S1749" s="13">
        <v>387338185</v>
      </c>
      <c r="T1749" s="13"/>
      <c r="U1749" s="13">
        <f t="shared" si="83"/>
        <v>0</v>
      </c>
      <c r="V1749" s="13"/>
      <c r="W1749" s="13"/>
      <c r="X1749" s="15"/>
    </row>
    <row r="1750" spans="1:24" ht="12.75" customHeight="1">
      <c r="A1750" s="27">
        <v>11</v>
      </c>
      <c r="B1750" s="9" t="s">
        <v>1014</v>
      </c>
      <c r="C1750" s="10">
        <v>2</v>
      </c>
      <c r="D1750" s="9" t="s">
        <v>430</v>
      </c>
      <c r="E1750" s="10">
        <v>5</v>
      </c>
      <c r="F1750" s="11" t="s">
        <v>1218</v>
      </c>
      <c r="G1750" s="27">
        <v>3</v>
      </c>
      <c r="H1750" s="11" t="s">
        <v>586</v>
      </c>
      <c r="I1750" s="12">
        <v>5</v>
      </c>
      <c r="J1750" s="9" t="s">
        <v>1097</v>
      </c>
      <c r="K1750" s="10" t="s">
        <v>1127</v>
      </c>
      <c r="L1750" s="9" t="s">
        <v>1128</v>
      </c>
      <c r="M1750" s="10" t="s">
        <v>127</v>
      </c>
      <c r="N1750" s="9" t="s">
        <v>1019</v>
      </c>
      <c r="O1750" s="13">
        <f t="shared" si="81"/>
        <v>183717369</v>
      </c>
      <c r="P1750" s="13">
        <f t="shared" si="82"/>
        <v>183717369</v>
      </c>
      <c r="Q1750" s="13"/>
      <c r="R1750" s="13"/>
      <c r="S1750" s="13">
        <v>183717369</v>
      </c>
      <c r="T1750" s="13"/>
      <c r="U1750" s="13">
        <f t="shared" si="83"/>
        <v>0</v>
      </c>
      <c r="V1750" s="13"/>
      <c r="W1750" s="13"/>
      <c r="X1750" s="13"/>
    </row>
    <row r="1751" spans="1:24" ht="12.75" customHeight="1">
      <c r="A1751" s="27">
        <v>11</v>
      </c>
      <c r="B1751" s="9" t="s">
        <v>1014</v>
      </c>
      <c r="C1751" s="10">
        <v>2</v>
      </c>
      <c r="D1751" s="9" t="s">
        <v>430</v>
      </c>
      <c r="E1751" s="10">
        <v>5</v>
      </c>
      <c r="F1751" s="11" t="s">
        <v>1218</v>
      </c>
      <c r="G1751" s="27">
        <v>3</v>
      </c>
      <c r="H1751" s="11" t="s">
        <v>586</v>
      </c>
      <c r="I1751" s="12">
        <v>5</v>
      </c>
      <c r="J1751" s="9" t="s">
        <v>1097</v>
      </c>
      <c r="K1751" s="10" t="s">
        <v>1127</v>
      </c>
      <c r="L1751" s="9" t="s">
        <v>1128</v>
      </c>
      <c r="M1751" s="10" t="s">
        <v>1031</v>
      </c>
      <c r="N1751" s="9" t="s">
        <v>1032</v>
      </c>
      <c r="O1751" s="13">
        <f t="shared" si="81"/>
        <v>61486760</v>
      </c>
      <c r="P1751" s="13">
        <f t="shared" si="82"/>
        <v>61486760</v>
      </c>
      <c r="Q1751" s="13"/>
      <c r="R1751" s="13"/>
      <c r="S1751" s="13">
        <v>61486760</v>
      </c>
      <c r="T1751" s="13"/>
      <c r="U1751" s="13">
        <f t="shared" si="83"/>
        <v>0</v>
      </c>
      <c r="V1751" s="13"/>
      <c r="W1751" s="13"/>
      <c r="X1751" s="13"/>
    </row>
    <row r="1752" spans="1:24" ht="12.75" customHeight="1">
      <c r="A1752" s="27">
        <v>11</v>
      </c>
      <c r="B1752" s="9" t="s">
        <v>1014</v>
      </c>
      <c r="C1752" s="10">
        <v>2</v>
      </c>
      <c r="D1752" s="9" t="s">
        <v>430</v>
      </c>
      <c r="E1752" s="10">
        <v>5</v>
      </c>
      <c r="F1752" s="11" t="s">
        <v>1218</v>
      </c>
      <c r="G1752" s="27">
        <v>3</v>
      </c>
      <c r="H1752" s="11" t="s">
        <v>586</v>
      </c>
      <c r="I1752" s="12">
        <v>5</v>
      </c>
      <c r="J1752" s="9" t="s">
        <v>1097</v>
      </c>
      <c r="K1752" s="10" t="s">
        <v>1127</v>
      </c>
      <c r="L1752" s="9" t="s">
        <v>1128</v>
      </c>
      <c r="M1752" s="10" t="s">
        <v>1039</v>
      </c>
      <c r="N1752" s="9" t="s">
        <v>1040</v>
      </c>
      <c r="O1752" s="13">
        <f t="shared" si="81"/>
        <v>3638124</v>
      </c>
      <c r="P1752" s="13">
        <f t="shared" si="82"/>
        <v>3638124</v>
      </c>
      <c r="Q1752" s="13"/>
      <c r="R1752" s="13"/>
      <c r="S1752" s="13">
        <v>3638124</v>
      </c>
      <c r="T1752" s="13"/>
      <c r="U1752" s="13">
        <f t="shared" si="83"/>
        <v>0</v>
      </c>
      <c r="V1752" s="13"/>
      <c r="W1752" s="13"/>
      <c r="X1752" s="13"/>
    </row>
    <row r="1753" spans="1:24" ht="12.75" customHeight="1">
      <c r="A1753" s="27">
        <v>11</v>
      </c>
      <c r="B1753" s="9" t="s">
        <v>1014</v>
      </c>
      <c r="C1753" s="10">
        <v>2</v>
      </c>
      <c r="D1753" s="9" t="s">
        <v>430</v>
      </c>
      <c r="E1753" s="10">
        <v>5</v>
      </c>
      <c r="F1753" s="11" t="s">
        <v>1218</v>
      </c>
      <c r="G1753" s="27">
        <v>3</v>
      </c>
      <c r="H1753" s="11" t="s">
        <v>586</v>
      </c>
      <c r="I1753" s="12">
        <v>5</v>
      </c>
      <c r="J1753" s="9" t="s">
        <v>1097</v>
      </c>
      <c r="K1753" s="10" t="s">
        <v>1127</v>
      </c>
      <c r="L1753" s="9" t="s">
        <v>1128</v>
      </c>
      <c r="M1753" s="10" t="s">
        <v>1061</v>
      </c>
      <c r="N1753" s="9" t="s">
        <v>1062</v>
      </c>
      <c r="O1753" s="13">
        <f t="shared" si="81"/>
        <v>19638519</v>
      </c>
      <c r="P1753" s="13">
        <f t="shared" si="82"/>
        <v>19638519</v>
      </c>
      <c r="Q1753" s="13"/>
      <c r="R1753" s="13"/>
      <c r="S1753" s="13">
        <v>19638519</v>
      </c>
      <c r="T1753" s="13"/>
      <c r="U1753" s="13">
        <f t="shared" si="83"/>
        <v>0</v>
      </c>
      <c r="V1753" s="13"/>
      <c r="W1753" s="13"/>
      <c r="X1753" s="13"/>
    </row>
    <row r="1754" spans="1:24" ht="12.75" customHeight="1">
      <c r="A1754" s="27">
        <v>11</v>
      </c>
      <c r="B1754" s="9" t="s">
        <v>1014</v>
      </c>
      <c r="C1754" s="10">
        <v>2</v>
      </c>
      <c r="D1754" s="9" t="s">
        <v>430</v>
      </c>
      <c r="E1754" s="10">
        <v>5</v>
      </c>
      <c r="F1754" s="11" t="s">
        <v>1218</v>
      </c>
      <c r="G1754" s="27">
        <v>3</v>
      </c>
      <c r="H1754" s="11" t="s">
        <v>586</v>
      </c>
      <c r="I1754" s="12">
        <v>5</v>
      </c>
      <c r="J1754" s="9" t="s">
        <v>1097</v>
      </c>
      <c r="K1754" s="10" t="s">
        <v>1127</v>
      </c>
      <c r="L1754" s="9" t="s">
        <v>1128</v>
      </c>
      <c r="M1754" s="10">
        <v>500</v>
      </c>
      <c r="N1754" s="9" t="s">
        <v>1222</v>
      </c>
      <c r="O1754" s="13">
        <f t="shared" si="81"/>
        <v>792106458</v>
      </c>
      <c r="P1754" s="13">
        <f t="shared" si="82"/>
        <v>792106458</v>
      </c>
      <c r="Q1754" s="13"/>
      <c r="R1754" s="13"/>
      <c r="S1754" s="13">
        <v>792106458</v>
      </c>
      <c r="T1754" s="13"/>
      <c r="U1754" s="13">
        <f t="shared" si="83"/>
        <v>0</v>
      </c>
      <c r="V1754" s="13"/>
      <c r="W1754" s="13"/>
      <c r="X1754" s="13"/>
    </row>
    <row r="1755" spans="1:24" ht="12.75" customHeight="1">
      <c r="A1755" s="27">
        <v>11</v>
      </c>
      <c r="B1755" s="9" t="s">
        <v>1014</v>
      </c>
      <c r="C1755" s="10">
        <v>2</v>
      </c>
      <c r="D1755" s="9" t="s">
        <v>430</v>
      </c>
      <c r="E1755" s="10">
        <v>5</v>
      </c>
      <c r="F1755" s="11" t="s">
        <v>1218</v>
      </c>
      <c r="G1755" s="27">
        <v>3</v>
      </c>
      <c r="H1755" s="11" t="s">
        <v>586</v>
      </c>
      <c r="I1755" s="12">
        <v>5</v>
      </c>
      <c r="J1755" s="9" t="s">
        <v>1097</v>
      </c>
      <c r="K1755" s="10" t="s">
        <v>1243</v>
      </c>
      <c r="L1755" s="9" t="s">
        <v>1244</v>
      </c>
      <c r="M1755" s="10">
        <v>500</v>
      </c>
      <c r="N1755" s="9" t="s">
        <v>1222</v>
      </c>
      <c r="O1755" s="13">
        <f t="shared" si="81"/>
        <v>100000000</v>
      </c>
      <c r="P1755" s="13">
        <f t="shared" si="82"/>
        <v>100000000</v>
      </c>
      <c r="Q1755" s="13"/>
      <c r="R1755" s="13"/>
      <c r="S1755" s="13">
        <v>100000000</v>
      </c>
      <c r="T1755" s="13"/>
      <c r="U1755" s="13">
        <f t="shared" si="83"/>
        <v>0</v>
      </c>
      <c r="V1755" s="13"/>
      <c r="W1755" s="13"/>
      <c r="X1755" s="13"/>
    </row>
    <row r="1756" spans="1:24" ht="12.75" customHeight="1">
      <c r="A1756" s="27">
        <v>11</v>
      </c>
      <c r="B1756" s="9" t="s">
        <v>1014</v>
      </c>
      <c r="C1756" s="10">
        <v>2</v>
      </c>
      <c r="D1756" s="9" t="s">
        <v>430</v>
      </c>
      <c r="E1756" s="10">
        <v>5</v>
      </c>
      <c r="F1756" s="11" t="s">
        <v>1218</v>
      </c>
      <c r="G1756" s="27">
        <v>3</v>
      </c>
      <c r="H1756" s="11" t="s">
        <v>586</v>
      </c>
      <c r="I1756" s="12">
        <v>5</v>
      </c>
      <c r="J1756" s="9" t="s">
        <v>1097</v>
      </c>
      <c r="K1756" s="10" t="s">
        <v>1245</v>
      </c>
      <c r="L1756" s="9" t="s">
        <v>1246</v>
      </c>
      <c r="M1756" s="10">
        <v>513</v>
      </c>
      <c r="N1756" s="9" t="s">
        <v>1228</v>
      </c>
      <c r="O1756" s="13">
        <f t="shared" si="81"/>
        <v>400000000</v>
      </c>
      <c r="P1756" s="13">
        <f t="shared" si="82"/>
        <v>400000000</v>
      </c>
      <c r="Q1756" s="13"/>
      <c r="R1756" s="13"/>
      <c r="S1756" s="13">
        <v>400000000</v>
      </c>
      <c r="T1756" s="13"/>
      <c r="U1756" s="13">
        <f t="shared" si="83"/>
        <v>0</v>
      </c>
      <c r="V1756" s="13"/>
      <c r="W1756" s="13"/>
      <c r="X1756" s="13"/>
    </row>
    <row r="1757" spans="1:24" ht="12.75" customHeight="1">
      <c r="A1757" s="27">
        <v>11</v>
      </c>
      <c r="B1757" s="9" t="s">
        <v>1014</v>
      </c>
      <c r="C1757" s="10">
        <v>2</v>
      </c>
      <c r="D1757" s="9" t="s">
        <v>430</v>
      </c>
      <c r="E1757" s="10">
        <v>5</v>
      </c>
      <c r="F1757" s="11" t="s">
        <v>1218</v>
      </c>
      <c r="G1757" s="27">
        <v>3</v>
      </c>
      <c r="H1757" s="11" t="s">
        <v>586</v>
      </c>
      <c r="I1757" s="12">
        <v>5</v>
      </c>
      <c r="J1757" s="9" t="s">
        <v>1097</v>
      </c>
      <c r="K1757" s="10" t="s">
        <v>1247</v>
      </c>
      <c r="L1757" s="9" t="s">
        <v>1248</v>
      </c>
      <c r="M1757" s="10">
        <v>515</v>
      </c>
      <c r="N1757" s="9" t="s">
        <v>1235</v>
      </c>
      <c r="O1757" s="13">
        <f t="shared" si="81"/>
        <v>195000000</v>
      </c>
      <c r="P1757" s="13">
        <f t="shared" si="82"/>
        <v>195000000</v>
      </c>
      <c r="Q1757" s="13"/>
      <c r="R1757" s="13"/>
      <c r="S1757" s="13">
        <v>195000000</v>
      </c>
      <c r="T1757" s="13"/>
      <c r="U1757" s="13">
        <f t="shared" si="83"/>
        <v>0</v>
      </c>
      <c r="V1757" s="13"/>
      <c r="W1757" s="13"/>
      <c r="X1757" s="13"/>
    </row>
    <row r="1758" spans="1:24" ht="12.75" customHeight="1">
      <c r="A1758" s="27">
        <v>11</v>
      </c>
      <c r="B1758" s="9" t="s">
        <v>1014</v>
      </c>
      <c r="C1758" s="10">
        <v>2</v>
      </c>
      <c r="D1758" s="9" t="s">
        <v>430</v>
      </c>
      <c r="E1758" s="10">
        <v>5</v>
      </c>
      <c r="F1758" s="11" t="s">
        <v>1218</v>
      </c>
      <c r="G1758" s="27">
        <v>3</v>
      </c>
      <c r="H1758" s="11" t="s">
        <v>586</v>
      </c>
      <c r="I1758" s="12">
        <v>5</v>
      </c>
      <c r="J1758" s="9" t="s">
        <v>1097</v>
      </c>
      <c r="K1758" s="10" t="s">
        <v>1249</v>
      </c>
      <c r="L1758" s="9" t="s">
        <v>1250</v>
      </c>
      <c r="M1758" s="10">
        <v>500</v>
      </c>
      <c r="N1758" s="9" t="s">
        <v>1222</v>
      </c>
      <c r="O1758" s="13">
        <f t="shared" si="81"/>
        <v>40000000</v>
      </c>
      <c r="P1758" s="13">
        <f t="shared" si="82"/>
        <v>40000000</v>
      </c>
      <c r="Q1758" s="13"/>
      <c r="R1758" s="13"/>
      <c r="S1758" s="13">
        <v>40000000</v>
      </c>
      <c r="T1758" s="13"/>
      <c r="U1758" s="13">
        <f t="shared" si="83"/>
        <v>0</v>
      </c>
      <c r="V1758" s="13"/>
      <c r="W1758" s="13"/>
      <c r="X1758" s="13"/>
    </row>
    <row r="1759" spans="1:24" ht="12.75" customHeight="1">
      <c r="A1759" s="27">
        <v>11</v>
      </c>
      <c r="B1759" s="9" t="s">
        <v>1014</v>
      </c>
      <c r="C1759" s="10">
        <v>2</v>
      </c>
      <c r="D1759" s="9" t="s">
        <v>430</v>
      </c>
      <c r="E1759" s="10">
        <v>5</v>
      </c>
      <c r="F1759" s="11" t="s">
        <v>1218</v>
      </c>
      <c r="G1759" s="27">
        <v>3</v>
      </c>
      <c r="H1759" s="11" t="s">
        <v>586</v>
      </c>
      <c r="I1759" s="12">
        <v>5</v>
      </c>
      <c r="J1759" s="9" t="s">
        <v>1097</v>
      </c>
      <c r="K1759" s="10" t="s">
        <v>1251</v>
      </c>
      <c r="L1759" s="9" t="s">
        <v>1252</v>
      </c>
      <c r="M1759" s="10">
        <v>511</v>
      </c>
      <c r="N1759" s="9" t="s">
        <v>1130</v>
      </c>
      <c r="O1759" s="13">
        <f t="shared" si="81"/>
        <v>350000000</v>
      </c>
      <c r="P1759" s="13">
        <f t="shared" si="82"/>
        <v>350000000</v>
      </c>
      <c r="Q1759" s="13"/>
      <c r="R1759" s="13"/>
      <c r="S1759" s="13">
        <v>350000000</v>
      </c>
      <c r="T1759" s="13"/>
      <c r="U1759" s="13">
        <f t="shared" si="83"/>
        <v>0</v>
      </c>
      <c r="V1759" s="13"/>
      <c r="W1759" s="13"/>
      <c r="X1759" s="13"/>
    </row>
    <row r="1760" spans="1:24" ht="12.75" customHeight="1">
      <c r="A1760" s="27">
        <v>11</v>
      </c>
      <c r="B1760" s="9" t="s">
        <v>1014</v>
      </c>
      <c r="C1760" s="10">
        <v>2</v>
      </c>
      <c r="D1760" s="9" t="s">
        <v>430</v>
      </c>
      <c r="E1760" s="10">
        <v>5</v>
      </c>
      <c r="F1760" s="11" t="s">
        <v>1218</v>
      </c>
      <c r="G1760" s="27">
        <v>3</v>
      </c>
      <c r="H1760" s="11" t="s">
        <v>586</v>
      </c>
      <c r="I1760" s="12">
        <v>5</v>
      </c>
      <c r="J1760" s="9" t="s">
        <v>1097</v>
      </c>
      <c r="K1760" s="10" t="s">
        <v>1253</v>
      </c>
      <c r="L1760" s="9" t="s">
        <v>1254</v>
      </c>
      <c r="M1760" s="10">
        <v>511</v>
      </c>
      <c r="N1760" s="9" t="s">
        <v>1130</v>
      </c>
      <c r="O1760" s="13">
        <f t="shared" si="81"/>
        <v>110000000</v>
      </c>
      <c r="P1760" s="13">
        <f t="shared" si="82"/>
        <v>0</v>
      </c>
      <c r="Q1760" s="13"/>
      <c r="R1760" s="13"/>
      <c r="S1760" s="13"/>
      <c r="T1760" s="13"/>
      <c r="U1760" s="13">
        <f t="shared" si="83"/>
        <v>110000000</v>
      </c>
      <c r="V1760" s="13"/>
      <c r="W1760" s="13">
        <v>110000000</v>
      </c>
      <c r="X1760" s="13"/>
    </row>
    <row r="1761" spans="1:24" ht="12.75" customHeight="1">
      <c r="A1761" s="27">
        <v>11</v>
      </c>
      <c r="B1761" s="9" t="s">
        <v>1014</v>
      </c>
      <c r="C1761" s="10">
        <v>2</v>
      </c>
      <c r="D1761" s="9" t="s">
        <v>430</v>
      </c>
      <c r="E1761" s="10">
        <v>5</v>
      </c>
      <c r="F1761" s="11" t="s">
        <v>576</v>
      </c>
      <c r="G1761" s="27">
        <v>3</v>
      </c>
      <c r="H1761" s="11" t="s">
        <v>586</v>
      </c>
      <c r="I1761" s="12">
        <v>5</v>
      </c>
      <c r="J1761" s="9" t="s">
        <v>1097</v>
      </c>
      <c r="K1761" s="10" t="s">
        <v>1255</v>
      </c>
      <c r="L1761" s="9" t="s">
        <v>1256</v>
      </c>
      <c r="M1761" s="10">
        <v>514</v>
      </c>
      <c r="N1761" s="9" t="s">
        <v>1225</v>
      </c>
      <c r="O1761" s="13">
        <f t="shared" si="81"/>
        <v>210000000</v>
      </c>
      <c r="P1761" s="13">
        <f t="shared" si="82"/>
        <v>210000000</v>
      </c>
      <c r="Q1761" s="13"/>
      <c r="R1761" s="13"/>
      <c r="S1761" s="13">
        <v>210000000</v>
      </c>
      <c r="T1761" s="13"/>
      <c r="U1761" s="13">
        <f t="shared" si="83"/>
        <v>0</v>
      </c>
      <c r="V1761" s="13"/>
      <c r="W1761" s="13"/>
      <c r="X1761" s="13"/>
    </row>
    <row r="1762" spans="1:24" ht="12.75" customHeight="1">
      <c r="A1762" s="27">
        <v>11</v>
      </c>
      <c r="B1762" s="9" t="s">
        <v>1014</v>
      </c>
      <c r="C1762" s="10">
        <v>2</v>
      </c>
      <c r="D1762" s="9" t="s">
        <v>430</v>
      </c>
      <c r="E1762" s="10">
        <v>5</v>
      </c>
      <c r="F1762" s="11" t="s">
        <v>576</v>
      </c>
      <c r="G1762" s="27">
        <v>3</v>
      </c>
      <c r="H1762" s="11" t="s">
        <v>586</v>
      </c>
      <c r="I1762" s="12">
        <v>5</v>
      </c>
      <c r="J1762" s="9" t="s">
        <v>1097</v>
      </c>
      <c r="K1762" s="10" t="s">
        <v>1257</v>
      </c>
      <c r="L1762" s="9" t="s">
        <v>1258</v>
      </c>
      <c r="M1762" s="10">
        <v>511</v>
      </c>
      <c r="N1762" s="9" t="s">
        <v>1130</v>
      </c>
      <c r="O1762" s="13">
        <f t="shared" si="81"/>
        <v>65000000</v>
      </c>
      <c r="P1762" s="13">
        <f t="shared" si="82"/>
        <v>65000000</v>
      </c>
      <c r="Q1762" s="13"/>
      <c r="R1762" s="13"/>
      <c r="S1762" s="13">
        <v>65000000</v>
      </c>
      <c r="T1762" s="13"/>
      <c r="U1762" s="13">
        <f t="shared" si="83"/>
        <v>0</v>
      </c>
      <c r="V1762" s="13"/>
      <c r="W1762" s="13"/>
      <c r="X1762" s="13"/>
    </row>
    <row r="1763" spans="1:24" ht="12.75" customHeight="1">
      <c r="A1763" s="27">
        <v>11</v>
      </c>
      <c r="B1763" s="9" t="s">
        <v>1014</v>
      </c>
      <c r="C1763" s="10">
        <v>2</v>
      </c>
      <c r="D1763" s="9" t="s">
        <v>430</v>
      </c>
      <c r="E1763" s="10">
        <v>5</v>
      </c>
      <c r="F1763" s="11" t="s">
        <v>576</v>
      </c>
      <c r="G1763" s="27">
        <v>3</v>
      </c>
      <c r="H1763" s="11" t="s">
        <v>586</v>
      </c>
      <c r="I1763" s="12">
        <v>5</v>
      </c>
      <c r="J1763" s="9" t="s">
        <v>1097</v>
      </c>
      <c r="K1763" s="10" t="s">
        <v>1259</v>
      </c>
      <c r="L1763" s="9" t="s">
        <v>1260</v>
      </c>
      <c r="M1763" s="10">
        <v>511</v>
      </c>
      <c r="N1763" s="9" t="s">
        <v>1130</v>
      </c>
      <c r="O1763" s="13">
        <f t="shared" si="81"/>
        <v>60000000</v>
      </c>
      <c r="P1763" s="13">
        <f t="shared" si="82"/>
        <v>60000000</v>
      </c>
      <c r="Q1763" s="13"/>
      <c r="R1763" s="13"/>
      <c r="S1763" s="13">
        <v>60000000</v>
      </c>
      <c r="T1763" s="13"/>
      <c r="U1763" s="13">
        <f t="shared" si="83"/>
        <v>0</v>
      </c>
      <c r="V1763" s="13"/>
      <c r="W1763" s="13"/>
      <c r="X1763" s="13"/>
    </row>
    <row r="1764" spans="1:24" ht="12.75" customHeight="1">
      <c r="A1764" s="27">
        <v>11</v>
      </c>
      <c r="B1764" s="9" t="s">
        <v>1014</v>
      </c>
      <c r="C1764" s="10">
        <v>2</v>
      </c>
      <c r="D1764" s="9" t="s">
        <v>430</v>
      </c>
      <c r="E1764" s="10">
        <v>5</v>
      </c>
      <c r="F1764" s="11" t="s">
        <v>576</v>
      </c>
      <c r="G1764" s="27">
        <v>3</v>
      </c>
      <c r="H1764" s="11" t="s">
        <v>586</v>
      </c>
      <c r="I1764" s="12">
        <v>5</v>
      </c>
      <c r="J1764" s="9" t="s">
        <v>1097</v>
      </c>
      <c r="K1764" s="10" t="s">
        <v>1261</v>
      </c>
      <c r="L1764" s="9" t="s">
        <v>1262</v>
      </c>
      <c r="M1764" s="10">
        <v>513</v>
      </c>
      <c r="N1764" s="9" t="s">
        <v>1228</v>
      </c>
      <c r="O1764" s="13">
        <f t="shared" si="81"/>
        <v>70000000</v>
      </c>
      <c r="P1764" s="13">
        <f t="shared" si="82"/>
        <v>0</v>
      </c>
      <c r="Q1764" s="13"/>
      <c r="R1764" s="13"/>
      <c r="S1764" s="13"/>
      <c r="T1764" s="13"/>
      <c r="U1764" s="13">
        <f t="shared" si="83"/>
        <v>70000000</v>
      </c>
      <c r="V1764" s="13"/>
      <c r="W1764" s="13">
        <v>70000000</v>
      </c>
      <c r="X1764" s="13"/>
    </row>
    <row r="1765" spans="1:24" ht="12.75" customHeight="1">
      <c r="A1765" s="27">
        <v>11</v>
      </c>
      <c r="B1765" s="9" t="s">
        <v>1014</v>
      </c>
      <c r="C1765" s="10">
        <v>2</v>
      </c>
      <c r="D1765" s="9" t="s">
        <v>430</v>
      </c>
      <c r="E1765" s="10">
        <v>5</v>
      </c>
      <c r="F1765" s="11" t="s">
        <v>576</v>
      </c>
      <c r="G1765" s="27">
        <v>3</v>
      </c>
      <c r="H1765" s="11" t="s">
        <v>586</v>
      </c>
      <c r="I1765" s="12">
        <v>5</v>
      </c>
      <c r="J1765" s="9" t="s">
        <v>1097</v>
      </c>
      <c r="K1765" s="10" t="s">
        <v>1263</v>
      </c>
      <c r="L1765" s="9" t="s">
        <v>1264</v>
      </c>
      <c r="M1765" s="10">
        <v>511</v>
      </c>
      <c r="N1765" s="9" t="s">
        <v>1130</v>
      </c>
      <c r="O1765" s="13">
        <f t="shared" si="81"/>
        <v>900000000</v>
      </c>
      <c r="P1765" s="13">
        <f t="shared" si="82"/>
        <v>900000000</v>
      </c>
      <c r="Q1765" s="13"/>
      <c r="R1765" s="13"/>
      <c r="S1765" s="13">
        <v>900000000</v>
      </c>
      <c r="T1765" s="13"/>
      <c r="U1765" s="13">
        <f t="shared" si="83"/>
        <v>0</v>
      </c>
      <c r="V1765" s="13"/>
      <c r="W1765" s="13"/>
      <c r="X1765" s="13"/>
    </row>
    <row r="1766" spans="1:24" ht="12.75" customHeight="1">
      <c r="A1766" s="27">
        <v>11</v>
      </c>
      <c r="B1766" s="9" t="s">
        <v>1014</v>
      </c>
      <c r="C1766" s="10">
        <v>2</v>
      </c>
      <c r="D1766" s="9" t="s">
        <v>430</v>
      </c>
      <c r="E1766" s="10">
        <v>5</v>
      </c>
      <c r="F1766" s="11" t="s">
        <v>576</v>
      </c>
      <c r="G1766" s="27">
        <v>3</v>
      </c>
      <c r="H1766" s="11" t="s">
        <v>586</v>
      </c>
      <c r="I1766" s="12">
        <v>5</v>
      </c>
      <c r="J1766" s="9" t="s">
        <v>1097</v>
      </c>
      <c r="K1766" s="10" t="s">
        <v>1265</v>
      </c>
      <c r="L1766" s="9" t="s">
        <v>1266</v>
      </c>
      <c r="M1766" s="10">
        <v>511</v>
      </c>
      <c r="N1766" s="9" t="s">
        <v>1130</v>
      </c>
      <c r="O1766" s="13">
        <f t="shared" si="81"/>
        <v>500000000</v>
      </c>
      <c r="P1766" s="13">
        <f t="shared" si="82"/>
        <v>500000000</v>
      </c>
      <c r="Q1766" s="13"/>
      <c r="R1766" s="13"/>
      <c r="S1766" s="13">
        <v>500000000</v>
      </c>
      <c r="T1766" s="13"/>
      <c r="U1766" s="13">
        <f t="shared" si="83"/>
        <v>0</v>
      </c>
      <c r="V1766" s="13"/>
      <c r="W1766" s="13"/>
      <c r="X1766" s="13"/>
    </row>
    <row r="1767" spans="1:24" ht="12.75" customHeight="1">
      <c r="A1767" s="27">
        <v>11</v>
      </c>
      <c r="B1767" s="9" t="s">
        <v>1014</v>
      </c>
      <c r="C1767" s="10">
        <v>2</v>
      </c>
      <c r="D1767" s="9" t="s">
        <v>430</v>
      </c>
      <c r="E1767" s="10">
        <v>5</v>
      </c>
      <c r="F1767" s="11" t="s">
        <v>576</v>
      </c>
      <c r="G1767" s="27">
        <v>3</v>
      </c>
      <c r="H1767" s="11" t="s">
        <v>586</v>
      </c>
      <c r="I1767" s="12">
        <v>5</v>
      </c>
      <c r="J1767" s="9" t="s">
        <v>1097</v>
      </c>
      <c r="K1767" s="10" t="s">
        <v>1267</v>
      </c>
      <c r="L1767" s="9" t="s">
        <v>1268</v>
      </c>
      <c r="M1767" s="10">
        <v>115</v>
      </c>
      <c r="N1767" s="9" t="s">
        <v>1269</v>
      </c>
      <c r="O1767" s="13">
        <f t="shared" si="81"/>
        <v>9559818</v>
      </c>
      <c r="P1767" s="13">
        <f t="shared" si="82"/>
        <v>9559818</v>
      </c>
      <c r="Q1767" s="13"/>
      <c r="R1767" s="13"/>
      <c r="S1767" s="13">
        <v>9559818</v>
      </c>
      <c r="T1767" s="13"/>
      <c r="U1767" s="13">
        <f t="shared" si="83"/>
        <v>0</v>
      </c>
      <c r="V1767" s="13"/>
      <c r="W1767" s="13"/>
      <c r="X1767" s="13"/>
    </row>
    <row r="1768" spans="1:24" ht="12.75" customHeight="1">
      <c r="A1768" s="27">
        <v>11</v>
      </c>
      <c r="B1768" s="9" t="s">
        <v>1014</v>
      </c>
      <c r="C1768" s="10">
        <v>2</v>
      </c>
      <c r="D1768" s="9" t="s">
        <v>430</v>
      </c>
      <c r="E1768" s="10">
        <v>5</v>
      </c>
      <c r="F1768" s="11" t="s">
        <v>576</v>
      </c>
      <c r="G1768" s="27">
        <v>3</v>
      </c>
      <c r="H1768" s="11" t="s">
        <v>586</v>
      </c>
      <c r="I1768" s="12">
        <v>5</v>
      </c>
      <c r="J1768" s="9" t="s">
        <v>1097</v>
      </c>
      <c r="K1768" s="10" t="s">
        <v>1267</v>
      </c>
      <c r="L1768" s="9" t="s">
        <v>1268</v>
      </c>
      <c r="M1768" s="10">
        <v>511</v>
      </c>
      <c r="N1768" s="9" t="s">
        <v>1130</v>
      </c>
      <c r="O1768" s="13">
        <f t="shared" si="81"/>
        <v>486000000</v>
      </c>
      <c r="P1768" s="13">
        <f t="shared" si="82"/>
        <v>486000000</v>
      </c>
      <c r="Q1768" s="13"/>
      <c r="R1768" s="13"/>
      <c r="S1768" s="13">
        <v>486000000</v>
      </c>
      <c r="T1768" s="13"/>
      <c r="U1768" s="13">
        <f t="shared" si="83"/>
        <v>0</v>
      </c>
      <c r="V1768" s="13"/>
      <c r="W1768" s="13"/>
      <c r="X1768" s="13"/>
    </row>
    <row r="1769" spans="1:24" ht="12.75" customHeight="1">
      <c r="A1769" s="27">
        <v>11</v>
      </c>
      <c r="B1769" s="9" t="s">
        <v>1014</v>
      </c>
      <c r="C1769" s="10">
        <v>2</v>
      </c>
      <c r="D1769" s="9" t="s">
        <v>430</v>
      </c>
      <c r="E1769" s="10">
        <v>5</v>
      </c>
      <c r="F1769" s="11" t="s">
        <v>576</v>
      </c>
      <c r="G1769" s="27">
        <v>3</v>
      </c>
      <c r="H1769" s="11" t="s">
        <v>586</v>
      </c>
      <c r="I1769" s="12">
        <v>5</v>
      </c>
      <c r="J1769" s="9" t="s">
        <v>1097</v>
      </c>
      <c r="K1769" s="10" t="s">
        <v>1267</v>
      </c>
      <c r="L1769" s="9" t="s">
        <v>1268</v>
      </c>
      <c r="M1769" s="10">
        <v>514</v>
      </c>
      <c r="N1769" s="9" t="s">
        <v>1225</v>
      </c>
      <c r="O1769" s="13">
        <f t="shared" si="81"/>
        <v>86038366</v>
      </c>
      <c r="P1769" s="13">
        <f t="shared" si="82"/>
        <v>86038366</v>
      </c>
      <c r="Q1769" s="13"/>
      <c r="R1769" s="13"/>
      <c r="S1769" s="13">
        <v>86038366</v>
      </c>
      <c r="T1769" s="13"/>
      <c r="U1769" s="13">
        <f t="shared" si="83"/>
        <v>0</v>
      </c>
      <c r="V1769" s="13"/>
      <c r="W1769" s="13"/>
      <c r="X1769" s="13"/>
    </row>
    <row r="1770" spans="1:24" ht="12.75" customHeight="1">
      <c r="A1770" s="27">
        <v>11</v>
      </c>
      <c r="B1770" s="9" t="s">
        <v>1014</v>
      </c>
      <c r="C1770" s="10">
        <v>2</v>
      </c>
      <c r="D1770" s="9" t="s">
        <v>430</v>
      </c>
      <c r="E1770" s="10">
        <v>5</v>
      </c>
      <c r="F1770" s="11" t="s">
        <v>576</v>
      </c>
      <c r="G1770" s="27">
        <v>3</v>
      </c>
      <c r="H1770" s="11" t="s">
        <v>586</v>
      </c>
      <c r="I1770" s="12">
        <v>5</v>
      </c>
      <c r="J1770" s="9" t="s">
        <v>1097</v>
      </c>
      <c r="K1770" s="10" t="s">
        <v>1214</v>
      </c>
      <c r="L1770" s="9" t="s">
        <v>1215</v>
      </c>
      <c r="M1770" s="10">
        <v>500</v>
      </c>
      <c r="N1770" s="9" t="s">
        <v>1222</v>
      </c>
      <c r="O1770" s="13">
        <f t="shared" si="81"/>
        <v>2000000000</v>
      </c>
      <c r="P1770" s="13">
        <f t="shared" si="82"/>
        <v>2000000000</v>
      </c>
      <c r="Q1770" s="13"/>
      <c r="R1770" s="13"/>
      <c r="S1770" s="13">
        <v>2000000000</v>
      </c>
      <c r="T1770" s="13"/>
      <c r="U1770" s="13">
        <f t="shared" si="83"/>
        <v>0</v>
      </c>
      <c r="V1770" s="13"/>
      <c r="W1770" s="13"/>
      <c r="X1770" s="13"/>
    </row>
    <row r="1771" spans="1:24" ht="12.75" customHeight="1">
      <c r="A1771" s="27">
        <v>11</v>
      </c>
      <c r="B1771" s="9" t="s">
        <v>1014</v>
      </c>
      <c r="C1771" s="10">
        <v>2</v>
      </c>
      <c r="D1771" s="9" t="s">
        <v>430</v>
      </c>
      <c r="E1771" s="10">
        <v>5</v>
      </c>
      <c r="F1771" s="11" t="s">
        <v>576</v>
      </c>
      <c r="G1771" s="27">
        <v>3</v>
      </c>
      <c r="H1771" s="11" t="s">
        <v>586</v>
      </c>
      <c r="I1771" s="12">
        <v>7</v>
      </c>
      <c r="J1771" s="9" t="s">
        <v>1216</v>
      </c>
      <c r="K1771" s="10" t="s">
        <v>703</v>
      </c>
      <c r="L1771" s="9" t="s">
        <v>1217</v>
      </c>
      <c r="M1771" s="10">
        <v>514</v>
      </c>
      <c r="N1771" s="9" t="s">
        <v>1225</v>
      </c>
      <c r="O1771" s="13">
        <f t="shared" si="81"/>
        <v>15000000</v>
      </c>
      <c r="P1771" s="13">
        <f t="shared" si="82"/>
        <v>0</v>
      </c>
      <c r="Q1771" s="13"/>
      <c r="R1771" s="13"/>
      <c r="S1771" s="13"/>
      <c r="T1771" s="13"/>
      <c r="U1771" s="13">
        <f t="shared" si="83"/>
        <v>15000000</v>
      </c>
      <c r="V1771" s="13">
        <v>15000000</v>
      </c>
      <c r="W1771" s="13"/>
      <c r="X1771" s="13"/>
    </row>
    <row r="1772" spans="1:24" ht="12.75" customHeight="1">
      <c r="A1772" s="27">
        <v>11</v>
      </c>
      <c r="B1772" s="9" t="s">
        <v>1014</v>
      </c>
      <c r="C1772" s="10">
        <v>2</v>
      </c>
      <c r="D1772" s="9" t="s">
        <v>430</v>
      </c>
      <c r="E1772" s="10">
        <v>5</v>
      </c>
      <c r="F1772" s="11" t="s">
        <v>576</v>
      </c>
      <c r="G1772" s="27">
        <v>3</v>
      </c>
      <c r="H1772" s="11" t="s">
        <v>586</v>
      </c>
      <c r="I1772" s="12">
        <v>7</v>
      </c>
      <c r="J1772" s="9" t="s">
        <v>1216</v>
      </c>
      <c r="K1772" s="10" t="s">
        <v>1270</v>
      </c>
      <c r="L1772" s="9" t="s">
        <v>1271</v>
      </c>
      <c r="M1772" s="10">
        <v>511</v>
      </c>
      <c r="N1772" s="9" t="s">
        <v>1130</v>
      </c>
      <c r="O1772" s="13">
        <f t="shared" si="81"/>
        <v>529835897</v>
      </c>
      <c r="P1772" s="13">
        <f t="shared" si="82"/>
        <v>529630194</v>
      </c>
      <c r="Q1772" s="13">
        <v>3028000</v>
      </c>
      <c r="R1772" s="13"/>
      <c r="S1772" s="13">
        <v>526602194</v>
      </c>
      <c r="T1772" s="13"/>
      <c r="U1772" s="13">
        <f t="shared" si="83"/>
        <v>205703</v>
      </c>
      <c r="V1772" s="13"/>
      <c r="W1772" s="13">
        <v>205703</v>
      </c>
      <c r="X1772" s="13"/>
    </row>
    <row r="1773" spans="1:24" ht="12.75" customHeight="1">
      <c r="A1773" s="27">
        <v>11</v>
      </c>
      <c r="B1773" s="9" t="s">
        <v>1014</v>
      </c>
      <c r="C1773" s="10">
        <v>2</v>
      </c>
      <c r="D1773" s="9" t="s">
        <v>430</v>
      </c>
      <c r="E1773" s="10">
        <v>5</v>
      </c>
      <c r="F1773" s="11" t="s">
        <v>576</v>
      </c>
      <c r="G1773" s="27">
        <v>3</v>
      </c>
      <c r="H1773" s="11" t="s">
        <v>586</v>
      </c>
      <c r="I1773" s="12">
        <v>7</v>
      </c>
      <c r="J1773" s="9" t="s">
        <v>1216</v>
      </c>
      <c r="K1773" s="10" t="s">
        <v>1270</v>
      </c>
      <c r="L1773" s="9" t="s">
        <v>1271</v>
      </c>
      <c r="M1773" s="10">
        <v>513</v>
      </c>
      <c r="N1773" s="9" t="s">
        <v>1228</v>
      </c>
      <c r="O1773" s="13">
        <f t="shared" si="81"/>
        <v>48826373</v>
      </c>
      <c r="P1773" s="13">
        <f t="shared" si="82"/>
        <v>48826373</v>
      </c>
      <c r="Q1773" s="13"/>
      <c r="R1773" s="13"/>
      <c r="S1773" s="13">
        <v>48826373</v>
      </c>
      <c r="T1773" s="13"/>
      <c r="U1773" s="13">
        <f t="shared" si="83"/>
        <v>0</v>
      </c>
      <c r="V1773" s="13"/>
      <c r="W1773" s="13"/>
      <c r="X1773" s="13"/>
    </row>
    <row r="1774" spans="1:24" ht="12.75" customHeight="1">
      <c r="A1774" s="27">
        <v>11</v>
      </c>
      <c r="B1774" s="9" t="s">
        <v>1014</v>
      </c>
      <c r="C1774" s="10">
        <v>2</v>
      </c>
      <c r="D1774" s="9" t="s">
        <v>430</v>
      </c>
      <c r="E1774" s="10">
        <v>5</v>
      </c>
      <c r="F1774" s="11" t="s">
        <v>576</v>
      </c>
      <c r="G1774" s="27">
        <v>3</v>
      </c>
      <c r="H1774" s="11" t="s">
        <v>586</v>
      </c>
      <c r="I1774" s="12">
        <v>7</v>
      </c>
      <c r="J1774" s="9" t="s">
        <v>1216</v>
      </c>
      <c r="K1774" s="10" t="s">
        <v>1270</v>
      </c>
      <c r="L1774" s="9" t="s">
        <v>1271</v>
      </c>
      <c r="M1774" s="10">
        <v>514</v>
      </c>
      <c r="N1774" s="9" t="s">
        <v>1225</v>
      </c>
      <c r="O1774" s="13">
        <f t="shared" si="81"/>
        <v>52732483</v>
      </c>
      <c r="P1774" s="13">
        <f t="shared" si="82"/>
        <v>52732483</v>
      </c>
      <c r="Q1774" s="13"/>
      <c r="R1774" s="13"/>
      <c r="S1774" s="13">
        <v>52732483</v>
      </c>
      <c r="T1774" s="13"/>
      <c r="U1774" s="13">
        <f t="shared" si="83"/>
        <v>0</v>
      </c>
      <c r="V1774" s="13"/>
      <c r="W1774" s="13"/>
      <c r="X1774" s="13"/>
    </row>
    <row r="1775" spans="1:24" ht="12.75" customHeight="1">
      <c r="A1775" s="27">
        <v>11</v>
      </c>
      <c r="B1775" s="9" t="s">
        <v>1014</v>
      </c>
      <c r="C1775" s="10">
        <v>2</v>
      </c>
      <c r="D1775" s="9" t="s">
        <v>430</v>
      </c>
      <c r="E1775" s="10">
        <v>5</v>
      </c>
      <c r="F1775" s="11" t="s">
        <v>576</v>
      </c>
      <c r="G1775" s="27">
        <v>3</v>
      </c>
      <c r="H1775" s="11" t="s">
        <v>586</v>
      </c>
      <c r="I1775" s="12">
        <v>7</v>
      </c>
      <c r="J1775" s="9" t="s">
        <v>1216</v>
      </c>
      <c r="K1775" s="10" t="s">
        <v>1270</v>
      </c>
      <c r="L1775" s="9" t="s">
        <v>1271</v>
      </c>
      <c r="M1775" s="10">
        <v>700</v>
      </c>
      <c r="N1775" s="9" t="s">
        <v>119</v>
      </c>
      <c r="O1775" s="13">
        <f t="shared" si="81"/>
        <v>16002791</v>
      </c>
      <c r="P1775" s="13">
        <f t="shared" si="82"/>
        <v>16002791</v>
      </c>
      <c r="Q1775" s="13"/>
      <c r="R1775" s="13"/>
      <c r="S1775" s="13">
        <v>16002791</v>
      </c>
      <c r="T1775" s="13"/>
      <c r="U1775" s="13">
        <f t="shared" si="83"/>
        <v>0</v>
      </c>
      <c r="V1775" s="13"/>
      <c r="W1775" s="13"/>
      <c r="X1775" s="13"/>
    </row>
    <row r="1776" spans="1:24" ht="12.75" customHeight="1">
      <c r="A1776" s="27">
        <v>11</v>
      </c>
      <c r="B1776" s="9" t="s">
        <v>1014</v>
      </c>
      <c r="C1776" s="10">
        <v>2</v>
      </c>
      <c r="D1776" s="9" t="s">
        <v>430</v>
      </c>
      <c r="E1776" s="10">
        <v>5</v>
      </c>
      <c r="F1776" s="11" t="s">
        <v>576</v>
      </c>
      <c r="G1776" s="27">
        <v>3</v>
      </c>
      <c r="H1776" s="11" t="s">
        <v>586</v>
      </c>
      <c r="I1776" s="12">
        <v>10</v>
      </c>
      <c r="J1776" s="9" t="s">
        <v>1148</v>
      </c>
      <c r="K1776" s="10" t="s">
        <v>72</v>
      </c>
      <c r="L1776" s="9" t="s">
        <v>1148</v>
      </c>
      <c r="M1776" s="10">
        <v>515</v>
      </c>
      <c r="N1776" s="9" t="s">
        <v>1235</v>
      </c>
      <c r="O1776" s="13">
        <f t="shared" si="81"/>
        <v>21993517</v>
      </c>
      <c r="P1776" s="13">
        <f t="shared" si="82"/>
        <v>21993517</v>
      </c>
      <c r="Q1776" s="13">
        <v>13148869</v>
      </c>
      <c r="R1776" s="13">
        <v>8844648</v>
      </c>
      <c r="S1776" s="13"/>
      <c r="T1776" s="13"/>
      <c r="U1776" s="13">
        <f t="shared" si="83"/>
        <v>0</v>
      </c>
      <c r="V1776" s="13"/>
      <c r="W1776" s="13"/>
      <c r="X1776" s="13"/>
    </row>
    <row r="1777" spans="1:24" ht="12.75" customHeight="1">
      <c r="A1777" s="27">
        <v>11</v>
      </c>
      <c r="B1777" s="9" t="s">
        <v>1014</v>
      </c>
      <c r="C1777" s="10">
        <v>2</v>
      </c>
      <c r="D1777" s="9" t="s">
        <v>430</v>
      </c>
      <c r="E1777" s="10">
        <v>5</v>
      </c>
      <c r="F1777" s="11" t="s">
        <v>576</v>
      </c>
      <c r="G1777" s="27">
        <v>3</v>
      </c>
      <c r="H1777" s="11" t="s">
        <v>586</v>
      </c>
      <c r="I1777" s="12">
        <v>11</v>
      </c>
      <c r="J1777" s="9" t="s">
        <v>1133</v>
      </c>
      <c r="K1777" s="10" t="s">
        <v>341</v>
      </c>
      <c r="L1777" s="9" t="s">
        <v>1201</v>
      </c>
      <c r="M1777" s="10">
        <v>511</v>
      </c>
      <c r="N1777" s="9" t="s">
        <v>1130</v>
      </c>
      <c r="O1777" s="13">
        <f t="shared" si="81"/>
        <v>89408886</v>
      </c>
      <c r="P1777" s="13">
        <f t="shared" si="82"/>
        <v>89408886</v>
      </c>
      <c r="Q1777" s="13">
        <v>80972021</v>
      </c>
      <c r="R1777" s="13">
        <v>8436865</v>
      </c>
      <c r="S1777" s="13"/>
      <c r="T1777" s="13"/>
      <c r="U1777" s="13">
        <f t="shared" si="83"/>
        <v>0</v>
      </c>
      <c r="V1777" s="13"/>
      <c r="W1777" s="13"/>
      <c r="X1777" s="13"/>
    </row>
    <row r="1778" spans="1:24" ht="12.75" customHeight="1">
      <c r="A1778" s="27">
        <v>11</v>
      </c>
      <c r="B1778" s="9" t="s">
        <v>1014</v>
      </c>
      <c r="C1778" s="10">
        <v>2</v>
      </c>
      <c r="D1778" s="9" t="s">
        <v>430</v>
      </c>
      <c r="E1778" s="10">
        <v>5</v>
      </c>
      <c r="F1778" s="11" t="s">
        <v>576</v>
      </c>
      <c r="G1778" s="27">
        <v>3</v>
      </c>
      <c r="H1778" s="11" t="s">
        <v>586</v>
      </c>
      <c r="I1778" s="12">
        <v>11</v>
      </c>
      <c r="J1778" s="9" t="s">
        <v>1133</v>
      </c>
      <c r="K1778" s="10" t="s">
        <v>700</v>
      </c>
      <c r="L1778" s="9" t="s">
        <v>1129</v>
      </c>
      <c r="M1778" s="10">
        <v>511</v>
      </c>
      <c r="N1778" s="9" t="s">
        <v>1130</v>
      </c>
      <c r="O1778" s="13">
        <f t="shared" si="81"/>
        <v>193022843</v>
      </c>
      <c r="P1778" s="13">
        <f t="shared" si="82"/>
        <v>193022843</v>
      </c>
      <c r="Q1778" s="13"/>
      <c r="R1778" s="13"/>
      <c r="S1778" s="13">
        <v>193022843</v>
      </c>
      <c r="T1778" s="13"/>
      <c r="U1778" s="13">
        <f t="shared" si="83"/>
        <v>0</v>
      </c>
      <c r="V1778" s="13"/>
      <c r="W1778" s="13"/>
      <c r="X1778" s="13"/>
    </row>
    <row r="1779" spans="1:24" ht="12.75" customHeight="1">
      <c r="A1779" s="27">
        <v>11</v>
      </c>
      <c r="B1779" s="9" t="s">
        <v>1014</v>
      </c>
      <c r="C1779" s="10">
        <v>2</v>
      </c>
      <c r="D1779" s="9" t="s">
        <v>430</v>
      </c>
      <c r="E1779" s="10">
        <v>5</v>
      </c>
      <c r="F1779" s="11" t="s">
        <v>576</v>
      </c>
      <c r="G1779" s="27">
        <v>3</v>
      </c>
      <c r="H1779" s="11" t="s">
        <v>586</v>
      </c>
      <c r="I1779" s="12">
        <v>16</v>
      </c>
      <c r="J1779" s="9" t="s">
        <v>1167</v>
      </c>
      <c r="K1779" s="10" t="s">
        <v>698</v>
      </c>
      <c r="L1779" s="9" t="s">
        <v>1272</v>
      </c>
      <c r="M1779" s="10">
        <v>515</v>
      </c>
      <c r="N1779" s="9" t="s">
        <v>1235</v>
      </c>
      <c r="O1779" s="13">
        <f t="shared" si="81"/>
        <v>50000000</v>
      </c>
      <c r="P1779" s="13">
        <f t="shared" si="82"/>
        <v>0</v>
      </c>
      <c r="Q1779" s="13"/>
      <c r="R1779" s="13"/>
      <c r="S1779" s="13"/>
      <c r="T1779" s="13"/>
      <c r="U1779" s="13">
        <f t="shared" si="83"/>
        <v>50000000</v>
      </c>
      <c r="V1779" s="13"/>
      <c r="W1779" s="13">
        <v>50000000</v>
      </c>
      <c r="X1779" s="13"/>
    </row>
    <row r="1780" spans="1:24" ht="12.75" customHeight="1">
      <c r="A1780" s="27">
        <v>11</v>
      </c>
      <c r="B1780" s="9" t="s">
        <v>1014</v>
      </c>
      <c r="C1780" s="10">
        <v>2</v>
      </c>
      <c r="D1780" s="9" t="s">
        <v>430</v>
      </c>
      <c r="E1780" s="10">
        <v>5</v>
      </c>
      <c r="F1780" s="11" t="s">
        <v>576</v>
      </c>
      <c r="G1780" s="27">
        <v>4</v>
      </c>
      <c r="H1780" s="11" t="s">
        <v>647</v>
      </c>
      <c r="I1780" s="12">
        <v>6</v>
      </c>
      <c r="J1780" s="9" t="s">
        <v>2873</v>
      </c>
      <c r="K1780" s="10" t="s">
        <v>168</v>
      </c>
      <c r="L1780" s="9" t="s">
        <v>1191</v>
      </c>
      <c r="M1780" s="10" t="s">
        <v>127</v>
      </c>
      <c r="N1780" s="9" t="s">
        <v>1019</v>
      </c>
      <c r="O1780" s="13">
        <f t="shared" si="81"/>
        <v>13830573</v>
      </c>
      <c r="P1780" s="13">
        <f t="shared" si="82"/>
        <v>13830573</v>
      </c>
      <c r="Q1780" s="13">
        <v>13830573</v>
      </c>
      <c r="R1780" s="13"/>
      <c r="S1780" s="13"/>
      <c r="T1780" s="13"/>
      <c r="U1780" s="13">
        <f t="shared" si="83"/>
        <v>0</v>
      </c>
      <c r="V1780" s="13"/>
      <c r="W1780" s="13"/>
      <c r="X1780" s="13"/>
    </row>
    <row r="1781" spans="1:24" ht="12.75" customHeight="1">
      <c r="A1781" s="27">
        <v>11</v>
      </c>
      <c r="B1781" s="9" t="s">
        <v>1014</v>
      </c>
      <c r="C1781" s="10">
        <v>2</v>
      </c>
      <c r="D1781" s="9" t="s">
        <v>430</v>
      </c>
      <c r="E1781" s="10">
        <v>5</v>
      </c>
      <c r="F1781" s="11" t="s">
        <v>576</v>
      </c>
      <c r="G1781" s="27">
        <v>4</v>
      </c>
      <c r="H1781" s="11" t="s">
        <v>647</v>
      </c>
      <c r="I1781" s="12">
        <v>6</v>
      </c>
      <c r="J1781" s="9" t="s">
        <v>2873</v>
      </c>
      <c r="K1781" s="10" t="s">
        <v>94</v>
      </c>
      <c r="L1781" s="9" t="s">
        <v>1098</v>
      </c>
      <c r="M1781" s="10" t="s">
        <v>1015</v>
      </c>
      <c r="N1781" s="9" t="s">
        <v>1016</v>
      </c>
      <c r="O1781" s="13">
        <f t="shared" si="81"/>
        <v>13897201</v>
      </c>
      <c r="P1781" s="13">
        <f t="shared" si="82"/>
        <v>13897201</v>
      </c>
      <c r="Q1781" s="13">
        <v>12098199</v>
      </c>
      <c r="R1781" s="13">
        <v>1799002</v>
      </c>
      <c r="S1781" s="13"/>
      <c r="T1781" s="13"/>
      <c r="U1781" s="13">
        <f t="shared" si="83"/>
        <v>0</v>
      </c>
      <c r="V1781" s="13"/>
      <c r="W1781" s="13"/>
      <c r="X1781" s="13"/>
    </row>
    <row r="1782" spans="1:24" ht="12.75" customHeight="1">
      <c r="A1782" s="27">
        <v>11</v>
      </c>
      <c r="B1782" s="9" t="s">
        <v>1014</v>
      </c>
      <c r="C1782" s="10">
        <v>2</v>
      </c>
      <c r="D1782" s="9" t="s">
        <v>430</v>
      </c>
      <c r="E1782" s="10">
        <v>5</v>
      </c>
      <c r="F1782" s="11" t="s">
        <v>576</v>
      </c>
      <c r="G1782" s="27">
        <v>4</v>
      </c>
      <c r="H1782" s="11" t="s">
        <v>647</v>
      </c>
      <c r="I1782" s="12">
        <v>6</v>
      </c>
      <c r="J1782" s="9" t="s">
        <v>2873</v>
      </c>
      <c r="K1782" s="10" t="s">
        <v>94</v>
      </c>
      <c r="L1782" s="9" t="s">
        <v>1098</v>
      </c>
      <c r="M1782" s="10" t="s">
        <v>1017</v>
      </c>
      <c r="N1782" s="9" t="s">
        <v>1018</v>
      </c>
      <c r="O1782" s="13">
        <f t="shared" si="81"/>
        <v>606904588</v>
      </c>
      <c r="P1782" s="13">
        <f t="shared" si="82"/>
        <v>606904588</v>
      </c>
      <c r="Q1782" s="13">
        <v>537423555</v>
      </c>
      <c r="R1782" s="13">
        <v>69481033</v>
      </c>
      <c r="S1782" s="13"/>
      <c r="T1782" s="13"/>
      <c r="U1782" s="13">
        <f t="shared" si="83"/>
        <v>0</v>
      </c>
      <c r="V1782" s="13"/>
      <c r="W1782" s="13"/>
      <c r="X1782" s="13"/>
    </row>
    <row r="1783" spans="1:24" ht="12.75" customHeight="1">
      <c r="A1783" s="27">
        <v>11</v>
      </c>
      <c r="B1783" s="9" t="s">
        <v>1014</v>
      </c>
      <c r="C1783" s="10">
        <v>2</v>
      </c>
      <c r="D1783" s="9" t="s">
        <v>430</v>
      </c>
      <c r="E1783" s="10">
        <v>5</v>
      </c>
      <c r="F1783" s="11" t="s">
        <v>576</v>
      </c>
      <c r="G1783" s="27">
        <v>4</v>
      </c>
      <c r="H1783" s="11" t="s">
        <v>647</v>
      </c>
      <c r="I1783" s="12">
        <v>6</v>
      </c>
      <c r="J1783" s="9" t="s">
        <v>2873</v>
      </c>
      <c r="K1783" s="10" t="s">
        <v>94</v>
      </c>
      <c r="L1783" s="9" t="s">
        <v>1098</v>
      </c>
      <c r="M1783" s="10" t="s">
        <v>1101</v>
      </c>
      <c r="N1783" s="9" t="s">
        <v>1102</v>
      </c>
      <c r="O1783" s="13">
        <f t="shared" si="81"/>
        <v>1218125567</v>
      </c>
      <c r="P1783" s="13">
        <f t="shared" si="82"/>
        <v>1124312250</v>
      </c>
      <c r="Q1783" s="13">
        <v>956149706</v>
      </c>
      <c r="R1783" s="13">
        <v>168162544</v>
      </c>
      <c r="S1783" s="13"/>
      <c r="T1783" s="13"/>
      <c r="U1783" s="13">
        <f t="shared" si="83"/>
        <v>93813317</v>
      </c>
      <c r="V1783" s="13">
        <v>93813317</v>
      </c>
      <c r="W1783" s="13"/>
      <c r="X1783" s="13"/>
    </row>
    <row r="1784" spans="1:24" ht="12.75" customHeight="1">
      <c r="A1784" s="27">
        <v>11</v>
      </c>
      <c r="B1784" s="9" t="s">
        <v>1014</v>
      </c>
      <c r="C1784" s="10">
        <v>2</v>
      </c>
      <c r="D1784" s="9" t="s">
        <v>430</v>
      </c>
      <c r="E1784" s="10">
        <v>5</v>
      </c>
      <c r="F1784" s="11" t="s">
        <v>576</v>
      </c>
      <c r="G1784" s="27">
        <v>4</v>
      </c>
      <c r="H1784" s="11" t="s">
        <v>647</v>
      </c>
      <c r="I1784" s="12">
        <v>6</v>
      </c>
      <c r="J1784" s="9" t="s">
        <v>2873</v>
      </c>
      <c r="K1784" s="10" t="s">
        <v>94</v>
      </c>
      <c r="L1784" s="9" t="s">
        <v>1098</v>
      </c>
      <c r="M1784" s="10" t="s">
        <v>127</v>
      </c>
      <c r="N1784" s="9" t="s">
        <v>1019</v>
      </c>
      <c r="O1784" s="13">
        <f t="shared" si="81"/>
        <v>536322446</v>
      </c>
      <c r="P1784" s="13">
        <f t="shared" si="82"/>
        <v>536322446</v>
      </c>
      <c r="Q1784" s="13">
        <v>358588085</v>
      </c>
      <c r="R1784" s="13">
        <v>174367059</v>
      </c>
      <c r="S1784" s="13"/>
      <c r="T1784" s="13">
        <v>3367302</v>
      </c>
      <c r="U1784" s="13">
        <f t="shared" si="83"/>
        <v>0</v>
      </c>
      <c r="V1784" s="13"/>
      <c r="W1784" s="13"/>
      <c r="X1784" s="13"/>
    </row>
    <row r="1785" spans="1:24" ht="12.75" customHeight="1">
      <c r="A1785" s="27">
        <v>11</v>
      </c>
      <c r="B1785" s="9" t="s">
        <v>1014</v>
      </c>
      <c r="C1785" s="10">
        <v>2</v>
      </c>
      <c r="D1785" s="9" t="s">
        <v>430</v>
      </c>
      <c r="E1785" s="10">
        <v>5</v>
      </c>
      <c r="F1785" s="11" t="s">
        <v>576</v>
      </c>
      <c r="G1785" s="27">
        <v>4</v>
      </c>
      <c r="H1785" s="11" t="s">
        <v>647</v>
      </c>
      <c r="I1785" s="12">
        <v>6</v>
      </c>
      <c r="J1785" s="9" t="s">
        <v>2873</v>
      </c>
      <c r="K1785" s="10" t="s">
        <v>94</v>
      </c>
      <c r="L1785" s="9" t="s">
        <v>1098</v>
      </c>
      <c r="M1785" s="10" t="s">
        <v>1025</v>
      </c>
      <c r="N1785" s="9" t="s">
        <v>1026</v>
      </c>
      <c r="O1785" s="13">
        <f t="shared" si="81"/>
        <v>154414045</v>
      </c>
      <c r="P1785" s="13">
        <f t="shared" si="82"/>
        <v>154414045</v>
      </c>
      <c r="Q1785" s="13">
        <v>135828884</v>
      </c>
      <c r="R1785" s="13">
        <v>18585161</v>
      </c>
      <c r="S1785" s="13"/>
      <c r="T1785" s="13"/>
      <c r="U1785" s="13">
        <f t="shared" si="83"/>
        <v>0</v>
      </c>
      <c r="V1785" s="13"/>
      <c r="W1785" s="13"/>
      <c r="X1785" s="13"/>
    </row>
    <row r="1786" spans="1:24" ht="12.75" customHeight="1">
      <c r="A1786" s="27">
        <v>11</v>
      </c>
      <c r="B1786" s="9" t="s">
        <v>1014</v>
      </c>
      <c r="C1786" s="10">
        <v>2</v>
      </c>
      <c r="D1786" s="9" t="s">
        <v>430</v>
      </c>
      <c r="E1786" s="10">
        <v>5</v>
      </c>
      <c r="F1786" s="11" t="s">
        <v>576</v>
      </c>
      <c r="G1786" s="27">
        <v>4</v>
      </c>
      <c r="H1786" s="11" t="s">
        <v>647</v>
      </c>
      <c r="I1786" s="12">
        <v>6</v>
      </c>
      <c r="J1786" s="9" t="s">
        <v>2873</v>
      </c>
      <c r="K1786" s="10" t="s">
        <v>94</v>
      </c>
      <c r="L1786" s="9" t="s">
        <v>1098</v>
      </c>
      <c r="M1786" s="10" t="s">
        <v>1039</v>
      </c>
      <c r="N1786" s="9" t="s">
        <v>1040</v>
      </c>
      <c r="O1786" s="13">
        <f t="shared" si="81"/>
        <v>21426923</v>
      </c>
      <c r="P1786" s="13">
        <f t="shared" si="82"/>
        <v>21426923</v>
      </c>
      <c r="Q1786" s="13">
        <v>15599913</v>
      </c>
      <c r="R1786" s="13">
        <v>5827010</v>
      </c>
      <c r="S1786" s="13"/>
      <c r="T1786" s="13"/>
      <c r="U1786" s="13">
        <f t="shared" si="83"/>
        <v>0</v>
      </c>
      <c r="V1786" s="13"/>
      <c r="W1786" s="13"/>
      <c r="X1786" s="13"/>
    </row>
    <row r="1787" spans="1:24" ht="12.75" customHeight="1">
      <c r="A1787" s="27">
        <v>11</v>
      </c>
      <c r="B1787" s="9" t="s">
        <v>1014</v>
      </c>
      <c r="C1787" s="10">
        <v>2</v>
      </c>
      <c r="D1787" s="9" t="s">
        <v>430</v>
      </c>
      <c r="E1787" s="10">
        <v>5</v>
      </c>
      <c r="F1787" s="11" t="s">
        <v>576</v>
      </c>
      <c r="G1787" s="27">
        <v>4</v>
      </c>
      <c r="H1787" s="11" t="s">
        <v>647</v>
      </c>
      <c r="I1787" s="12">
        <v>6</v>
      </c>
      <c r="J1787" s="9" t="s">
        <v>2873</v>
      </c>
      <c r="K1787" s="10" t="s">
        <v>94</v>
      </c>
      <c r="L1787" s="9" t="s">
        <v>1098</v>
      </c>
      <c r="M1787" s="10" t="s">
        <v>1061</v>
      </c>
      <c r="N1787" s="9" t="s">
        <v>1062</v>
      </c>
      <c r="O1787" s="13">
        <f t="shared" si="81"/>
        <v>51015719</v>
      </c>
      <c r="P1787" s="13">
        <f t="shared" si="82"/>
        <v>51015719</v>
      </c>
      <c r="Q1787" s="13">
        <v>42360117</v>
      </c>
      <c r="R1787" s="13">
        <v>8655602</v>
      </c>
      <c r="S1787" s="13"/>
      <c r="T1787" s="13"/>
      <c r="U1787" s="13">
        <f t="shared" si="83"/>
        <v>0</v>
      </c>
      <c r="V1787" s="13"/>
      <c r="W1787" s="13"/>
      <c r="X1787" s="13"/>
    </row>
    <row r="1788" spans="1:24" ht="12.75" customHeight="1">
      <c r="A1788" s="27">
        <v>11</v>
      </c>
      <c r="B1788" s="9" t="s">
        <v>1014</v>
      </c>
      <c r="C1788" s="10">
        <v>2</v>
      </c>
      <c r="D1788" s="9" t="s">
        <v>430</v>
      </c>
      <c r="E1788" s="10">
        <v>5</v>
      </c>
      <c r="F1788" s="11" t="s">
        <v>576</v>
      </c>
      <c r="G1788" s="27">
        <v>4</v>
      </c>
      <c r="H1788" s="11" t="s">
        <v>647</v>
      </c>
      <c r="I1788" s="12">
        <v>6</v>
      </c>
      <c r="J1788" s="9" t="s">
        <v>2873</v>
      </c>
      <c r="K1788" s="10" t="s">
        <v>94</v>
      </c>
      <c r="L1788" s="9" t="s">
        <v>1098</v>
      </c>
      <c r="M1788" s="10">
        <v>513</v>
      </c>
      <c r="N1788" s="9" t="s">
        <v>1228</v>
      </c>
      <c r="O1788" s="13">
        <f t="shared" si="81"/>
        <v>8973746</v>
      </c>
      <c r="P1788" s="13">
        <f t="shared" si="82"/>
        <v>8973746</v>
      </c>
      <c r="Q1788" s="13"/>
      <c r="R1788" s="13">
        <v>8973746</v>
      </c>
      <c r="S1788" s="13"/>
      <c r="T1788" s="13"/>
      <c r="U1788" s="13">
        <f t="shared" si="83"/>
        <v>0</v>
      </c>
      <c r="V1788" s="13"/>
      <c r="W1788" s="13"/>
      <c r="X1788" s="13"/>
    </row>
    <row r="1789" spans="1:24" ht="12.75" customHeight="1">
      <c r="A1789" s="27">
        <v>11</v>
      </c>
      <c r="B1789" s="9" t="s">
        <v>1014</v>
      </c>
      <c r="C1789" s="10">
        <v>2</v>
      </c>
      <c r="D1789" s="9" t="s">
        <v>430</v>
      </c>
      <c r="E1789" s="10">
        <v>5</v>
      </c>
      <c r="F1789" s="11" t="s">
        <v>576</v>
      </c>
      <c r="G1789" s="27">
        <v>4</v>
      </c>
      <c r="H1789" s="11" t="s">
        <v>647</v>
      </c>
      <c r="I1789" s="12">
        <v>6</v>
      </c>
      <c r="J1789" s="9" t="s">
        <v>2873</v>
      </c>
      <c r="K1789" s="10" t="s">
        <v>1075</v>
      </c>
      <c r="L1789" s="9" t="s">
        <v>1076</v>
      </c>
      <c r="M1789" s="10" t="s">
        <v>1101</v>
      </c>
      <c r="N1789" s="9" t="s">
        <v>1102</v>
      </c>
      <c r="O1789" s="13">
        <f t="shared" si="81"/>
        <v>98791542</v>
      </c>
      <c r="P1789" s="13">
        <f t="shared" si="82"/>
        <v>0</v>
      </c>
      <c r="Q1789" s="13"/>
      <c r="R1789" s="13"/>
      <c r="S1789" s="13"/>
      <c r="T1789" s="13"/>
      <c r="U1789" s="13">
        <f t="shared" si="83"/>
        <v>98791542</v>
      </c>
      <c r="V1789" s="13">
        <v>98791542</v>
      </c>
      <c r="W1789" s="13"/>
      <c r="X1789" s="13"/>
    </row>
    <row r="1790" spans="1:24" ht="12.75" customHeight="1">
      <c r="A1790" s="27">
        <v>11</v>
      </c>
      <c r="B1790" s="9" t="s">
        <v>1014</v>
      </c>
      <c r="C1790" s="10">
        <v>2</v>
      </c>
      <c r="D1790" s="9" t="s">
        <v>430</v>
      </c>
      <c r="E1790" s="10">
        <v>5</v>
      </c>
      <c r="F1790" s="11" t="s">
        <v>576</v>
      </c>
      <c r="G1790" s="27">
        <v>4</v>
      </c>
      <c r="H1790" s="11" t="s">
        <v>647</v>
      </c>
      <c r="I1790" s="12">
        <v>6</v>
      </c>
      <c r="J1790" s="9" t="s">
        <v>2873</v>
      </c>
      <c r="K1790" s="10" t="s">
        <v>1204</v>
      </c>
      <c r="L1790" s="9" t="s">
        <v>1205</v>
      </c>
      <c r="M1790" s="10">
        <v>511</v>
      </c>
      <c r="N1790" s="9" t="s">
        <v>1130</v>
      </c>
      <c r="O1790" s="13">
        <f t="shared" si="81"/>
        <v>766511379</v>
      </c>
      <c r="P1790" s="13">
        <f t="shared" si="82"/>
        <v>766511379</v>
      </c>
      <c r="Q1790" s="13"/>
      <c r="R1790" s="13"/>
      <c r="S1790" s="13">
        <v>766511379</v>
      </c>
      <c r="T1790" s="13"/>
      <c r="U1790" s="13">
        <f t="shared" si="83"/>
        <v>0</v>
      </c>
      <c r="V1790" s="13"/>
      <c r="W1790" s="13"/>
      <c r="X1790" s="13"/>
    </row>
    <row r="1791" spans="1:24" ht="12.75" customHeight="1">
      <c r="A1791" s="27">
        <v>11</v>
      </c>
      <c r="B1791" s="9" t="s">
        <v>1014</v>
      </c>
      <c r="C1791" s="10">
        <v>2</v>
      </c>
      <c r="D1791" s="9" t="s">
        <v>430</v>
      </c>
      <c r="E1791" s="10">
        <v>5</v>
      </c>
      <c r="F1791" s="11" t="s">
        <v>576</v>
      </c>
      <c r="G1791" s="27">
        <v>4</v>
      </c>
      <c r="H1791" s="11" t="s">
        <v>647</v>
      </c>
      <c r="I1791" s="12">
        <v>6</v>
      </c>
      <c r="J1791" s="9" t="s">
        <v>2873</v>
      </c>
      <c r="K1791" s="10" t="s">
        <v>1127</v>
      </c>
      <c r="L1791" s="9" t="s">
        <v>1128</v>
      </c>
      <c r="M1791" s="10" t="s">
        <v>1025</v>
      </c>
      <c r="N1791" s="9" t="s">
        <v>1026</v>
      </c>
      <c r="O1791" s="13">
        <f t="shared" si="81"/>
        <v>12129652</v>
      </c>
      <c r="P1791" s="13">
        <f t="shared" si="82"/>
        <v>12129652</v>
      </c>
      <c r="Q1791" s="13"/>
      <c r="R1791" s="13"/>
      <c r="S1791" s="13">
        <v>12129652</v>
      </c>
      <c r="T1791" s="13"/>
      <c r="U1791" s="13">
        <f t="shared" si="83"/>
        <v>0</v>
      </c>
      <c r="V1791" s="13"/>
      <c r="W1791" s="13"/>
      <c r="X1791" s="13"/>
    </row>
    <row r="1792" spans="1:24" ht="12.75" customHeight="1">
      <c r="A1792" s="27">
        <v>11</v>
      </c>
      <c r="B1792" s="9" t="s">
        <v>1014</v>
      </c>
      <c r="C1792" s="10">
        <v>2</v>
      </c>
      <c r="D1792" s="9" t="s">
        <v>430</v>
      </c>
      <c r="E1792" s="10">
        <v>5</v>
      </c>
      <c r="F1792" s="11" t="s">
        <v>576</v>
      </c>
      <c r="G1792" s="27">
        <v>4</v>
      </c>
      <c r="H1792" s="11" t="s">
        <v>647</v>
      </c>
      <c r="I1792" s="12">
        <v>6</v>
      </c>
      <c r="J1792" s="9" t="s">
        <v>2873</v>
      </c>
      <c r="K1792" s="10" t="s">
        <v>1127</v>
      </c>
      <c r="L1792" s="9" t="s">
        <v>1128</v>
      </c>
      <c r="M1792" s="10" t="s">
        <v>1031</v>
      </c>
      <c r="N1792" s="9" t="s">
        <v>1032</v>
      </c>
      <c r="O1792" s="13">
        <f t="shared" si="81"/>
        <v>52350301</v>
      </c>
      <c r="P1792" s="13">
        <f t="shared" si="82"/>
        <v>52350301</v>
      </c>
      <c r="Q1792" s="13"/>
      <c r="R1792" s="13"/>
      <c r="S1792" s="13">
        <v>52350301</v>
      </c>
      <c r="T1792" s="13"/>
      <c r="U1792" s="13">
        <f t="shared" si="83"/>
        <v>0</v>
      </c>
      <c r="V1792" s="13"/>
      <c r="W1792" s="13"/>
      <c r="X1792" s="13"/>
    </row>
    <row r="1793" spans="1:24" ht="12.75" customHeight="1">
      <c r="A1793" s="27">
        <v>11</v>
      </c>
      <c r="B1793" s="9" t="s">
        <v>1014</v>
      </c>
      <c r="C1793" s="10">
        <v>2</v>
      </c>
      <c r="D1793" s="9" t="s">
        <v>430</v>
      </c>
      <c r="E1793" s="10">
        <v>5</v>
      </c>
      <c r="F1793" s="11" t="s">
        <v>576</v>
      </c>
      <c r="G1793" s="27">
        <v>4</v>
      </c>
      <c r="H1793" s="11" t="s">
        <v>647</v>
      </c>
      <c r="I1793" s="12">
        <v>6</v>
      </c>
      <c r="J1793" s="9" t="s">
        <v>2873</v>
      </c>
      <c r="K1793" s="10" t="s">
        <v>1127</v>
      </c>
      <c r="L1793" s="9" t="s">
        <v>1128</v>
      </c>
      <c r="M1793" s="10" t="s">
        <v>1039</v>
      </c>
      <c r="N1793" s="9" t="s">
        <v>1040</v>
      </c>
      <c r="O1793" s="13">
        <f t="shared" si="81"/>
        <v>13170307</v>
      </c>
      <c r="P1793" s="13">
        <f t="shared" si="82"/>
        <v>13170307</v>
      </c>
      <c r="Q1793" s="13"/>
      <c r="R1793" s="13"/>
      <c r="S1793" s="13">
        <v>13170307</v>
      </c>
      <c r="T1793" s="13"/>
      <c r="U1793" s="13">
        <f t="shared" si="83"/>
        <v>0</v>
      </c>
      <c r="V1793" s="13"/>
      <c r="W1793" s="13"/>
      <c r="X1793" s="13"/>
    </row>
    <row r="1794" spans="1:24" ht="12.75" customHeight="1">
      <c r="A1794" s="27">
        <v>11</v>
      </c>
      <c r="B1794" s="9" t="s">
        <v>1014</v>
      </c>
      <c r="C1794" s="10">
        <v>2</v>
      </c>
      <c r="D1794" s="9" t="s">
        <v>430</v>
      </c>
      <c r="E1794" s="10">
        <v>5</v>
      </c>
      <c r="F1794" s="11" t="s">
        <v>576</v>
      </c>
      <c r="G1794" s="27">
        <v>4</v>
      </c>
      <c r="H1794" s="11" t="s">
        <v>647</v>
      </c>
      <c r="I1794" s="12">
        <v>6</v>
      </c>
      <c r="J1794" s="9" t="s">
        <v>2873</v>
      </c>
      <c r="K1794" s="10" t="s">
        <v>1127</v>
      </c>
      <c r="L1794" s="9" t="s">
        <v>1128</v>
      </c>
      <c r="M1794" s="10">
        <v>500</v>
      </c>
      <c r="N1794" s="9" t="s">
        <v>1222</v>
      </c>
      <c r="O1794" s="13">
        <f t="shared" si="81"/>
        <v>70565800</v>
      </c>
      <c r="P1794" s="13">
        <f t="shared" si="82"/>
        <v>70565800</v>
      </c>
      <c r="Q1794" s="13"/>
      <c r="R1794" s="13"/>
      <c r="S1794" s="13">
        <v>70565800</v>
      </c>
      <c r="T1794" s="13"/>
      <c r="U1794" s="13">
        <f t="shared" si="83"/>
        <v>0</v>
      </c>
      <c r="V1794" s="13"/>
      <c r="W1794" s="13"/>
      <c r="X1794" s="13"/>
    </row>
    <row r="1795" spans="1:24" ht="12.75" customHeight="1">
      <c r="A1795" s="27">
        <v>11</v>
      </c>
      <c r="B1795" s="9" t="s">
        <v>1014</v>
      </c>
      <c r="C1795" s="10">
        <v>2</v>
      </c>
      <c r="D1795" s="9" t="s">
        <v>430</v>
      </c>
      <c r="E1795" s="10">
        <v>5</v>
      </c>
      <c r="F1795" s="11" t="s">
        <v>576</v>
      </c>
      <c r="G1795" s="27">
        <v>5</v>
      </c>
      <c r="H1795" s="11" t="s">
        <v>1273</v>
      </c>
      <c r="I1795" s="12">
        <v>2</v>
      </c>
      <c r="J1795" s="9" t="s">
        <v>46</v>
      </c>
      <c r="K1795" s="10" t="s">
        <v>47</v>
      </c>
      <c r="L1795" s="9" t="s">
        <v>48</v>
      </c>
      <c r="M1795" s="10" t="s">
        <v>1045</v>
      </c>
      <c r="N1795" s="9" t="s">
        <v>1046</v>
      </c>
      <c r="O1795" s="13">
        <f t="shared" si="81"/>
        <v>83710191</v>
      </c>
      <c r="P1795" s="13">
        <f t="shared" si="82"/>
        <v>83710191</v>
      </c>
      <c r="Q1795" s="13">
        <v>76451760</v>
      </c>
      <c r="R1795" s="13">
        <v>7258431</v>
      </c>
      <c r="S1795" s="13"/>
      <c r="T1795" s="13"/>
      <c r="U1795" s="13">
        <f t="shared" si="83"/>
        <v>0</v>
      </c>
      <c r="V1795" s="13"/>
      <c r="W1795" s="13"/>
      <c r="X1795" s="13"/>
    </row>
    <row r="1796" spans="1:24" ht="12.75" customHeight="1">
      <c r="A1796" s="27">
        <v>11</v>
      </c>
      <c r="B1796" s="9" t="s">
        <v>1014</v>
      </c>
      <c r="C1796" s="10">
        <v>2</v>
      </c>
      <c r="D1796" s="9" t="s">
        <v>430</v>
      </c>
      <c r="E1796" s="10">
        <v>5</v>
      </c>
      <c r="F1796" s="11" t="s">
        <v>576</v>
      </c>
      <c r="G1796" s="27">
        <v>5</v>
      </c>
      <c r="H1796" s="11" t="s">
        <v>1273</v>
      </c>
      <c r="I1796" s="12">
        <v>7</v>
      </c>
      <c r="J1796" s="9" t="s">
        <v>1216</v>
      </c>
      <c r="K1796" s="10" t="s">
        <v>299</v>
      </c>
      <c r="L1796" s="9" t="s">
        <v>1274</v>
      </c>
      <c r="M1796" s="10">
        <v>613</v>
      </c>
      <c r="N1796" s="9" t="s">
        <v>1275</v>
      </c>
      <c r="O1796" s="13">
        <f t="shared" si="81"/>
        <v>2407580113</v>
      </c>
      <c r="P1796" s="13">
        <f t="shared" si="82"/>
        <v>2407580113</v>
      </c>
      <c r="Q1796" s="13">
        <v>2392379614</v>
      </c>
      <c r="R1796" s="13">
        <v>14462675</v>
      </c>
      <c r="S1796" s="13"/>
      <c r="T1796" s="13">
        <v>737824</v>
      </c>
      <c r="U1796" s="13">
        <f t="shared" si="83"/>
        <v>0</v>
      </c>
      <c r="V1796" s="13"/>
      <c r="W1796" s="13"/>
      <c r="X1796" s="13"/>
    </row>
    <row r="1797" spans="1:24" ht="12.75" customHeight="1">
      <c r="A1797" s="27">
        <v>11</v>
      </c>
      <c r="B1797" s="9" t="s">
        <v>1014</v>
      </c>
      <c r="C1797" s="10">
        <v>2</v>
      </c>
      <c r="D1797" s="9" t="s">
        <v>430</v>
      </c>
      <c r="E1797" s="10">
        <v>5</v>
      </c>
      <c r="F1797" s="11" t="s">
        <v>576</v>
      </c>
      <c r="G1797" s="27">
        <v>5</v>
      </c>
      <c r="H1797" s="11" t="s">
        <v>1273</v>
      </c>
      <c r="I1797" s="12">
        <v>7</v>
      </c>
      <c r="J1797" s="9" t="s">
        <v>1216</v>
      </c>
      <c r="K1797" s="10" t="s">
        <v>168</v>
      </c>
      <c r="L1797" s="9" t="s">
        <v>1191</v>
      </c>
      <c r="M1797" s="10">
        <v>600</v>
      </c>
      <c r="N1797" s="9" t="s">
        <v>1192</v>
      </c>
      <c r="O1797" s="13">
        <f t="shared" si="81"/>
        <v>27444218</v>
      </c>
      <c r="P1797" s="13">
        <f t="shared" si="82"/>
        <v>27444218</v>
      </c>
      <c r="Q1797" s="13"/>
      <c r="R1797" s="13">
        <v>27444218</v>
      </c>
      <c r="S1797" s="13"/>
      <c r="T1797" s="13"/>
      <c r="U1797" s="13">
        <f t="shared" si="83"/>
        <v>0</v>
      </c>
      <c r="V1797" s="13"/>
      <c r="W1797" s="13"/>
      <c r="X1797" s="13"/>
    </row>
    <row r="1798" spans="1:24" ht="12.75" customHeight="1">
      <c r="A1798" s="27">
        <v>11</v>
      </c>
      <c r="B1798" s="9" t="s">
        <v>1014</v>
      </c>
      <c r="C1798" s="10">
        <v>2</v>
      </c>
      <c r="D1798" s="9" t="s">
        <v>430</v>
      </c>
      <c r="E1798" s="10">
        <v>5</v>
      </c>
      <c r="F1798" s="11" t="s">
        <v>576</v>
      </c>
      <c r="G1798" s="27">
        <v>5</v>
      </c>
      <c r="H1798" s="11" t="s">
        <v>1273</v>
      </c>
      <c r="I1798" s="12">
        <v>7</v>
      </c>
      <c r="J1798" s="9" t="s">
        <v>1216</v>
      </c>
      <c r="K1798" s="10" t="s">
        <v>703</v>
      </c>
      <c r="L1798" s="9" t="s">
        <v>1217</v>
      </c>
      <c r="M1798" s="10">
        <v>613</v>
      </c>
      <c r="N1798" s="9" t="s">
        <v>1275</v>
      </c>
      <c r="O1798" s="13">
        <f t="shared" si="81"/>
        <v>147744000</v>
      </c>
      <c r="P1798" s="13">
        <f t="shared" si="82"/>
        <v>0</v>
      </c>
      <c r="Q1798" s="13"/>
      <c r="R1798" s="13"/>
      <c r="S1798" s="13"/>
      <c r="T1798" s="13"/>
      <c r="U1798" s="13">
        <f t="shared" si="83"/>
        <v>147744000</v>
      </c>
      <c r="V1798" s="13">
        <v>89049000</v>
      </c>
      <c r="W1798" s="13">
        <v>58695000</v>
      </c>
      <c r="X1798" s="13"/>
    </row>
    <row r="1799" spans="1:24" ht="12.75" customHeight="1">
      <c r="A1799" s="27">
        <v>11</v>
      </c>
      <c r="B1799" s="9" t="s">
        <v>1014</v>
      </c>
      <c r="C1799" s="10">
        <v>2</v>
      </c>
      <c r="D1799" s="9" t="s">
        <v>430</v>
      </c>
      <c r="E1799" s="10">
        <v>5</v>
      </c>
      <c r="F1799" s="11" t="s">
        <v>576</v>
      </c>
      <c r="G1799" s="27">
        <v>5</v>
      </c>
      <c r="H1799" s="11" t="s">
        <v>1273</v>
      </c>
      <c r="I1799" s="12">
        <v>7</v>
      </c>
      <c r="J1799" s="9" t="s">
        <v>1216</v>
      </c>
      <c r="K1799" s="10" t="s">
        <v>1276</v>
      </c>
      <c r="L1799" s="9" t="s">
        <v>1277</v>
      </c>
      <c r="M1799" s="10" t="s">
        <v>1045</v>
      </c>
      <c r="N1799" s="9" t="s">
        <v>1046</v>
      </c>
      <c r="O1799" s="13">
        <f t="shared" ref="O1799:O1862" si="84">P1799+U1799</f>
        <v>2111527409</v>
      </c>
      <c r="P1799" s="13">
        <f t="shared" ref="P1799:P1862" si="85">Q1799+R1799+S1799+T1799</f>
        <v>2080793283</v>
      </c>
      <c r="Q1799" s="13">
        <v>199794324</v>
      </c>
      <c r="R1799" s="13">
        <v>1199467978</v>
      </c>
      <c r="S1799" s="13"/>
      <c r="T1799" s="13">
        <v>681530981</v>
      </c>
      <c r="U1799" s="13">
        <f t="shared" ref="U1799:U1862" si="86">V1799+W1799+X1799</f>
        <v>30734126</v>
      </c>
      <c r="V1799" s="13">
        <v>30734126</v>
      </c>
      <c r="W1799" s="13"/>
      <c r="X1799" s="13"/>
    </row>
    <row r="1800" spans="1:24" ht="12.75" customHeight="1">
      <c r="A1800" s="27">
        <v>11</v>
      </c>
      <c r="B1800" s="9" t="s">
        <v>1014</v>
      </c>
      <c r="C1800" s="10">
        <v>2</v>
      </c>
      <c r="D1800" s="9" t="s">
        <v>430</v>
      </c>
      <c r="E1800" s="10">
        <v>5</v>
      </c>
      <c r="F1800" s="11" t="s">
        <v>576</v>
      </c>
      <c r="G1800" s="27">
        <v>5</v>
      </c>
      <c r="H1800" s="11" t="s">
        <v>1273</v>
      </c>
      <c r="I1800" s="12">
        <v>7</v>
      </c>
      <c r="J1800" s="9" t="s">
        <v>1216</v>
      </c>
      <c r="K1800" s="10" t="s">
        <v>1204</v>
      </c>
      <c r="L1800" s="9" t="s">
        <v>1205</v>
      </c>
      <c r="M1800" s="10">
        <v>600</v>
      </c>
      <c r="N1800" s="9" t="s">
        <v>1192</v>
      </c>
      <c r="O1800" s="13">
        <f t="shared" si="84"/>
        <v>924298831</v>
      </c>
      <c r="P1800" s="13">
        <f t="shared" si="85"/>
        <v>924298831</v>
      </c>
      <c r="Q1800" s="13"/>
      <c r="R1800" s="13"/>
      <c r="S1800" s="13">
        <v>924298831</v>
      </c>
      <c r="T1800" s="13"/>
      <c r="U1800" s="13">
        <f t="shared" si="86"/>
        <v>0</v>
      </c>
      <c r="V1800" s="13"/>
      <c r="W1800" s="13"/>
      <c r="X1800" s="13"/>
    </row>
    <row r="1801" spans="1:24" ht="12.75" customHeight="1">
      <c r="A1801" s="27">
        <v>11</v>
      </c>
      <c r="B1801" s="9" t="s">
        <v>1014</v>
      </c>
      <c r="C1801" s="10">
        <v>2</v>
      </c>
      <c r="D1801" s="9" t="s">
        <v>430</v>
      </c>
      <c r="E1801" s="10">
        <v>5</v>
      </c>
      <c r="F1801" s="11" t="s">
        <v>576</v>
      </c>
      <c r="G1801" s="27">
        <v>5</v>
      </c>
      <c r="H1801" s="11" t="s">
        <v>1273</v>
      </c>
      <c r="I1801" s="12">
        <v>7</v>
      </c>
      <c r="J1801" s="9" t="s">
        <v>1216</v>
      </c>
      <c r="K1801" s="10" t="s">
        <v>700</v>
      </c>
      <c r="L1801" s="9" t="s">
        <v>1129</v>
      </c>
      <c r="M1801" s="10">
        <v>600</v>
      </c>
      <c r="N1801" s="9" t="s">
        <v>1192</v>
      </c>
      <c r="O1801" s="13">
        <f t="shared" si="84"/>
        <v>9553519</v>
      </c>
      <c r="P1801" s="13">
        <f t="shared" si="85"/>
        <v>9553519</v>
      </c>
      <c r="Q1801" s="13"/>
      <c r="R1801" s="13"/>
      <c r="S1801" s="13">
        <v>9553519</v>
      </c>
      <c r="T1801" s="13"/>
      <c r="U1801" s="13">
        <f t="shared" si="86"/>
        <v>0</v>
      </c>
      <c r="V1801" s="13"/>
      <c r="W1801" s="13"/>
      <c r="X1801" s="13"/>
    </row>
    <row r="1802" spans="1:24" ht="12.75" customHeight="1">
      <c r="A1802" s="27">
        <v>11</v>
      </c>
      <c r="B1802" s="9" t="s">
        <v>1014</v>
      </c>
      <c r="C1802" s="10">
        <v>2</v>
      </c>
      <c r="D1802" s="9" t="s">
        <v>430</v>
      </c>
      <c r="E1802" s="10">
        <v>5</v>
      </c>
      <c r="F1802" s="11" t="s">
        <v>576</v>
      </c>
      <c r="G1802" s="27">
        <v>5</v>
      </c>
      <c r="H1802" s="11" t="s">
        <v>1273</v>
      </c>
      <c r="I1802" s="12">
        <v>10</v>
      </c>
      <c r="J1802" s="9" t="s">
        <v>1148</v>
      </c>
      <c r="K1802" s="10" t="s">
        <v>1278</v>
      </c>
      <c r="L1802" s="9" t="s">
        <v>1279</v>
      </c>
      <c r="M1802" s="10" t="s">
        <v>1045</v>
      </c>
      <c r="N1802" s="9" t="s">
        <v>1046</v>
      </c>
      <c r="O1802" s="13">
        <f t="shared" si="84"/>
        <v>91900033</v>
      </c>
      <c r="P1802" s="13">
        <f t="shared" si="85"/>
        <v>91492972</v>
      </c>
      <c r="Q1802" s="13"/>
      <c r="R1802" s="13">
        <v>10986037</v>
      </c>
      <c r="S1802" s="13"/>
      <c r="T1802" s="13">
        <v>80506935</v>
      </c>
      <c r="U1802" s="13">
        <f t="shared" si="86"/>
        <v>407061</v>
      </c>
      <c r="V1802" s="13">
        <v>407061</v>
      </c>
      <c r="W1802" s="13"/>
      <c r="X1802" s="13"/>
    </row>
    <row r="1803" spans="1:24" ht="12.75" customHeight="1">
      <c r="A1803" s="27">
        <v>11</v>
      </c>
      <c r="B1803" s="9" t="s">
        <v>1014</v>
      </c>
      <c r="C1803" s="10">
        <v>2</v>
      </c>
      <c r="D1803" s="9" t="s">
        <v>430</v>
      </c>
      <c r="E1803" s="10">
        <v>5</v>
      </c>
      <c r="F1803" s="11" t="s">
        <v>576</v>
      </c>
      <c r="G1803" s="27">
        <v>6</v>
      </c>
      <c r="H1803" s="11" t="s">
        <v>1280</v>
      </c>
      <c r="I1803" s="12">
        <v>2</v>
      </c>
      <c r="J1803" s="9" t="s">
        <v>46</v>
      </c>
      <c r="K1803" s="10" t="s">
        <v>47</v>
      </c>
      <c r="L1803" s="9" t="s">
        <v>48</v>
      </c>
      <c r="M1803" s="10" t="s">
        <v>1015</v>
      </c>
      <c r="N1803" s="9" t="s">
        <v>1016</v>
      </c>
      <c r="O1803" s="13">
        <f t="shared" si="84"/>
        <v>52975506</v>
      </c>
      <c r="P1803" s="13">
        <f t="shared" si="85"/>
        <v>52975506</v>
      </c>
      <c r="Q1803" s="13">
        <v>46491275</v>
      </c>
      <c r="R1803" s="13">
        <v>6484231</v>
      </c>
      <c r="S1803" s="13"/>
      <c r="T1803" s="13"/>
      <c r="U1803" s="13">
        <f t="shared" si="86"/>
        <v>0</v>
      </c>
      <c r="V1803" s="13"/>
      <c r="W1803" s="13"/>
      <c r="X1803" s="13"/>
    </row>
    <row r="1804" spans="1:24" ht="12.75" customHeight="1">
      <c r="A1804" s="27">
        <v>11</v>
      </c>
      <c r="B1804" s="9" t="s">
        <v>1014</v>
      </c>
      <c r="C1804" s="10">
        <v>2</v>
      </c>
      <c r="D1804" s="9" t="s">
        <v>430</v>
      </c>
      <c r="E1804" s="10">
        <v>5</v>
      </c>
      <c r="F1804" s="11" t="s">
        <v>576</v>
      </c>
      <c r="G1804" s="27">
        <v>6</v>
      </c>
      <c r="H1804" s="11" t="s">
        <v>1280</v>
      </c>
      <c r="I1804" s="12">
        <v>2</v>
      </c>
      <c r="J1804" s="9" t="s">
        <v>46</v>
      </c>
      <c r="K1804" s="10" t="s">
        <v>47</v>
      </c>
      <c r="L1804" s="9" t="s">
        <v>48</v>
      </c>
      <c r="M1804" s="10" t="s">
        <v>127</v>
      </c>
      <c r="N1804" s="9" t="s">
        <v>1019</v>
      </c>
      <c r="O1804" s="13">
        <f t="shared" si="84"/>
        <v>211071718</v>
      </c>
      <c r="P1804" s="13">
        <f t="shared" si="85"/>
        <v>211071718</v>
      </c>
      <c r="Q1804" s="13">
        <v>4492466</v>
      </c>
      <c r="R1804" s="13">
        <v>190579252</v>
      </c>
      <c r="S1804" s="13"/>
      <c r="T1804" s="13">
        <v>16000000</v>
      </c>
      <c r="U1804" s="13">
        <f t="shared" si="86"/>
        <v>0</v>
      </c>
      <c r="V1804" s="13"/>
      <c r="W1804" s="13"/>
      <c r="X1804" s="13"/>
    </row>
    <row r="1805" spans="1:24" ht="12.75" customHeight="1">
      <c r="A1805" s="27">
        <v>11</v>
      </c>
      <c r="B1805" s="9" t="s">
        <v>1014</v>
      </c>
      <c r="C1805" s="10">
        <v>2</v>
      </c>
      <c r="D1805" s="9" t="s">
        <v>430</v>
      </c>
      <c r="E1805" s="10">
        <v>5</v>
      </c>
      <c r="F1805" s="11" t="s">
        <v>576</v>
      </c>
      <c r="G1805" s="27">
        <v>6</v>
      </c>
      <c r="H1805" s="11" t="s">
        <v>1280</v>
      </c>
      <c r="I1805" s="12">
        <v>2</v>
      </c>
      <c r="J1805" s="9" t="s">
        <v>46</v>
      </c>
      <c r="K1805" s="10" t="s">
        <v>47</v>
      </c>
      <c r="L1805" s="9" t="s">
        <v>48</v>
      </c>
      <c r="M1805" s="10" t="s">
        <v>1023</v>
      </c>
      <c r="N1805" s="9" t="s">
        <v>1024</v>
      </c>
      <c r="O1805" s="13">
        <f t="shared" si="84"/>
        <v>7693381</v>
      </c>
      <c r="P1805" s="13">
        <f t="shared" si="85"/>
        <v>6622598</v>
      </c>
      <c r="Q1805" s="13">
        <v>3893642</v>
      </c>
      <c r="R1805" s="13">
        <v>1061812</v>
      </c>
      <c r="S1805" s="13"/>
      <c r="T1805" s="13">
        <v>1667144</v>
      </c>
      <c r="U1805" s="13">
        <f t="shared" si="86"/>
        <v>1070783</v>
      </c>
      <c r="V1805" s="13">
        <v>1070783</v>
      </c>
      <c r="W1805" s="13"/>
      <c r="X1805" s="13"/>
    </row>
    <row r="1806" spans="1:24" ht="12.75" customHeight="1">
      <c r="A1806" s="27">
        <v>11</v>
      </c>
      <c r="B1806" s="9" t="s">
        <v>1014</v>
      </c>
      <c r="C1806" s="10">
        <v>2</v>
      </c>
      <c r="D1806" s="9" t="s">
        <v>430</v>
      </c>
      <c r="E1806" s="10">
        <v>5</v>
      </c>
      <c r="F1806" s="11" t="s">
        <v>576</v>
      </c>
      <c r="G1806" s="27">
        <v>6</v>
      </c>
      <c r="H1806" s="11" t="s">
        <v>1280</v>
      </c>
      <c r="I1806" s="12">
        <v>2</v>
      </c>
      <c r="J1806" s="9" t="s">
        <v>46</v>
      </c>
      <c r="K1806" s="10" t="s">
        <v>47</v>
      </c>
      <c r="L1806" s="9" t="s">
        <v>48</v>
      </c>
      <c r="M1806" s="10" t="s">
        <v>1025</v>
      </c>
      <c r="N1806" s="9" t="s">
        <v>1026</v>
      </c>
      <c r="O1806" s="13">
        <f t="shared" si="84"/>
        <v>19172565</v>
      </c>
      <c r="P1806" s="13">
        <f t="shared" si="85"/>
        <v>19172565</v>
      </c>
      <c r="Q1806" s="13">
        <v>18247867</v>
      </c>
      <c r="R1806" s="13">
        <v>924698</v>
      </c>
      <c r="S1806" s="13"/>
      <c r="T1806" s="13"/>
      <c r="U1806" s="13">
        <f t="shared" si="86"/>
        <v>0</v>
      </c>
      <c r="V1806" s="13"/>
      <c r="W1806" s="13"/>
      <c r="X1806" s="13"/>
    </row>
    <row r="1807" spans="1:24" ht="12.75" customHeight="1">
      <c r="A1807" s="27">
        <v>11</v>
      </c>
      <c r="B1807" s="9" t="s">
        <v>1014</v>
      </c>
      <c r="C1807" s="10">
        <v>2</v>
      </c>
      <c r="D1807" s="9" t="s">
        <v>430</v>
      </c>
      <c r="E1807" s="10">
        <v>5</v>
      </c>
      <c r="F1807" s="11" t="s">
        <v>576</v>
      </c>
      <c r="G1807" s="27">
        <v>6</v>
      </c>
      <c r="H1807" s="11" t="s">
        <v>1280</v>
      </c>
      <c r="I1807" s="12">
        <v>2</v>
      </c>
      <c r="J1807" s="9" t="s">
        <v>46</v>
      </c>
      <c r="K1807" s="10" t="s">
        <v>47</v>
      </c>
      <c r="L1807" s="9" t="s">
        <v>48</v>
      </c>
      <c r="M1807" s="10" t="s">
        <v>1031</v>
      </c>
      <c r="N1807" s="9" t="s">
        <v>1032</v>
      </c>
      <c r="O1807" s="13">
        <f t="shared" si="84"/>
        <v>736687</v>
      </c>
      <c r="P1807" s="13">
        <f t="shared" si="85"/>
        <v>736687</v>
      </c>
      <c r="Q1807" s="13"/>
      <c r="R1807" s="13">
        <v>736687</v>
      </c>
      <c r="S1807" s="13"/>
      <c r="T1807" s="13"/>
      <c r="U1807" s="13">
        <f t="shared" si="86"/>
        <v>0</v>
      </c>
      <c r="V1807" s="13"/>
      <c r="W1807" s="13"/>
      <c r="X1807" s="13"/>
    </row>
    <row r="1808" spans="1:24" ht="12.75" customHeight="1">
      <c r="A1808" s="27">
        <v>11</v>
      </c>
      <c r="B1808" s="9" t="s">
        <v>1014</v>
      </c>
      <c r="C1808" s="10">
        <v>2</v>
      </c>
      <c r="D1808" s="9" t="s">
        <v>430</v>
      </c>
      <c r="E1808" s="10">
        <v>5</v>
      </c>
      <c r="F1808" s="11" t="s">
        <v>576</v>
      </c>
      <c r="G1808" s="27">
        <v>6</v>
      </c>
      <c r="H1808" s="11" t="s">
        <v>1280</v>
      </c>
      <c r="I1808" s="12">
        <v>2</v>
      </c>
      <c r="J1808" s="9" t="s">
        <v>46</v>
      </c>
      <c r="K1808" s="10" t="s">
        <v>47</v>
      </c>
      <c r="L1808" s="9" t="s">
        <v>48</v>
      </c>
      <c r="M1808" s="10" t="s">
        <v>1039</v>
      </c>
      <c r="N1808" s="9" t="s">
        <v>1040</v>
      </c>
      <c r="O1808" s="13">
        <f t="shared" si="84"/>
        <v>6341675</v>
      </c>
      <c r="P1808" s="13">
        <f t="shared" si="85"/>
        <v>6341675</v>
      </c>
      <c r="Q1808" s="13"/>
      <c r="R1808" s="13">
        <v>6341675</v>
      </c>
      <c r="S1808" s="13"/>
      <c r="T1808" s="13"/>
      <c r="U1808" s="13">
        <f t="shared" si="86"/>
        <v>0</v>
      </c>
      <c r="V1808" s="13"/>
      <c r="W1808" s="13"/>
      <c r="X1808" s="13"/>
    </row>
    <row r="1809" spans="1:24" ht="12.75" customHeight="1">
      <c r="A1809" s="27">
        <v>11</v>
      </c>
      <c r="B1809" s="9" t="s">
        <v>1014</v>
      </c>
      <c r="C1809" s="10">
        <v>2</v>
      </c>
      <c r="D1809" s="9" t="s">
        <v>430</v>
      </c>
      <c r="E1809" s="10">
        <v>5</v>
      </c>
      <c r="F1809" s="11" t="s">
        <v>576</v>
      </c>
      <c r="G1809" s="27">
        <v>6</v>
      </c>
      <c r="H1809" s="11" t="s">
        <v>1280</v>
      </c>
      <c r="I1809" s="12">
        <v>2</v>
      </c>
      <c r="J1809" s="9" t="s">
        <v>46</v>
      </c>
      <c r="K1809" s="10" t="s">
        <v>47</v>
      </c>
      <c r="L1809" s="9" t="s">
        <v>48</v>
      </c>
      <c r="M1809" s="10" t="s">
        <v>1047</v>
      </c>
      <c r="N1809" s="9" t="s">
        <v>1048</v>
      </c>
      <c r="O1809" s="13">
        <f t="shared" si="84"/>
        <v>8223452</v>
      </c>
      <c r="P1809" s="13">
        <f t="shared" si="85"/>
        <v>8223452</v>
      </c>
      <c r="Q1809" s="13">
        <v>5409563</v>
      </c>
      <c r="R1809" s="13">
        <v>1813889</v>
      </c>
      <c r="S1809" s="13"/>
      <c r="T1809" s="13">
        <v>1000000</v>
      </c>
      <c r="U1809" s="13">
        <f t="shared" si="86"/>
        <v>0</v>
      </c>
      <c r="V1809" s="13"/>
      <c r="W1809" s="13"/>
      <c r="X1809" s="13"/>
    </row>
    <row r="1810" spans="1:24" ht="12.75" customHeight="1">
      <c r="A1810" s="27">
        <v>11</v>
      </c>
      <c r="B1810" s="9" t="s">
        <v>1014</v>
      </c>
      <c r="C1810" s="10">
        <v>2</v>
      </c>
      <c r="D1810" s="9" t="s">
        <v>430</v>
      </c>
      <c r="E1810" s="10">
        <v>5</v>
      </c>
      <c r="F1810" s="11" t="s">
        <v>576</v>
      </c>
      <c r="G1810" s="27">
        <v>6</v>
      </c>
      <c r="H1810" s="11" t="s">
        <v>1280</v>
      </c>
      <c r="I1810" s="12">
        <v>2</v>
      </c>
      <c r="J1810" s="9" t="s">
        <v>46</v>
      </c>
      <c r="K1810" s="10" t="s">
        <v>47</v>
      </c>
      <c r="L1810" s="9" t="s">
        <v>48</v>
      </c>
      <c r="M1810" s="10" t="s">
        <v>1051</v>
      </c>
      <c r="N1810" s="9" t="s">
        <v>1052</v>
      </c>
      <c r="O1810" s="13">
        <f t="shared" si="84"/>
        <v>2555191</v>
      </c>
      <c r="P1810" s="13">
        <f t="shared" si="85"/>
        <v>2555191</v>
      </c>
      <c r="Q1810" s="13"/>
      <c r="R1810" s="13">
        <v>2555191</v>
      </c>
      <c r="S1810" s="13"/>
      <c r="T1810" s="13"/>
      <c r="U1810" s="13">
        <f t="shared" si="86"/>
        <v>0</v>
      </c>
      <c r="V1810" s="13"/>
      <c r="W1810" s="13"/>
      <c r="X1810" s="13"/>
    </row>
    <row r="1811" spans="1:24" ht="12.75" customHeight="1">
      <c r="A1811" s="27">
        <v>11</v>
      </c>
      <c r="B1811" s="9" t="s">
        <v>1014</v>
      </c>
      <c r="C1811" s="10">
        <v>2</v>
      </c>
      <c r="D1811" s="9" t="s">
        <v>430</v>
      </c>
      <c r="E1811" s="10">
        <v>5</v>
      </c>
      <c r="F1811" s="11" t="s">
        <v>576</v>
      </c>
      <c r="G1811" s="27">
        <v>6</v>
      </c>
      <c r="H1811" s="11" t="s">
        <v>1280</v>
      </c>
      <c r="I1811" s="12">
        <v>2</v>
      </c>
      <c r="J1811" s="9" t="s">
        <v>46</v>
      </c>
      <c r="K1811" s="10" t="s">
        <v>47</v>
      </c>
      <c r="L1811" s="9" t="s">
        <v>48</v>
      </c>
      <c r="M1811" s="10" t="s">
        <v>1057</v>
      </c>
      <c r="N1811" s="9" t="s">
        <v>1058</v>
      </c>
      <c r="O1811" s="13">
        <f t="shared" si="84"/>
        <v>5464842</v>
      </c>
      <c r="P1811" s="13">
        <f t="shared" si="85"/>
        <v>5464842</v>
      </c>
      <c r="Q1811" s="13">
        <v>4178004</v>
      </c>
      <c r="R1811" s="13">
        <v>1286838</v>
      </c>
      <c r="S1811" s="13"/>
      <c r="T1811" s="13"/>
      <c r="U1811" s="13">
        <f t="shared" si="86"/>
        <v>0</v>
      </c>
      <c r="V1811" s="13"/>
      <c r="W1811" s="13"/>
      <c r="X1811" s="13"/>
    </row>
    <row r="1812" spans="1:24" ht="12.75" customHeight="1">
      <c r="A1812" s="27">
        <v>11</v>
      </c>
      <c r="B1812" s="9" t="s">
        <v>1014</v>
      </c>
      <c r="C1812" s="10">
        <v>2</v>
      </c>
      <c r="D1812" s="9" t="s">
        <v>430</v>
      </c>
      <c r="E1812" s="10">
        <v>5</v>
      </c>
      <c r="F1812" s="11" t="s">
        <v>576</v>
      </c>
      <c r="G1812" s="27">
        <v>6</v>
      </c>
      <c r="H1812" s="11" t="s">
        <v>1280</v>
      </c>
      <c r="I1812" s="12">
        <v>2</v>
      </c>
      <c r="J1812" s="9" t="s">
        <v>46</v>
      </c>
      <c r="K1812" s="10" t="s">
        <v>47</v>
      </c>
      <c r="L1812" s="9" t="s">
        <v>48</v>
      </c>
      <c r="M1812" s="10" t="s">
        <v>1061</v>
      </c>
      <c r="N1812" s="9" t="s">
        <v>1062</v>
      </c>
      <c r="O1812" s="13">
        <f t="shared" si="84"/>
        <v>49448632</v>
      </c>
      <c r="P1812" s="13">
        <f t="shared" si="85"/>
        <v>49448632</v>
      </c>
      <c r="Q1812" s="13">
        <v>48068543</v>
      </c>
      <c r="R1812" s="13">
        <v>1380089</v>
      </c>
      <c r="S1812" s="13"/>
      <c r="T1812" s="13"/>
      <c r="U1812" s="13">
        <f t="shared" si="86"/>
        <v>0</v>
      </c>
      <c r="V1812" s="13"/>
      <c r="W1812" s="13"/>
      <c r="X1812" s="13"/>
    </row>
    <row r="1813" spans="1:24" ht="12.75" customHeight="1">
      <c r="A1813" s="27">
        <v>11</v>
      </c>
      <c r="B1813" s="9" t="s">
        <v>1014</v>
      </c>
      <c r="C1813" s="10">
        <v>2</v>
      </c>
      <c r="D1813" s="9" t="s">
        <v>430</v>
      </c>
      <c r="E1813" s="10">
        <v>5</v>
      </c>
      <c r="F1813" s="11" t="s">
        <v>576</v>
      </c>
      <c r="G1813" s="27">
        <v>6</v>
      </c>
      <c r="H1813" s="11" t="s">
        <v>1280</v>
      </c>
      <c r="I1813" s="12">
        <v>2</v>
      </c>
      <c r="J1813" s="9" t="s">
        <v>46</v>
      </c>
      <c r="K1813" s="10" t="s">
        <v>47</v>
      </c>
      <c r="L1813" s="9" t="s">
        <v>48</v>
      </c>
      <c r="M1813" s="10">
        <v>700</v>
      </c>
      <c r="N1813" s="9" t="s">
        <v>119</v>
      </c>
      <c r="O1813" s="13">
        <f t="shared" si="84"/>
        <v>3970450537</v>
      </c>
      <c r="P1813" s="13">
        <f t="shared" si="85"/>
        <v>3970450537</v>
      </c>
      <c r="Q1813" s="13">
        <v>3838125419</v>
      </c>
      <c r="R1813" s="13">
        <v>15840600</v>
      </c>
      <c r="S1813" s="13"/>
      <c r="T1813" s="13">
        <v>116484518</v>
      </c>
      <c r="U1813" s="13">
        <f t="shared" si="86"/>
        <v>0</v>
      </c>
      <c r="V1813" s="13"/>
      <c r="W1813" s="13"/>
      <c r="X1813" s="13"/>
    </row>
    <row r="1814" spans="1:24" ht="12.75" customHeight="1">
      <c r="A1814" s="27">
        <v>11</v>
      </c>
      <c r="B1814" s="9" t="s">
        <v>1014</v>
      </c>
      <c r="C1814" s="10">
        <v>2</v>
      </c>
      <c r="D1814" s="9" t="s">
        <v>430</v>
      </c>
      <c r="E1814" s="10">
        <v>5</v>
      </c>
      <c r="F1814" s="11" t="s">
        <v>576</v>
      </c>
      <c r="G1814" s="27">
        <v>6</v>
      </c>
      <c r="H1814" s="11" t="s">
        <v>1280</v>
      </c>
      <c r="I1814" s="12">
        <v>2</v>
      </c>
      <c r="J1814" s="9" t="s">
        <v>46</v>
      </c>
      <c r="K1814" s="10" t="s">
        <v>47</v>
      </c>
      <c r="L1814" s="9" t="s">
        <v>48</v>
      </c>
      <c r="M1814" s="10">
        <v>710</v>
      </c>
      <c r="N1814" s="9" t="s">
        <v>1281</v>
      </c>
      <c r="O1814" s="13">
        <f t="shared" si="84"/>
        <v>151755062</v>
      </c>
      <c r="P1814" s="13">
        <f t="shared" si="85"/>
        <v>151755062</v>
      </c>
      <c r="Q1814" s="13">
        <v>112636693</v>
      </c>
      <c r="R1814" s="13">
        <v>39118369</v>
      </c>
      <c r="S1814" s="13"/>
      <c r="T1814" s="13"/>
      <c r="U1814" s="13">
        <f t="shared" si="86"/>
        <v>0</v>
      </c>
      <c r="V1814" s="13"/>
      <c r="W1814" s="13"/>
      <c r="X1814" s="13"/>
    </row>
    <row r="1815" spans="1:24" ht="12.75" customHeight="1">
      <c r="A1815" s="27">
        <v>11</v>
      </c>
      <c r="B1815" s="9" t="s">
        <v>1014</v>
      </c>
      <c r="C1815" s="10">
        <v>2</v>
      </c>
      <c r="D1815" s="9" t="s">
        <v>430</v>
      </c>
      <c r="E1815" s="10">
        <v>5</v>
      </c>
      <c r="F1815" s="11" t="s">
        <v>576</v>
      </c>
      <c r="G1815" s="27">
        <v>6</v>
      </c>
      <c r="H1815" s="11" t="s">
        <v>1280</v>
      </c>
      <c r="I1815" s="12">
        <v>2</v>
      </c>
      <c r="J1815" s="9" t="s">
        <v>46</v>
      </c>
      <c r="K1815" s="10" t="s">
        <v>47</v>
      </c>
      <c r="L1815" s="9" t="s">
        <v>48</v>
      </c>
      <c r="M1815" s="10">
        <v>711</v>
      </c>
      <c r="N1815" s="9" t="s">
        <v>1068</v>
      </c>
      <c r="O1815" s="13">
        <f t="shared" si="84"/>
        <v>128540256</v>
      </c>
      <c r="P1815" s="13">
        <f t="shared" si="85"/>
        <v>128540256</v>
      </c>
      <c r="Q1815" s="13">
        <v>96330143</v>
      </c>
      <c r="R1815" s="13">
        <v>30148286</v>
      </c>
      <c r="S1815" s="13"/>
      <c r="T1815" s="13">
        <v>2061827</v>
      </c>
      <c r="U1815" s="13">
        <f t="shared" si="86"/>
        <v>0</v>
      </c>
      <c r="V1815" s="13"/>
      <c r="W1815" s="13"/>
      <c r="X1815" s="13"/>
    </row>
    <row r="1816" spans="1:24" ht="12.75" customHeight="1">
      <c r="A1816" s="27">
        <v>11</v>
      </c>
      <c r="B1816" s="9" t="s">
        <v>1014</v>
      </c>
      <c r="C1816" s="10">
        <v>2</v>
      </c>
      <c r="D1816" s="9" t="s">
        <v>430</v>
      </c>
      <c r="E1816" s="10">
        <v>5</v>
      </c>
      <c r="F1816" s="11" t="s">
        <v>576</v>
      </c>
      <c r="G1816" s="27">
        <v>6</v>
      </c>
      <c r="H1816" s="11" t="s">
        <v>1280</v>
      </c>
      <c r="I1816" s="12">
        <v>2</v>
      </c>
      <c r="J1816" s="9" t="s">
        <v>46</v>
      </c>
      <c r="K1816" s="10" t="s">
        <v>47</v>
      </c>
      <c r="L1816" s="9" t="s">
        <v>48</v>
      </c>
      <c r="M1816" s="10">
        <v>712</v>
      </c>
      <c r="N1816" s="9" t="s">
        <v>1282</v>
      </c>
      <c r="O1816" s="13">
        <f t="shared" si="84"/>
        <v>2162434554</v>
      </c>
      <c r="P1816" s="13">
        <f t="shared" si="85"/>
        <v>2156688087</v>
      </c>
      <c r="Q1816" s="13">
        <v>160397231</v>
      </c>
      <c r="R1816" s="13">
        <v>1996186167</v>
      </c>
      <c r="S1816" s="13"/>
      <c r="T1816" s="13">
        <v>104689</v>
      </c>
      <c r="U1816" s="13">
        <f t="shared" si="86"/>
        <v>5746467</v>
      </c>
      <c r="V1816" s="13">
        <v>5746467</v>
      </c>
      <c r="W1816" s="13"/>
      <c r="X1816" s="13"/>
    </row>
    <row r="1817" spans="1:24" ht="12.75" customHeight="1">
      <c r="A1817" s="27">
        <v>11</v>
      </c>
      <c r="B1817" s="9" t="s">
        <v>1014</v>
      </c>
      <c r="C1817" s="10">
        <v>2</v>
      </c>
      <c r="D1817" s="9" t="s">
        <v>430</v>
      </c>
      <c r="E1817" s="10">
        <v>5</v>
      </c>
      <c r="F1817" s="11" t="s">
        <v>576</v>
      </c>
      <c r="G1817" s="27">
        <v>6</v>
      </c>
      <c r="H1817" s="11" t="s">
        <v>1280</v>
      </c>
      <c r="I1817" s="12">
        <v>2</v>
      </c>
      <c r="J1817" s="9" t="s">
        <v>46</v>
      </c>
      <c r="K1817" s="10" t="s">
        <v>47</v>
      </c>
      <c r="L1817" s="9" t="s">
        <v>48</v>
      </c>
      <c r="M1817" s="10">
        <v>713</v>
      </c>
      <c r="N1817" s="9" t="s">
        <v>1283</v>
      </c>
      <c r="O1817" s="13">
        <f t="shared" si="84"/>
        <v>75284739</v>
      </c>
      <c r="P1817" s="13">
        <f t="shared" si="85"/>
        <v>75034739</v>
      </c>
      <c r="Q1817" s="13">
        <v>70861578</v>
      </c>
      <c r="R1817" s="13">
        <v>4159610</v>
      </c>
      <c r="S1817" s="13"/>
      <c r="T1817" s="13">
        <v>13551</v>
      </c>
      <c r="U1817" s="13">
        <f t="shared" si="86"/>
        <v>250000</v>
      </c>
      <c r="V1817" s="13">
        <v>250000</v>
      </c>
      <c r="W1817" s="13"/>
      <c r="X1817" s="13"/>
    </row>
    <row r="1818" spans="1:24" ht="12.75" customHeight="1">
      <c r="A1818" s="27">
        <v>11</v>
      </c>
      <c r="B1818" s="9" t="s">
        <v>1014</v>
      </c>
      <c r="C1818" s="10">
        <v>2</v>
      </c>
      <c r="D1818" s="9" t="s">
        <v>430</v>
      </c>
      <c r="E1818" s="10">
        <v>5</v>
      </c>
      <c r="F1818" s="11" t="s">
        <v>576</v>
      </c>
      <c r="G1818" s="27">
        <v>6</v>
      </c>
      <c r="H1818" s="11" t="s">
        <v>1280</v>
      </c>
      <c r="I1818" s="12">
        <v>2</v>
      </c>
      <c r="J1818" s="9" t="s">
        <v>46</v>
      </c>
      <c r="K1818" s="10" t="s">
        <v>47</v>
      </c>
      <c r="L1818" s="9" t="s">
        <v>48</v>
      </c>
      <c r="M1818" s="10">
        <v>714</v>
      </c>
      <c r="N1818" s="9" t="s">
        <v>1284</v>
      </c>
      <c r="O1818" s="13">
        <f t="shared" si="84"/>
        <v>23240978</v>
      </c>
      <c r="P1818" s="13">
        <f t="shared" si="85"/>
        <v>23240978</v>
      </c>
      <c r="Q1818" s="13">
        <v>18930571</v>
      </c>
      <c r="R1818" s="13">
        <v>3836369</v>
      </c>
      <c r="S1818" s="13"/>
      <c r="T1818" s="13">
        <v>474038</v>
      </c>
      <c r="U1818" s="13">
        <f t="shared" si="86"/>
        <v>0</v>
      </c>
      <c r="V1818" s="13"/>
      <c r="W1818" s="13"/>
      <c r="X1818" s="13"/>
    </row>
    <row r="1819" spans="1:24" ht="12.75" customHeight="1">
      <c r="A1819" s="27">
        <v>11</v>
      </c>
      <c r="B1819" s="9" t="s">
        <v>1014</v>
      </c>
      <c r="C1819" s="10">
        <v>2</v>
      </c>
      <c r="D1819" s="9" t="s">
        <v>430</v>
      </c>
      <c r="E1819" s="10">
        <v>5</v>
      </c>
      <c r="F1819" s="11" t="s">
        <v>576</v>
      </c>
      <c r="G1819" s="27">
        <v>6</v>
      </c>
      <c r="H1819" s="11" t="s">
        <v>1280</v>
      </c>
      <c r="I1819" s="12">
        <v>7</v>
      </c>
      <c r="J1819" s="9" t="s">
        <v>1216</v>
      </c>
      <c r="K1819" s="10" t="s">
        <v>703</v>
      </c>
      <c r="L1819" s="9" t="s">
        <v>1217</v>
      </c>
      <c r="M1819" s="10" t="s">
        <v>1041</v>
      </c>
      <c r="N1819" s="9" t="s">
        <v>1042</v>
      </c>
      <c r="O1819" s="13">
        <f t="shared" si="84"/>
        <v>15185385</v>
      </c>
      <c r="P1819" s="13">
        <f t="shared" si="85"/>
        <v>0</v>
      </c>
      <c r="Q1819" s="13"/>
      <c r="R1819" s="13"/>
      <c r="S1819" s="13"/>
      <c r="T1819" s="13"/>
      <c r="U1819" s="13">
        <f t="shared" si="86"/>
        <v>15185385</v>
      </c>
      <c r="V1819" s="13">
        <v>15185385</v>
      </c>
      <c r="W1819" s="13"/>
      <c r="X1819" s="13"/>
    </row>
    <row r="1820" spans="1:24" ht="12.75" customHeight="1">
      <c r="A1820" s="27">
        <v>11</v>
      </c>
      <c r="B1820" s="9" t="s">
        <v>1014</v>
      </c>
      <c r="C1820" s="10">
        <v>2</v>
      </c>
      <c r="D1820" s="9" t="s">
        <v>430</v>
      </c>
      <c r="E1820" s="10">
        <v>5</v>
      </c>
      <c r="F1820" s="11" t="s">
        <v>576</v>
      </c>
      <c r="G1820" s="27">
        <v>6</v>
      </c>
      <c r="H1820" s="11" t="s">
        <v>1280</v>
      </c>
      <c r="I1820" s="12">
        <v>7</v>
      </c>
      <c r="J1820" s="9" t="s">
        <v>1216</v>
      </c>
      <c r="K1820" s="10" t="s">
        <v>703</v>
      </c>
      <c r="L1820" s="9" t="s">
        <v>1217</v>
      </c>
      <c r="M1820" s="10">
        <v>600</v>
      </c>
      <c r="N1820" s="9" t="s">
        <v>1192</v>
      </c>
      <c r="O1820" s="13">
        <f t="shared" si="84"/>
        <v>69877905</v>
      </c>
      <c r="P1820" s="13">
        <f t="shared" si="85"/>
        <v>0</v>
      </c>
      <c r="Q1820" s="13"/>
      <c r="R1820" s="13"/>
      <c r="S1820" s="13"/>
      <c r="T1820" s="13"/>
      <c r="U1820" s="13">
        <f t="shared" si="86"/>
        <v>69877905</v>
      </c>
      <c r="V1820" s="13">
        <v>69877905</v>
      </c>
      <c r="W1820" s="13"/>
      <c r="X1820" s="13"/>
    </row>
    <row r="1821" spans="1:24" ht="12.75" customHeight="1">
      <c r="A1821" s="27">
        <v>11</v>
      </c>
      <c r="B1821" s="9" t="s">
        <v>1014</v>
      </c>
      <c r="C1821" s="10">
        <v>2</v>
      </c>
      <c r="D1821" s="9" t="s">
        <v>430</v>
      </c>
      <c r="E1821" s="10">
        <v>5</v>
      </c>
      <c r="F1821" s="11" t="s">
        <v>576</v>
      </c>
      <c r="G1821" s="27">
        <v>6</v>
      </c>
      <c r="H1821" s="11" t="s">
        <v>1280</v>
      </c>
      <c r="I1821" s="12">
        <v>7</v>
      </c>
      <c r="J1821" s="9" t="s">
        <v>1216</v>
      </c>
      <c r="K1821" s="10" t="s">
        <v>409</v>
      </c>
      <c r="L1821" s="9" t="s">
        <v>1285</v>
      </c>
      <c r="M1821" s="10" t="s">
        <v>1041</v>
      </c>
      <c r="N1821" s="9" t="s">
        <v>1042</v>
      </c>
      <c r="O1821" s="13">
        <f t="shared" si="84"/>
        <v>119692098</v>
      </c>
      <c r="P1821" s="13">
        <f t="shared" si="85"/>
        <v>119692098</v>
      </c>
      <c r="Q1821" s="13">
        <v>46365003</v>
      </c>
      <c r="R1821" s="13">
        <v>73327095</v>
      </c>
      <c r="S1821" s="13"/>
      <c r="T1821" s="13"/>
      <c r="U1821" s="13">
        <f t="shared" si="86"/>
        <v>0</v>
      </c>
      <c r="V1821" s="13"/>
      <c r="W1821" s="13"/>
      <c r="X1821" s="13"/>
    </row>
    <row r="1822" spans="1:24" ht="12.75" customHeight="1">
      <c r="A1822" s="27">
        <v>11</v>
      </c>
      <c r="B1822" s="9" t="s">
        <v>1014</v>
      </c>
      <c r="C1822" s="10">
        <v>2</v>
      </c>
      <c r="D1822" s="9" t="s">
        <v>430</v>
      </c>
      <c r="E1822" s="10">
        <v>5</v>
      </c>
      <c r="F1822" s="11" t="s">
        <v>576</v>
      </c>
      <c r="G1822" s="27">
        <v>6</v>
      </c>
      <c r="H1822" s="11" t="s">
        <v>1280</v>
      </c>
      <c r="I1822" s="12">
        <v>10</v>
      </c>
      <c r="J1822" s="9" t="s">
        <v>1148</v>
      </c>
      <c r="K1822" s="10" t="s">
        <v>249</v>
      </c>
      <c r="L1822" s="9" t="s">
        <v>1286</v>
      </c>
      <c r="M1822" s="10">
        <v>212</v>
      </c>
      <c r="N1822" s="9" t="s">
        <v>1287</v>
      </c>
      <c r="O1822" s="13">
        <f t="shared" si="84"/>
        <v>57598510</v>
      </c>
      <c r="P1822" s="13">
        <f t="shared" si="85"/>
        <v>57598510</v>
      </c>
      <c r="Q1822" s="13">
        <v>57598510</v>
      </c>
      <c r="R1822" s="13"/>
      <c r="S1822" s="13"/>
      <c r="T1822" s="13"/>
      <c r="U1822" s="13">
        <f t="shared" si="86"/>
        <v>0</v>
      </c>
      <c r="V1822" s="13"/>
      <c r="W1822" s="13"/>
      <c r="X1822" s="13"/>
    </row>
    <row r="1823" spans="1:24" ht="12.75" customHeight="1">
      <c r="A1823" s="27">
        <v>11</v>
      </c>
      <c r="B1823" s="9" t="s">
        <v>1014</v>
      </c>
      <c r="C1823" s="10">
        <v>2</v>
      </c>
      <c r="D1823" s="9" t="s">
        <v>430</v>
      </c>
      <c r="E1823" s="10">
        <v>5</v>
      </c>
      <c r="F1823" s="11" t="s">
        <v>576</v>
      </c>
      <c r="G1823" s="27">
        <v>6</v>
      </c>
      <c r="H1823" s="11" t="s">
        <v>1280</v>
      </c>
      <c r="I1823" s="12">
        <v>10</v>
      </c>
      <c r="J1823" s="9" t="s">
        <v>1148</v>
      </c>
      <c r="K1823" s="10" t="s">
        <v>426</v>
      </c>
      <c r="L1823" s="9" t="s">
        <v>1288</v>
      </c>
      <c r="M1823" s="10">
        <v>200</v>
      </c>
      <c r="N1823" s="9" t="s">
        <v>1289</v>
      </c>
      <c r="O1823" s="13">
        <f t="shared" si="84"/>
        <v>53076003</v>
      </c>
      <c r="P1823" s="13">
        <f t="shared" si="85"/>
        <v>53076003</v>
      </c>
      <c r="Q1823" s="13">
        <v>11477819</v>
      </c>
      <c r="R1823" s="13">
        <v>41398184</v>
      </c>
      <c r="S1823" s="13"/>
      <c r="T1823" s="13">
        <v>200000</v>
      </c>
      <c r="U1823" s="13">
        <f t="shared" si="86"/>
        <v>0</v>
      </c>
      <c r="V1823" s="13"/>
      <c r="W1823" s="13"/>
      <c r="X1823" s="13"/>
    </row>
    <row r="1824" spans="1:24" ht="12.75" customHeight="1">
      <c r="A1824" s="27">
        <v>11</v>
      </c>
      <c r="B1824" s="9" t="s">
        <v>1014</v>
      </c>
      <c r="C1824" s="10">
        <v>2</v>
      </c>
      <c r="D1824" s="9" t="s">
        <v>430</v>
      </c>
      <c r="E1824" s="10">
        <v>5</v>
      </c>
      <c r="F1824" s="11" t="s">
        <v>576</v>
      </c>
      <c r="G1824" s="27">
        <v>6</v>
      </c>
      <c r="H1824" s="11" t="s">
        <v>1280</v>
      </c>
      <c r="I1824" s="12">
        <v>10</v>
      </c>
      <c r="J1824" s="9" t="s">
        <v>1148</v>
      </c>
      <c r="K1824" s="10" t="s">
        <v>1290</v>
      </c>
      <c r="L1824" s="9" t="s">
        <v>1291</v>
      </c>
      <c r="M1824" s="10" t="s">
        <v>1051</v>
      </c>
      <c r="N1824" s="9" t="s">
        <v>1052</v>
      </c>
      <c r="O1824" s="13">
        <f t="shared" si="84"/>
        <v>180326954</v>
      </c>
      <c r="P1824" s="13">
        <f t="shared" si="85"/>
        <v>180326954</v>
      </c>
      <c r="Q1824" s="13">
        <v>107815663</v>
      </c>
      <c r="R1824" s="13">
        <v>70453532</v>
      </c>
      <c r="S1824" s="13"/>
      <c r="T1824" s="13">
        <v>2057759</v>
      </c>
      <c r="U1824" s="13">
        <f t="shared" si="86"/>
        <v>0</v>
      </c>
      <c r="V1824" s="13"/>
      <c r="W1824" s="13"/>
      <c r="X1824" s="13"/>
    </row>
    <row r="1825" spans="1:24" ht="12.75" customHeight="1">
      <c r="A1825" s="27">
        <v>11</v>
      </c>
      <c r="B1825" s="9" t="s">
        <v>1014</v>
      </c>
      <c r="C1825" s="10">
        <v>2</v>
      </c>
      <c r="D1825" s="9" t="s">
        <v>430</v>
      </c>
      <c r="E1825" s="10">
        <v>5</v>
      </c>
      <c r="F1825" s="11" t="s">
        <v>576</v>
      </c>
      <c r="G1825" s="27">
        <v>6</v>
      </c>
      <c r="H1825" s="11" t="s">
        <v>1280</v>
      </c>
      <c r="I1825" s="12">
        <v>10</v>
      </c>
      <c r="J1825" s="9" t="s">
        <v>1148</v>
      </c>
      <c r="K1825" s="10" t="s">
        <v>1292</v>
      </c>
      <c r="L1825" s="9" t="s">
        <v>1293</v>
      </c>
      <c r="M1825" s="10" t="s">
        <v>1051</v>
      </c>
      <c r="N1825" s="9" t="s">
        <v>1052</v>
      </c>
      <c r="O1825" s="13">
        <f t="shared" si="84"/>
        <v>17769808</v>
      </c>
      <c r="P1825" s="13">
        <f t="shared" si="85"/>
        <v>17769808</v>
      </c>
      <c r="Q1825" s="13"/>
      <c r="R1825" s="13">
        <v>17769808</v>
      </c>
      <c r="S1825" s="13"/>
      <c r="T1825" s="13"/>
      <c r="U1825" s="13">
        <f t="shared" si="86"/>
        <v>0</v>
      </c>
      <c r="V1825" s="13"/>
      <c r="W1825" s="13"/>
      <c r="X1825" s="13"/>
    </row>
    <row r="1826" spans="1:24" ht="12.75" customHeight="1">
      <c r="A1826" s="27">
        <v>11</v>
      </c>
      <c r="B1826" s="9" t="s">
        <v>1014</v>
      </c>
      <c r="C1826" s="10">
        <v>2</v>
      </c>
      <c r="D1826" s="9" t="s">
        <v>430</v>
      </c>
      <c r="E1826" s="10">
        <v>5</v>
      </c>
      <c r="F1826" s="11" t="s">
        <v>576</v>
      </c>
      <c r="G1826" s="27">
        <v>6</v>
      </c>
      <c r="H1826" s="11" t="s">
        <v>1280</v>
      </c>
      <c r="I1826" s="12">
        <v>10</v>
      </c>
      <c r="J1826" s="9" t="s">
        <v>1148</v>
      </c>
      <c r="K1826" s="10" t="s">
        <v>341</v>
      </c>
      <c r="L1826" s="9" t="s">
        <v>1201</v>
      </c>
      <c r="M1826" s="10">
        <v>300</v>
      </c>
      <c r="N1826" s="9" t="s">
        <v>1154</v>
      </c>
      <c r="O1826" s="13">
        <f t="shared" si="84"/>
        <v>63574623</v>
      </c>
      <c r="P1826" s="13">
        <f t="shared" si="85"/>
        <v>63574623</v>
      </c>
      <c r="Q1826" s="13">
        <v>49784660</v>
      </c>
      <c r="R1826" s="13">
        <v>13789963</v>
      </c>
      <c r="S1826" s="13"/>
      <c r="T1826" s="13"/>
      <c r="U1826" s="13">
        <f t="shared" si="86"/>
        <v>0</v>
      </c>
      <c r="V1826" s="13"/>
      <c r="W1826" s="13"/>
      <c r="X1826" s="13"/>
    </row>
    <row r="1827" spans="1:24" ht="12.75" customHeight="1">
      <c r="A1827" s="27">
        <v>11</v>
      </c>
      <c r="B1827" s="9" t="s">
        <v>1014</v>
      </c>
      <c r="C1827" s="10">
        <v>2</v>
      </c>
      <c r="D1827" s="9" t="s">
        <v>430</v>
      </c>
      <c r="E1827" s="10">
        <v>5</v>
      </c>
      <c r="F1827" s="11" t="s">
        <v>576</v>
      </c>
      <c r="G1827" s="27">
        <v>6</v>
      </c>
      <c r="H1827" s="11" t="s">
        <v>1280</v>
      </c>
      <c r="I1827" s="12">
        <v>10</v>
      </c>
      <c r="J1827" s="9" t="s">
        <v>1148</v>
      </c>
      <c r="K1827" s="10" t="s">
        <v>341</v>
      </c>
      <c r="L1827" s="9" t="s">
        <v>1201</v>
      </c>
      <c r="M1827" s="10">
        <v>311</v>
      </c>
      <c r="N1827" s="9" t="s">
        <v>1150</v>
      </c>
      <c r="O1827" s="13">
        <f t="shared" si="84"/>
        <v>165154736</v>
      </c>
      <c r="P1827" s="13">
        <f t="shared" si="85"/>
        <v>165154736</v>
      </c>
      <c r="Q1827" s="13">
        <v>56648949</v>
      </c>
      <c r="R1827" s="13">
        <v>107905787</v>
      </c>
      <c r="S1827" s="13"/>
      <c r="T1827" s="13">
        <v>600000</v>
      </c>
      <c r="U1827" s="13">
        <f t="shared" si="86"/>
        <v>0</v>
      </c>
      <c r="V1827" s="13"/>
      <c r="W1827" s="13"/>
      <c r="X1827" s="13"/>
    </row>
    <row r="1828" spans="1:24" ht="12.75" customHeight="1">
      <c r="A1828" s="27">
        <v>11</v>
      </c>
      <c r="B1828" s="9" t="s">
        <v>1014</v>
      </c>
      <c r="C1828" s="10">
        <v>2</v>
      </c>
      <c r="D1828" s="9" t="s">
        <v>430</v>
      </c>
      <c r="E1828" s="10">
        <v>5</v>
      </c>
      <c r="F1828" s="11" t="s">
        <v>576</v>
      </c>
      <c r="G1828" s="27">
        <v>6</v>
      </c>
      <c r="H1828" s="11" t="s">
        <v>1280</v>
      </c>
      <c r="I1828" s="12">
        <v>10</v>
      </c>
      <c r="J1828" s="9" t="s">
        <v>1148</v>
      </c>
      <c r="K1828" s="10" t="s">
        <v>341</v>
      </c>
      <c r="L1828" s="9" t="s">
        <v>1201</v>
      </c>
      <c r="M1828" s="10">
        <v>312</v>
      </c>
      <c r="N1828" s="9" t="s">
        <v>1159</v>
      </c>
      <c r="O1828" s="13">
        <f t="shared" si="84"/>
        <v>85130812</v>
      </c>
      <c r="P1828" s="13">
        <f t="shared" si="85"/>
        <v>85130812</v>
      </c>
      <c r="Q1828" s="13">
        <v>52343135</v>
      </c>
      <c r="R1828" s="13">
        <v>32787677</v>
      </c>
      <c r="S1828" s="13"/>
      <c r="T1828" s="13"/>
      <c r="U1828" s="13">
        <f t="shared" si="86"/>
        <v>0</v>
      </c>
      <c r="V1828" s="13"/>
      <c r="W1828" s="13"/>
      <c r="X1828" s="13"/>
    </row>
    <row r="1829" spans="1:24" ht="12.75" customHeight="1">
      <c r="A1829" s="27">
        <v>11</v>
      </c>
      <c r="B1829" s="9" t="s">
        <v>1014</v>
      </c>
      <c r="C1829" s="10">
        <v>2</v>
      </c>
      <c r="D1829" s="9" t="s">
        <v>430</v>
      </c>
      <c r="E1829" s="10">
        <v>5</v>
      </c>
      <c r="F1829" s="11" t="s">
        <v>576</v>
      </c>
      <c r="G1829" s="27">
        <v>6</v>
      </c>
      <c r="H1829" s="11" t="s">
        <v>1280</v>
      </c>
      <c r="I1829" s="12">
        <v>10</v>
      </c>
      <c r="J1829" s="9" t="s">
        <v>1148</v>
      </c>
      <c r="K1829" s="10" t="s">
        <v>341</v>
      </c>
      <c r="L1829" s="9" t="s">
        <v>1201</v>
      </c>
      <c r="M1829" s="10">
        <v>313</v>
      </c>
      <c r="N1829" s="9" t="s">
        <v>1147</v>
      </c>
      <c r="O1829" s="13">
        <f t="shared" si="84"/>
        <v>63700949</v>
      </c>
      <c r="P1829" s="13">
        <f t="shared" si="85"/>
        <v>63700949</v>
      </c>
      <c r="Q1829" s="13">
        <v>57193039</v>
      </c>
      <c r="R1829" s="13">
        <v>6507910</v>
      </c>
      <c r="S1829" s="13"/>
      <c r="T1829" s="13"/>
      <c r="U1829" s="13">
        <f t="shared" si="86"/>
        <v>0</v>
      </c>
      <c r="V1829" s="13"/>
      <c r="W1829" s="13"/>
      <c r="X1829" s="13"/>
    </row>
    <row r="1830" spans="1:24" ht="12.75" customHeight="1">
      <c r="A1830" s="27">
        <v>11</v>
      </c>
      <c r="B1830" s="9" t="s">
        <v>1014</v>
      </c>
      <c r="C1830" s="10">
        <v>2</v>
      </c>
      <c r="D1830" s="9" t="s">
        <v>430</v>
      </c>
      <c r="E1830" s="10">
        <v>5</v>
      </c>
      <c r="F1830" s="11" t="s">
        <v>576</v>
      </c>
      <c r="G1830" s="27">
        <v>6</v>
      </c>
      <c r="H1830" s="11" t="s">
        <v>1280</v>
      </c>
      <c r="I1830" s="12">
        <v>10</v>
      </c>
      <c r="J1830" s="9" t="s">
        <v>1148</v>
      </c>
      <c r="K1830" s="10" t="s">
        <v>341</v>
      </c>
      <c r="L1830" s="9" t="s">
        <v>1201</v>
      </c>
      <c r="M1830" s="10">
        <v>314</v>
      </c>
      <c r="N1830" s="9" t="s">
        <v>1155</v>
      </c>
      <c r="O1830" s="13">
        <f t="shared" si="84"/>
        <v>45082184</v>
      </c>
      <c r="P1830" s="13">
        <f t="shared" si="85"/>
        <v>45082184</v>
      </c>
      <c r="Q1830" s="13">
        <v>30081520</v>
      </c>
      <c r="R1830" s="13">
        <v>14534314</v>
      </c>
      <c r="S1830" s="13"/>
      <c r="T1830" s="13">
        <v>466350</v>
      </c>
      <c r="U1830" s="13">
        <f t="shared" si="86"/>
        <v>0</v>
      </c>
      <c r="V1830" s="13"/>
      <c r="W1830" s="13"/>
      <c r="X1830" s="13"/>
    </row>
    <row r="1831" spans="1:24" ht="12.75" customHeight="1">
      <c r="A1831" s="27">
        <v>11</v>
      </c>
      <c r="B1831" s="9" t="s">
        <v>1014</v>
      </c>
      <c r="C1831" s="10">
        <v>2</v>
      </c>
      <c r="D1831" s="9" t="s">
        <v>430</v>
      </c>
      <c r="E1831" s="10">
        <v>5</v>
      </c>
      <c r="F1831" s="11" t="s">
        <v>576</v>
      </c>
      <c r="G1831" s="27">
        <v>6</v>
      </c>
      <c r="H1831" s="11" t="s">
        <v>1280</v>
      </c>
      <c r="I1831" s="12">
        <v>10</v>
      </c>
      <c r="J1831" s="9" t="s">
        <v>1148</v>
      </c>
      <c r="K1831" s="10" t="s">
        <v>775</v>
      </c>
      <c r="L1831" s="9" t="s">
        <v>1294</v>
      </c>
      <c r="M1831" s="10">
        <v>200</v>
      </c>
      <c r="N1831" s="9" t="s">
        <v>1289</v>
      </c>
      <c r="O1831" s="13">
        <f t="shared" si="84"/>
        <v>84077507</v>
      </c>
      <c r="P1831" s="13">
        <f t="shared" si="85"/>
        <v>84077507</v>
      </c>
      <c r="Q1831" s="13">
        <v>14125059</v>
      </c>
      <c r="R1831" s="13">
        <v>69952448</v>
      </c>
      <c r="S1831" s="13"/>
      <c r="T1831" s="13"/>
      <c r="U1831" s="13">
        <f t="shared" si="86"/>
        <v>0</v>
      </c>
      <c r="V1831" s="13"/>
      <c r="W1831" s="13"/>
      <c r="X1831" s="13"/>
    </row>
    <row r="1832" spans="1:24" ht="12.75" customHeight="1">
      <c r="A1832" s="27">
        <v>11</v>
      </c>
      <c r="B1832" s="9" t="s">
        <v>1014</v>
      </c>
      <c r="C1832" s="10">
        <v>2</v>
      </c>
      <c r="D1832" s="9" t="s">
        <v>430</v>
      </c>
      <c r="E1832" s="10">
        <v>5</v>
      </c>
      <c r="F1832" s="11" t="s">
        <v>576</v>
      </c>
      <c r="G1832" s="27">
        <v>6</v>
      </c>
      <c r="H1832" s="11" t="s">
        <v>1280</v>
      </c>
      <c r="I1832" s="12">
        <v>10</v>
      </c>
      <c r="J1832" s="9" t="s">
        <v>1148</v>
      </c>
      <c r="K1832" s="10" t="s">
        <v>33</v>
      </c>
      <c r="L1832" s="9" t="s">
        <v>1230</v>
      </c>
      <c r="M1832" s="10">
        <v>712</v>
      </c>
      <c r="N1832" s="9" t="s">
        <v>1282</v>
      </c>
      <c r="O1832" s="13">
        <f t="shared" si="84"/>
        <v>200000000</v>
      </c>
      <c r="P1832" s="13">
        <f t="shared" si="85"/>
        <v>0</v>
      </c>
      <c r="Q1832" s="13"/>
      <c r="R1832" s="13"/>
      <c r="S1832" s="13"/>
      <c r="T1832" s="13"/>
      <c r="U1832" s="13">
        <f t="shared" si="86"/>
        <v>200000000</v>
      </c>
      <c r="V1832" s="13">
        <v>200000000</v>
      </c>
      <c r="W1832" s="13"/>
      <c r="X1832" s="13"/>
    </row>
    <row r="1833" spans="1:24" ht="12.75" customHeight="1">
      <c r="A1833" s="27">
        <v>11</v>
      </c>
      <c r="B1833" s="9" t="s">
        <v>1014</v>
      </c>
      <c r="C1833" s="10">
        <v>2</v>
      </c>
      <c r="D1833" s="9" t="s">
        <v>430</v>
      </c>
      <c r="E1833" s="10">
        <v>5</v>
      </c>
      <c r="F1833" s="11" t="s">
        <v>576</v>
      </c>
      <c r="G1833" s="27">
        <v>6</v>
      </c>
      <c r="H1833" s="11" t="s">
        <v>1280</v>
      </c>
      <c r="I1833" s="12">
        <v>10</v>
      </c>
      <c r="J1833" s="9" t="s">
        <v>1148</v>
      </c>
      <c r="K1833" s="10" t="s">
        <v>72</v>
      </c>
      <c r="L1833" s="9" t="s">
        <v>1148</v>
      </c>
      <c r="M1833" s="10">
        <v>100</v>
      </c>
      <c r="N1833" s="9" t="s">
        <v>134</v>
      </c>
      <c r="O1833" s="13">
        <f t="shared" si="84"/>
        <v>68299287</v>
      </c>
      <c r="P1833" s="13">
        <f t="shared" si="85"/>
        <v>68299287</v>
      </c>
      <c r="Q1833" s="13">
        <v>55681984</v>
      </c>
      <c r="R1833" s="13">
        <v>12617303</v>
      </c>
      <c r="S1833" s="13"/>
      <c r="T1833" s="13"/>
      <c r="U1833" s="13">
        <f t="shared" si="86"/>
        <v>0</v>
      </c>
      <c r="V1833" s="13"/>
      <c r="W1833" s="13"/>
      <c r="X1833" s="13"/>
    </row>
    <row r="1834" spans="1:24" ht="12.75" customHeight="1">
      <c r="A1834" s="27">
        <v>11</v>
      </c>
      <c r="B1834" s="9" t="s">
        <v>1014</v>
      </c>
      <c r="C1834" s="10">
        <v>2</v>
      </c>
      <c r="D1834" s="9" t="s">
        <v>430</v>
      </c>
      <c r="E1834" s="10">
        <v>5</v>
      </c>
      <c r="F1834" s="11" t="s">
        <v>576</v>
      </c>
      <c r="G1834" s="27">
        <v>6</v>
      </c>
      <c r="H1834" s="11" t="s">
        <v>1280</v>
      </c>
      <c r="I1834" s="12">
        <v>10</v>
      </c>
      <c r="J1834" s="9" t="s">
        <v>1148</v>
      </c>
      <c r="K1834" s="10" t="s">
        <v>72</v>
      </c>
      <c r="L1834" s="9" t="s">
        <v>1148</v>
      </c>
      <c r="M1834" s="10">
        <v>112</v>
      </c>
      <c r="N1834" s="9" t="s">
        <v>1295</v>
      </c>
      <c r="O1834" s="13">
        <f t="shared" si="84"/>
        <v>29463785</v>
      </c>
      <c r="P1834" s="13">
        <f t="shared" si="85"/>
        <v>29463785</v>
      </c>
      <c r="Q1834" s="13">
        <v>23786381</v>
      </c>
      <c r="R1834" s="13">
        <v>5677404</v>
      </c>
      <c r="S1834" s="13"/>
      <c r="T1834" s="13"/>
      <c r="U1834" s="13">
        <f t="shared" si="86"/>
        <v>0</v>
      </c>
      <c r="V1834" s="13"/>
      <c r="W1834" s="13"/>
      <c r="X1834" s="13"/>
    </row>
    <row r="1835" spans="1:24" ht="12.75" customHeight="1">
      <c r="A1835" s="27">
        <v>11</v>
      </c>
      <c r="B1835" s="9" t="s">
        <v>1014</v>
      </c>
      <c r="C1835" s="10">
        <v>2</v>
      </c>
      <c r="D1835" s="9" t="s">
        <v>430</v>
      </c>
      <c r="E1835" s="10">
        <v>5</v>
      </c>
      <c r="F1835" s="11" t="s">
        <v>576</v>
      </c>
      <c r="G1835" s="27">
        <v>6</v>
      </c>
      <c r="H1835" s="11" t="s">
        <v>1280</v>
      </c>
      <c r="I1835" s="12">
        <v>10</v>
      </c>
      <c r="J1835" s="9" t="s">
        <v>1148</v>
      </c>
      <c r="K1835" s="10" t="s">
        <v>72</v>
      </c>
      <c r="L1835" s="9" t="s">
        <v>1148</v>
      </c>
      <c r="M1835" s="10">
        <v>114</v>
      </c>
      <c r="N1835" s="9" t="s">
        <v>1296</v>
      </c>
      <c r="O1835" s="13">
        <f t="shared" si="84"/>
        <v>42468594</v>
      </c>
      <c r="P1835" s="13">
        <f t="shared" si="85"/>
        <v>42468594</v>
      </c>
      <c r="Q1835" s="13">
        <v>36554334</v>
      </c>
      <c r="R1835" s="13">
        <v>5643489</v>
      </c>
      <c r="S1835" s="13"/>
      <c r="T1835" s="13">
        <v>270771</v>
      </c>
      <c r="U1835" s="13">
        <f t="shared" si="86"/>
        <v>0</v>
      </c>
      <c r="V1835" s="13"/>
      <c r="W1835" s="13"/>
      <c r="X1835" s="13"/>
    </row>
    <row r="1836" spans="1:24" ht="12.75" customHeight="1">
      <c r="A1836" s="27">
        <v>11</v>
      </c>
      <c r="B1836" s="9" t="s">
        <v>1014</v>
      </c>
      <c r="C1836" s="10">
        <v>2</v>
      </c>
      <c r="D1836" s="9" t="s">
        <v>430</v>
      </c>
      <c r="E1836" s="10">
        <v>5</v>
      </c>
      <c r="F1836" s="11" t="s">
        <v>576</v>
      </c>
      <c r="G1836" s="27">
        <v>6</v>
      </c>
      <c r="H1836" s="11" t="s">
        <v>1280</v>
      </c>
      <c r="I1836" s="12">
        <v>10</v>
      </c>
      <c r="J1836" s="9" t="s">
        <v>1148</v>
      </c>
      <c r="K1836" s="10" t="s">
        <v>72</v>
      </c>
      <c r="L1836" s="9" t="s">
        <v>1148</v>
      </c>
      <c r="M1836" s="10">
        <v>115</v>
      </c>
      <c r="N1836" s="9" t="s">
        <v>1269</v>
      </c>
      <c r="O1836" s="13">
        <f t="shared" si="84"/>
        <v>26668235</v>
      </c>
      <c r="P1836" s="13">
        <f t="shared" si="85"/>
        <v>26668235</v>
      </c>
      <c r="Q1836" s="13">
        <v>15275716</v>
      </c>
      <c r="R1836" s="13">
        <v>11392519</v>
      </c>
      <c r="S1836" s="13"/>
      <c r="T1836" s="13"/>
      <c r="U1836" s="13">
        <f t="shared" si="86"/>
        <v>0</v>
      </c>
      <c r="V1836" s="13"/>
      <c r="W1836" s="13"/>
      <c r="X1836" s="13"/>
    </row>
    <row r="1837" spans="1:24" ht="12.75" customHeight="1">
      <c r="A1837" s="27">
        <v>11</v>
      </c>
      <c r="B1837" s="9" t="s">
        <v>1014</v>
      </c>
      <c r="C1837" s="10">
        <v>2</v>
      </c>
      <c r="D1837" s="9" t="s">
        <v>430</v>
      </c>
      <c r="E1837" s="10">
        <v>5</v>
      </c>
      <c r="F1837" s="11" t="s">
        <v>576</v>
      </c>
      <c r="G1837" s="27">
        <v>6</v>
      </c>
      <c r="H1837" s="11" t="s">
        <v>1280</v>
      </c>
      <c r="I1837" s="12">
        <v>10</v>
      </c>
      <c r="J1837" s="9" t="s">
        <v>1148</v>
      </c>
      <c r="K1837" s="10" t="s">
        <v>72</v>
      </c>
      <c r="L1837" s="9" t="s">
        <v>1148</v>
      </c>
      <c r="M1837" s="10">
        <v>121</v>
      </c>
      <c r="N1837" s="9" t="s">
        <v>1297</v>
      </c>
      <c r="O1837" s="13">
        <f t="shared" si="84"/>
        <v>4476797</v>
      </c>
      <c r="P1837" s="13">
        <f t="shared" si="85"/>
        <v>4476797</v>
      </c>
      <c r="Q1837" s="13">
        <v>3823136</v>
      </c>
      <c r="R1837" s="13">
        <v>653661</v>
      </c>
      <c r="S1837" s="13"/>
      <c r="T1837" s="13"/>
      <c r="U1837" s="13">
        <f t="shared" si="86"/>
        <v>0</v>
      </c>
      <c r="V1837" s="13"/>
      <c r="W1837" s="13"/>
      <c r="X1837" s="13"/>
    </row>
    <row r="1838" spans="1:24" ht="12.75" customHeight="1">
      <c r="A1838" s="27">
        <v>11</v>
      </c>
      <c r="B1838" s="9" t="s">
        <v>1014</v>
      </c>
      <c r="C1838" s="10">
        <v>2</v>
      </c>
      <c r="D1838" s="9" t="s">
        <v>430</v>
      </c>
      <c r="E1838" s="10">
        <v>5</v>
      </c>
      <c r="F1838" s="11" t="s">
        <v>576</v>
      </c>
      <c r="G1838" s="27">
        <v>6</v>
      </c>
      <c r="H1838" s="11" t="s">
        <v>1280</v>
      </c>
      <c r="I1838" s="12">
        <v>10</v>
      </c>
      <c r="J1838" s="9" t="s">
        <v>1148</v>
      </c>
      <c r="K1838" s="10" t="s">
        <v>72</v>
      </c>
      <c r="L1838" s="9" t="s">
        <v>1148</v>
      </c>
      <c r="M1838" s="10">
        <v>122</v>
      </c>
      <c r="N1838" s="9" t="s">
        <v>1298</v>
      </c>
      <c r="O1838" s="13">
        <f t="shared" si="84"/>
        <v>4841546</v>
      </c>
      <c r="P1838" s="13">
        <f t="shared" si="85"/>
        <v>4841546</v>
      </c>
      <c r="Q1838" s="13">
        <v>4057171</v>
      </c>
      <c r="R1838" s="13">
        <v>784375</v>
      </c>
      <c r="S1838" s="13"/>
      <c r="T1838" s="13"/>
      <c r="U1838" s="13">
        <f t="shared" si="86"/>
        <v>0</v>
      </c>
      <c r="V1838" s="13"/>
      <c r="W1838" s="13"/>
      <c r="X1838" s="13"/>
    </row>
    <row r="1839" spans="1:24" ht="12.75" customHeight="1">
      <c r="A1839" s="27">
        <v>11</v>
      </c>
      <c r="B1839" s="9" t="s">
        <v>1014</v>
      </c>
      <c r="C1839" s="10">
        <v>2</v>
      </c>
      <c r="D1839" s="9" t="s">
        <v>430</v>
      </c>
      <c r="E1839" s="10">
        <v>5</v>
      </c>
      <c r="F1839" s="11" t="s">
        <v>576</v>
      </c>
      <c r="G1839" s="27">
        <v>6</v>
      </c>
      <c r="H1839" s="11" t="s">
        <v>1280</v>
      </c>
      <c r="I1839" s="12">
        <v>10</v>
      </c>
      <c r="J1839" s="9" t="s">
        <v>1148</v>
      </c>
      <c r="K1839" s="10" t="s">
        <v>72</v>
      </c>
      <c r="L1839" s="9" t="s">
        <v>1148</v>
      </c>
      <c r="M1839" s="10">
        <v>123</v>
      </c>
      <c r="N1839" s="9" t="s">
        <v>1299</v>
      </c>
      <c r="O1839" s="13">
        <f t="shared" si="84"/>
        <v>4224691</v>
      </c>
      <c r="P1839" s="13">
        <f t="shared" si="85"/>
        <v>4224691</v>
      </c>
      <c r="Q1839" s="13">
        <v>3458529</v>
      </c>
      <c r="R1839" s="13">
        <v>766162</v>
      </c>
      <c r="S1839" s="13"/>
      <c r="T1839" s="13"/>
      <c r="U1839" s="13">
        <f t="shared" si="86"/>
        <v>0</v>
      </c>
      <c r="V1839" s="13"/>
      <c r="W1839" s="13"/>
      <c r="X1839" s="13"/>
    </row>
    <row r="1840" spans="1:24" ht="12.75" customHeight="1">
      <c r="A1840" s="27">
        <v>11</v>
      </c>
      <c r="B1840" s="9" t="s">
        <v>1014</v>
      </c>
      <c r="C1840" s="10">
        <v>2</v>
      </c>
      <c r="D1840" s="9" t="s">
        <v>430</v>
      </c>
      <c r="E1840" s="10">
        <v>5</v>
      </c>
      <c r="F1840" s="11" t="s">
        <v>576</v>
      </c>
      <c r="G1840" s="27">
        <v>6</v>
      </c>
      <c r="H1840" s="11" t="s">
        <v>1280</v>
      </c>
      <c r="I1840" s="12">
        <v>10</v>
      </c>
      <c r="J1840" s="9" t="s">
        <v>1148</v>
      </c>
      <c r="K1840" s="10" t="s">
        <v>72</v>
      </c>
      <c r="L1840" s="9" t="s">
        <v>1148</v>
      </c>
      <c r="M1840" s="10">
        <v>124</v>
      </c>
      <c r="N1840" s="9" t="s">
        <v>1300</v>
      </c>
      <c r="O1840" s="13">
        <f t="shared" si="84"/>
        <v>4400632</v>
      </c>
      <c r="P1840" s="13">
        <f t="shared" si="85"/>
        <v>4400632</v>
      </c>
      <c r="Q1840" s="13">
        <v>3764796</v>
      </c>
      <c r="R1840" s="13">
        <v>635836</v>
      </c>
      <c r="S1840" s="13"/>
      <c r="T1840" s="13"/>
      <c r="U1840" s="13">
        <f t="shared" si="86"/>
        <v>0</v>
      </c>
      <c r="V1840" s="13"/>
      <c r="W1840" s="13"/>
      <c r="X1840" s="13"/>
    </row>
    <row r="1841" spans="1:24" ht="12.75" customHeight="1">
      <c r="A1841" s="27">
        <v>11</v>
      </c>
      <c r="B1841" s="9" t="s">
        <v>1014</v>
      </c>
      <c r="C1841" s="10">
        <v>2</v>
      </c>
      <c r="D1841" s="9" t="s">
        <v>430</v>
      </c>
      <c r="E1841" s="10">
        <v>5</v>
      </c>
      <c r="F1841" s="11" t="s">
        <v>576</v>
      </c>
      <c r="G1841" s="27">
        <v>6</v>
      </c>
      <c r="H1841" s="11" t="s">
        <v>1280</v>
      </c>
      <c r="I1841" s="12">
        <v>10</v>
      </c>
      <c r="J1841" s="9" t="s">
        <v>1148</v>
      </c>
      <c r="K1841" s="10" t="s">
        <v>72</v>
      </c>
      <c r="L1841" s="9" t="s">
        <v>1148</v>
      </c>
      <c r="M1841" s="10">
        <v>125</v>
      </c>
      <c r="N1841" s="9" t="s">
        <v>1301</v>
      </c>
      <c r="O1841" s="13">
        <f t="shared" si="84"/>
        <v>4172296</v>
      </c>
      <c r="P1841" s="13">
        <f t="shared" si="85"/>
        <v>4172296</v>
      </c>
      <c r="Q1841" s="13">
        <v>3467657</v>
      </c>
      <c r="R1841" s="13">
        <v>704639</v>
      </c>
      <c r="S1841" s="13"/>
      <c r="T1841" s="13"/>
      <c r="U1841" s="13">
        <f t="shared" si="86"/>
        <v>0</v>
      </c>
      <c r="V1841" s="13"/>
      <c r="W1841" s="13"/>
      <c r="X1841" s="13"/>
    </row>
    <row r="1842" spans="1:24" ht="12.75" customHeight="1">
      <c r="A1842" s="27">
        <v>11</v>
      </c>
      <c r="B1842" s="9" t="s">
        <v>1014</v>
      </c>
      <c r="C1842" s="10">
        <v>2</v>
      </c>
      <c r="D1842" s="9" t="s">
        <v>430</v>
      </c>
      <c r="E1842" s="10">
        <v>5</v>
      </c>
      <c r="F1842" s="11" t="s">
        <v>576</v>
      </c>
      <c r="G1842" s="27">
        <v>6</v>
      </c>
      <c r="H1842" s="11" t="s">
        <v>1280</v>
      </c>
      <c r="I1842" s="12">
        <v>10</v>
      </c>
      <c r="J1842" s="9" t="s">
        <v>1148</v>
      </c>
      <c r="K1842" s="10" t="s">
        <v>72</v>
      </c>
      <c r="L1842" s="9" t="s">
        <v>1148</v>
      </c>
      <c r="M1842" s="10">
        <v>126</v>
      </c>
      <c r="N1842" s="9" t="s">
        <v>1302</v>
      </c>
      <c r="O1842" s="13">
        <f t="shared" si="84"/>
        <v>3791021</v>
      </c>
      <c r="P1842" s="13">
        <f t="shared" si="85"/>
        <v>3791021</v>
      </c>
      <c r="Q1842" s="13">
        <v>3273208</v>
      </c>
      <c r="R1842" s="13">
        <v>517813</v>
      </c>
      <c r="S1842" s="13"/>
      <c r="T1842" s="13"/>
      <c r="U1842" s="13">
        <f t="shared" si="86"/>
        <v>0</v>
      </c>
      <c r="V1842" s="13"/>
      <c r="W1842" s="13"/>
      <c r="X1842" s="13"/>
    </row>
    <row r="1843" spans="1:24" ht="12.75" customHeight="1">
      <c r="A1843" s="27">
        <v>11</v>
      </c>
      <c r="B1843" s="9" t="s">
        <v>1014</v>
      </c>
      <c r="C1843" s="10">
        <v>2</v>
      </c>
      <c r="D1843" s="9" t="s">
        <v>430</v>
      </c>
      <c r="E1843" s="10">
        <v>5</v>
      </c>
      <c r="F1843" s="11" t="s">
        <v>576</v>
      </c>
      <c r="G1843" s="27">
        <v>6</v>
      </c>
      <c r="H1843" s="11" t="s">
        <v>1280</v>
      </c>
      <c r="I1843" s="12">
        <v>10</v>
      </c>
      <c r="J1843" s="9" t="s">
        <v>1148</v>
      </c>
      <c r="K1843" s="10" t="s">
        <v>72</v>
      </c>
      <c r="L1843" s="9" t="s">
        <v>1148</v>
      </c>
      <c r="M1843" s="10">
        <v>127</v>
      </c>
      <c r="N1843" s="9" t="s">
        <v>1303</v>
      </c>
      <c r="O1843" s="13">
        <f t="shared" si="84"/>
        <v>5028115</v>
      </c>
      <c r="P1843" s="13">
        <f t="shared" si="85"/>
        <v>5028115</v>
      </c>
      <c r="Q1843" s="13">
        <v>4233109</v>
      </c>
      <c r="R1843" s="13">
        <v>795006</v>
      </c>
      <c r="S1843" s="13"/>
      <c r="T1843" s="13"/>
      <c r="U1843" s="13">
        <f t="shared" si="86"/>
        <v>0</v>
      </c>
      <c r="V1843" s="13"/>
      <c r="W1843" s="13"/>
      <c r="X1843" s="13"/>
    </row>
    <row r="1844" spans="1:24" ht="12.75" customHeight="1">
      <c r="A1844" s="27">
        <v>11</v>
      </c>
      <c r="B1844" s="9" t="s">
        <v>1014</v>
      </c>
      <c r="C1844" s="10">
        <v>2</v>
      </c>
      <c r="D1844" s="9" t="s">
        <v>430</v>
      </c>
      <c r="E1844" s="10">
        <v>5</v>
      </c>
      <c r="F1844" s="11" t="s">
        <v>576</v>
      </c>
      <c r="G1844" s="27">
        <v>6</v>
      </c>
      <c r="H1844" s="11" t="s">
        <v>1280</v>
      </c>
      <c r="I1844" s="12">
        <v>10</v>
      </c>
      <c r="J1844" s="9" t="s">
        <v>1148</v>
      </c>
      <c r="K1844" s="10" t="s">
        <v>72</v>
      </c>
      <c r="L1844" s="9" t="s">
        <v>1148</v>
      </c>
      <c r="M1844" s="10">
        <v>128</v>
      </c>
      <c r="N1844" s="9" t="s">
        <v>1304</v>
      </c>
      <c r="O1844" s="13">
        <f t="shared" si="84"/>
        <v>4272707</v>
      </c>
      <c r="P1844" s="13">
        <f t="shared" si="85"/>
        <v>4272707</v>
      </c>
      <c r="Q1844" s="13">
        <v>3608568</v>
      </c>
      <c r="R1844" s="13">
        <v>664139</v>
      </c>
      <c r="S1844" s="13"/>
      <c r="T1844" s="13"/>
      <c r="U1844" s="13">
        <f t="shared" si="86"/>
        <v>0</v>
      </c>
      <c r="V1844" s="13"/>
      <c r="W1844" s="13"/>
      <c r="X1844" s="13"/>
    </row>
    <row r="1845" spans="1:24" ht="12.75" customHeight="1">
      <c r="A1845" s="27">
        <v>11</v>
      </c>
      <c r="B1845" s="9" t="s">
        <v>1014</v>
      </c>
      <c r="C1845" s="10">
        <v>2</v>
      </c>
      <c r="D1845" s="9" t="s">
        <v>430</v>
      </c>
      <c r="E1845" s="10">
        <v>5</v>
      </c>
      <c r="F1845" s="11" t="s">
        <v>576</v>
      </c>
      <c r="G1845" s="27">
        <v>6</v>
      </c>
      <c r="H1845" s="11" t="s">
        <v>1280</v>
      </c>
      <c r="I1845" s="12">
        <v>10</v>
      </c>
      <c r="J1845" s="9" t="s">
        <v>1148</v>
      </c>
      <c r="K1845" s="10" t="s">
        <v>72</v>
      </c>
      <c r="L1845" s="9" t="s">
        <v>1148</v>
      </c>
      <c r="M1845" s="10">
        <v>130</v>
      </c>
      <c r="N1845" s="9" t="s">
        <v>1305</v>
      </c>
      <c r="O1845" s="13">
        <f t="shared" si="84"/>
        <v>4609714</v>
      </c>
      <c r="P1845" s="13">
        <f t="shared" si="85"/>
        <v>4609714</v>
      </c>
      <c r="Q1845" s="13">
        <v>3949532</v>
      </c>
      <c r="R1845" s="13">
        <v>660182</v>
      </c>
      <c r="S1845" s="13"/>
      <c r="T1845" s="13"/>
      <c r="U1845" s="13">
        <f t="shared" si="86"/>
        <v>0</v>
      </c>
      <c r="V1845" s="13"/>
      <c r="W1845" s="13"/>
      <c r="X1845" s="13"/>
    </row>
    <row r="1846" spans="1:24" ht="12.75" customHeight="1">
      <c r="A1846" s="27">
        <v>11</v>
      </c>
      <c r="B1846" s="9" t="s">
        <v>1014</v>
      </c>
      <c r="C1846" s="10">
        <v>2</v>
      </c>
      <c r="D1846" s="9" t="s">
        <v>430</v>
      </c>
      <c r="E1846" s="10">
        <v>5</v>
      </c>
      <c r="F1846" s="11" t="s">
        <v>576</v>
      </c>
      <c r="G1846" s="27">
        <v>6</v>
      </c>
      <c r="H1846" s="11" t="s">
        <v>1280</v>
      </c>
      <c r="I1846" s="12">
        <v>10</v>
      </c>
      <c r="J1846" s="9" t="s">
        <v>1148</v>
      </c>
      <c r="K1846" s="10" t="s">
        <v>72</v>
      </c>
      <c r="L1846" s="9" t="s">
        <v>1148</v>
      </c>
      <c r="M1846" s="10">
        <v>131</v>
      </c>
      <c r="N1846" s="9" t="s">
        <v>1306</v>
      </c>
      <c r="O1846" s="13">
        <f t="shared" si="84"/>
        <v>3807590</v>
      </c>
      <c r="P1846" s="13">
        <f t="shared" si="85"/>
        <v>3807590</v>
      </c>
      <c r="Q1846" s="13">
        <v>3335613</v>
      </c>
      <c r="R1846" s="13">
        <v>471977</v>
      </c>
      <c r="S1846" s="13"/>
      <c r="T1846" s="13"/>
      <c r="U1846" s="13">
        <f t="shared" si="86"/>
        <v>0</v>
      </c>
      <c r="V1846" s="13"/>
      <c r="W1846" s="13"/>
      <c r="X1846" s="13"/>
    </row>
    <row r="1847" spans="1:24" ht="12.75" customHeight="1">
      <c r="A1847" s="27">
        <v>11</v>
      </c>
      <c r="B1847" s="9" t="s">
        <v>1014</v>
      </c>
      <c r="C1847" s="10">
        <v>2</v>
      </c>
      <c r="D1847" s="9" t="s">
        <v>430</v>
      </c>
      <c r="E1847" s="10">
        <v>5</v>
      </c>
      <c r="F1847" s="11" t="s">
        <v>576</v>
      </c>
      <c r="G1847" s="27">
        <v>6</v>
      </c>
      <c r="H1847" s="11" t="s">
        <v>1280</v>
      </c>
      <c r="I1847" s="12">
        <v>10</v>
      </c>
      <c r="J1847" s="9" t="s">
        <v>1148</v>
      </c>
      <c r="K1847" s="10" t="s">
        <v>72</v>
      </c>
      <c r="L1847" s="9" t="s">
        <v>1148</v>
      </c>
      <c r="M1847" s="10">
        <v>132</v>
      </c>
      <c r="N1847" s="9" t="s">
        <v>1307</v>
      </c>
      <c r="O1847" s="13">
        <f t="shared" si="84"/>
        <v>4813533</v>
      </c>
      <c r="P1847" s="13">
        <f t="shared" si="85"/>
        <v>4813533</v>
      </c>
      <c r="Q1847" s="13">
        <v>4024930</v>
      </c>
      <c r="R1847" s="13">
        <v>788603</v>
      </c>
      <c r="S1847" s="13"/>
      <c r="T1847" s="13"/>
      <c r="U1847" s="13">
        <f t="shared" si="86"/>
        <v>0</v>
      </c>
      <c r="V1847" s="13"/>
      <c r="W1847" s="13"/>
      <c r="X1847" s="13"/>
    </row>
    <row r="1848" spans="1:24" ht="12.75" customHeight="1">
      <c r="A1848" s="27">
        <v>11</v>
      </c>
      <c r="B1848" s="9" t="s">
        <v>1014</v>
      </c>
      <c r="C1848" s="10">
        <v>2</v>
      </c>
      <c r="D1848" s="9" t="s">
        <v>430</v>
      </c>
      <c r="E1848" s="10">
        <v>5</v>
      </c>
      <c r="F1848" s="11" t="s">
        <v>576</v>
      </c>
      <c r="G1848" s="27">
        <v>6</v>
      </c>
      <c r="H1848" s="11" t="s">
        <v>1280</v>
      </c>
      <c r="I1848" s="12">
        <v>10</v>
      </c>
      <c r="J1848" s="9" t="s">
        <v>1148</v>
      </c>
      <c r="K1848" s="10" t="s">
        <v>72</v>
      </c>
      <c r="L1848" s="9" t="s">
        <v>1148</v>
      </c>
      <c r="M1848" s="10">
        <v>133</v>
      </c>
      <c r="N1848" s="9" t="s">
        <v>1308</v>
      </c>
      <c r="O1848" s="13">
        <f t="shared" si="84"/>
        <v>4963027</v>
      </c>
      <c r="P1848" s="13">
        <f t="shared" si="85"/>
        <v>4963027</v>
      </c>
      <c r="Q1848" s="13">
        <v>4479054</v>
      </c>
      <c r="R1848" s="13">
        <v>483973</v>
      </c>
      <c r="S1848" s="13"/>
      <c r="T1848" s="13"/>
      <c r="U1848" s="13">
        <f t="shared" si="86"/>
        <v>0</v>
      </c>
      <c r="V1848" s="13"/>
      <c r="W1848" s="13"/>
      <c r="X1848" s="13"/>
    </row>
    <row r="1849" spans="1:24" ht="12.75" customHeight="1">
      <c r="A1849" s="27">
        <v>11</v>
      </c>
      <c r="B1849" s="9" t="s">
        <v>1014</v>
      </c>
      <c r="C1849" s="10">
        <v>2</v>
      </c>
      <c r="D1849" s="9" t="s">
        <v>430</v>
      </c>
      <c r="E1849" s="10">
        <v>5</v>
      </c>
      <c r="F1849" s="11" t="s">
        <v>576</v>
      </c>
      <c r="G1849" s="27">
        <v>6</v>
      </c>
      <c r="H1849" s="11" t="s">
        <v>1280</v>
      </c>
      <c r="I1849" s="12">
        <v>10</v>
      </c>
      <c r="J1849" s="9" t="s">
        <v>1148</v>
      </c>
      <c r="K1849" s="10" t="s">
        <v>72</v>
      </c>
      <c r="L1849" s="9" t="s">
        <v>1148</v>
      </c>
      <c r="M1849" s="10">
        <v>134</v>
      </c>
      <c r="N1849" s="9" t="s">
        <v>1309</v>
      </c>
      <c r="O1849" s="13">
        <f t="shared" si="84"/>
        <v>4666002</v>
      </c>
      <c r="P1849" s="13">
        <f t="shared" si="85"/>
        <v>4666002</v>
      </c>
      <c r="Q1849" s="13">
        <v>4011302</v>
      </c>
      <c r="R1849" s="13">
        <v>654700</v>
      </c>
      <c r="S1849" s="13"/>
      <c r="T1849" s="13"/>
      <c r="U1849" s="13">
        <f t="shared" si="86"/>
        <v>0</v>
      </c>
      <c r="V1849" s="13"/>
      <c r="W1849" s="13"/>
      <c r="X1849" s="13"/>
    </row>
    <row r="1850" spans="1:24" ht="12.75" customHeight="1">
      <c r="A1850" s="27">
        <v>11</v>
      </c>
      <c r="B1850" s="9" t="s">
        <v>1014</v>
      </c>
      <c r="C1850" s="10">
        <v>2</v>
      </c>
      <c r="D1850" s="9" t="s">
        <v>430</v>
      </c>
      <c r="E1850" s="10">
        <v>5</v>
      </c>
      <c r="F1850" s="11" t="s">
        <v>576</v>
      </c>
      <c r="G1850" s="27">
        <v>6</v>
      </c>
      <c r="H1850" s="11" t="s">
        <v>1280</v>
      </c>
      <c r="I1850" s="12">
        <v>10</v>
      </c>
      <c r="J1850" s="9" t="s">
        <v>1148</v>
      </c>
      <c r="K1850" s="10" t="s">
        <v>72</v>
      </c>
      <c r="L1850" s="9" t="s">
        <v>1148</v>
      </c>
      <c r="M1850" s="10">
        <v>135</v>
      </c>
      <c r="N1850" s="9" t="s">
        <v>1310</v>
      </c>
      <c r="O1850" s="13">
        <f t="shared" si="84"/>
        <v>4219610</v>
      </c>
      <c r="P1850" s="13">
        <f t="shared" si="85"/>
        <v>4219610</v>
      </c>
      <c r="Q1850" s="13">
        <v>3733425</v>
      </c>
      <c r="R1850" s="13">
        <v>486185</v>
      </c>
      <c r="S1850" s="13"/>
      <c r="T1850" s="13"/>
      <c r="U1850" s="13">
        <f t="shared" si="86"/>
        <v>0</v>
      </c>
      <c r="V1850" s="13"/>
      <c r="W1850" s="13"/>
      <c r="X1850" s="13"/>
    </row>
    <row r="1851" spans="1:24" ht="12.75" customHeight="1">
      <c r="A1851" s="27">
        <v>11</v>
      </c>
      <c r="B1851" s="9" t="s">
        <v>1014</v>
      </c>
      <c r="C1851" s="10">
        <v>2</v>
      </c>
      <c r="D1851" s="9" t="s">
        <v>430</v>
      </c>
      <c r="E1851" s="10">
        <v>5</v>
      </c>
      <c r="F1851" s="11" t="s">
        <v>576</v>
      </c>
      <c r="G1851" s="27">
        <v>6</v>
      </c>
      <c r="H1851" s="11" t="s">
        <v>1280</v>
      </c>
      <c r="I1851" s="12">
        <v>10</v>
      </c>
      <c r="J1851" s="9" t="s">
        <v>1148</v>
      </c>
      <c r="K1851" s="10" t="s">
        <v>72</v>
      </c>
      <c r="L1851" s="9" t="s">
        <v>1148</v>
      </c>
      <c r="M1851" s="10">
        <v>136</v>
      </c>
      <c r="N1851" s="9" t="s">
        <v>1311</v>
      </c>
      <c r="O1851" s="13">
        <f t="shared" si="84"/>
        <v>4297170</v>
      </c>
      <c r="P1851" s="13">
        <f t="shared" si="85"/>
        <v>4297170</v>
      </c>
      <c r="Q1851" s="13">
        <v>3783462</v>
      </c>
      <c r="R1851" s="13">
        <v>513708</v>
      </c>
      <c r="S1851" s="13"/>
      <c r="T1851" s="13"/>
      <c r="U1851" s="13">
        <f t="shared" si="86"/>
        <v>0</v>
      </c>
      <c r="V1851" s="13"/>
      <c r="W1851" s="13"/>
      <c r="X1851" s="13"/>
    </row>
    <row r="1852" spans="1:24" ht="12.75" customHeight="1">
      <c r="A1852" s="27">
        <v>11</v>
      </c>
      <c r="B1852" s="9" t="s">
        <v>1014</v>
      </c>
      <c r="C1852" s="10">
        <v>2</v>
      </c>
      <c r="D1852" s="9" t="s">
        <v>430</v>
      </c>
      <c r="E1852" s="10">
        <v>5</v>
      </c>
      <c r="F1852" s="11" t="s">
        <v>576</v>
      </c>
      <c r="G1852" s="27">
        <v>6</v>
      </c>
      <c r="H1852" s="11" t="s">
        <v>1280</v>
      </c>
      <c r="I1852" s="12">
        <v>10</v>
      </c>
      <c r="J1852" s="9" t="s">
        <v>1148</v>
      </c>
      <c r="K1852" s="10" t="s">
        <v>72</v>
      </c>
      <c r="L1852" s="9" t="s">
        <v>1148</v>
      </c>
      <c r="M1852" s="10">
        <v>137</v>
      </c>
      <c r="N1852" s="9" t="s">
        <v>1312</v>
      </c>
      <c r="O1852" s="13">
        <f t="shared" si="84"/>
        <v>4565517</v>
      </c>
      <c r="P1852" s="13">
        <f t="shared" si="85"/>
        <v>4565517</v>
      </c>
      <c r="Q1852" s="13">
        <v>3759742</v>
      </c>
      <c r="R1852" s="13">
        <v>805775</v>
      </c>
      <c r="S1852" s="13"/>
      <c r="T1852" s="13"/>
      <c r="U1852" s="13">
        <f t="shared" si="86"/>
        <v>0</v>
      </c>
      <c r="V1852" s="13"/>
      <c r="W1852" s="13"/>
      <c r="X1852" s="13"/>
    </row>
    <row r="1853" spans="1:24" ht="12.75" customHeight="1">
      <c r="A1853" s="27">
        <v>11</v>
      </c>
      <c r="B1853" s="9" t="s">
        <v>1014</v>
      </c>
      <c r="C1853" s="10">
        <v>2</v>
      </c>
      <c r="D1853" s="9" t="s">
        <v>430</v>
      </c>
      <c r="E1853" s="10">
        <v>5</v>
      </c>
      <c r="F1853" s="11" t="s">
        <v>576</v>
      </c>
      <c r="G1853" s="27">
        <v>6</v>
      </c>
      <c r="H1853" s="11" t="s">
        <v>1280</v>
      </c>
      <c r="I1853" s="12">
        <v>10</v>
      </c>
      <c r="J1853" s="9" t="s">
        <v>1148</v>
      </c>
      <c r="K1853" s="10" t="s">
        <v>72</v>
      </c>
      <c r="L1853" s="9" t="s">
        <v>1148</v>
      </c>
      <c r="M1853" s="10">
        <v>138</v>
      </c>
      <c r="N1853" s="9" t="s">
        <v>1313</v>
      </c>
      <c r="O1853" s="13">
        <f t="shared" si="84"/>
        <v>4326252</v>
      </c>
      <c r="P1853" s="13">
        <f t="shared" si="85"/>
        <v>4326252</v>
      </c>
      <c r="Q1853" s="13">
        <v>3645187</v>
      </c>
      <c r="R1853" s="13">
        <v>681065</v>
      </c>
      <c r="S1853" s="13"/>
      <c r="T1853" s="13"/>
      <c r="U1853" s="13">
        <f t="shared" si="86"/>
        <v>0</v>
      </c>
      <c r="V1853" s="13"/>
      <c r="W1853" s="13"/>
      <c r="X1853" s="13"/>
    </row>
    <row r="1854" spans="1:24" ht="12.75" customHeight="1">
      <c r="A1854" s="27">
        <v>11</v>
      </c>
      <c r="B1854" s="9" t="s">
        <v>1014</v>
      </c>
      <c r="C1854" s="10">
        <v>2</v>
      </c>
      <c r="D1854" s="9" t="s">
        <v>430</v>
      </c>
      <c r="E1854" s="10">
        <v>5</v>
      </c>
      <c r="F1854" s="11" t="s">
        <v>576</v>
      </c>
      <c r="G1854" s="27">
        <v>6</v>
      </c>
      <c r="H1854" s="11" t="s">
        <v>1280</v>
      </c>
      <c r="I1854" s="12">
        <v>10</v>
      </c>
      <c r="J1854" s="9" t="s">
        <v>1148</v>
      </c>
      <c r="K1854" s="10" t="s">
        <v>72</v>
      </c>
      <c r="L1854" s="9" t="s">
        <v>1148</v>
      </c>
      <c r="M1854" s="10">
        <v>139</v>
      </c>
      <c r="N1854" s="9" t="s">
        <v>1314</v>
      </c>
      <c r="O1854" s="13">
        <f t="shared" si="84"/>
        <v>4152288</v>
      </c>
      <c r="P1854" s="13">
        <f t="shared" si="85"/>
        <v>4152288</v>
      </c>
      <c r="Q1854" s="13">
        <v>3487468</v>
      </c>
      <c r="R1854" s="13">
        <v>664820</v>
      </c>
      <c r="S1854" s="13"/>
      <c r="T1854" s="13"/>
      <c r="U1854" s="13">
        <f t="shared" si="86"/>
        <v>0</v>
      </c>
      <c r="V1854" s="13"/>
      <c r="W1854" s="13"/>
      <c r="X1854" s="13"/>
    </row>
    <row r="1855" spans="1:24" ht="12.75" customHeight="1">
      <c r="A1855" s="27">
        <v>11</v>
      </c>
      <c r="B1855" s="9" t="s">
        <v>1014</v>
      </c>
      <c r="C1855" s="10">
        <v>2</v>
      </c>
      <c r="D1855" s="9" t="s">
        <v>430</v>
      </c>
      <c r="E1855" s="10">
        <v>5</v>
      </c>
      <c r="F1855" s="11" t="s">
        <v>576</v>
      </c>
      <c r="G1855" s="27">
        <v>6</v>
      </c>
      <c r="H1855" s="11" t="s">
        <v>1280</v>
      </c>
      <c r="I1855" s="12">
        <v>10</v>
      </c>
      <c r="J1855" s="9" t="s">
        <v>1148</v>
      </c>
      <c r="K1855" s="10" t="s">
        <v>72</v>
      </c>
      <c r="L1855" s="9" t="s">
        <v>1148</v>
      </c>
      <c r="M1855" s="10">
        <v>140</v>
      </c>
      <c r="N1855" s="9" t="s">
        <v>1315</v>
      </c>
      <c r="O1855" s="13">
        <f t="shared" si="84"/>
        <v>5688675</v>
      </c>
      <c r="P1855" s="13">
        <f t="shared" si="85"/>
        <v>5688675</v>
      </c>
      <c r="Q1855" s="13">
        <v>5127530</v>
      </c>
      <c r="R1855" s="13">
        <v>561145</v>
      </c>
      <c r="S1855" s="13"/>
      <c r="T1855" s="13"/>
      <c r="U1855" s="13">
        <f t="shared" si="86"/>
        <v>0</v>
      </c>
      <c r="V1855" s="13"/>
      <c r="W1855" s="13"/>
      <c r="X1855" s="13"/>
    </row>
    <row r="1856" spans="1:24" ht="12.75" customHeight="1">
      <c r="A1856" s="27">
        <v>11</v>
      </c>
      <c r="B1856" s="9" t="s">
        <v>1014</v>
      </c>
      <c r="C1856" s="10">
        <v>2</v>
      </c>
      <c r="D1856" s="9" t="s">
        <v>430</v>
      </c>
      <c r="E1856" s="10">
        <v>5</v>
      </c>
      <c r="F1856" s="11" t="s">
        <v>576</v>
      </c>
      <c r="G1856" s="27">
        <v>6</v>
      </c>
      <c r="H1856" s="11" t="s">
        <v>1280</v>
      </c>
      <c r="I1856" s="12">
        <v>10</v>
      </c>
      <c r="J1856" s="9" t="s">
        <v>1148</v>
      </c>
      <c r="K1856" s="10" t="s">
        <v>72</v>
      </c>
      <c r="L1856" s="9" t="s">
        <v>1148</v>
      </c>
      <c r="M1856" s="10">
        <v>141</v>
      </c>
      <c r="N1856" s="9" t="s">
        <v>1316</v>
      </c>
      <c r="O1856" s="13">
        <f t="shared" si="84"/>
        <v>4428681</v>
      </c>
      <c r="P1856" s="13">
        <f t="shared" si="85"/>
        <v>4428681</v>
      </c>
      <c r="Q1856" s="13">
        <v>3773655</v>
      </c>
      <c r="R1856" s="13">
        <v>655026</v>
      </c>
      <c r="S1856" s="13"/>
      <c r="T1856" s="13"/>
      <c r="U1856" s="13">
        <f t="shared" si="86"/>
        <v>0</v>
      </c>
      <c r="V1856" s="13"/>
      <c r="W1856" s="13"/>
      <c r="X1856" s="13"/>
    </row>
    <row r="1857" spans="1:24" ht="12.75" customHeight="1">
      <c r="A1857" s="27">
        <v>11</v>
      </c>
      <c r="B1857" s="9" t="s">
        <v>1014</v>
      </c>
      <c r="C1857" s="10">
        <v>2</v>
      </c>
      <c r="D1857" s="9" t="s">
        <v>430</v>
      </c>
      <c r="E1857" s="10">
        <v>5</v>
      </c>
      <c r="F1857" s="11" t="s">
        <v>576</v>
      </c>
      <c r="G1857" s="27">
        <v>6</v>
      </c>
      <c r="H1857" s="11" t="s">
        <v>1280</v>
      </c>
      <c r="I1857" s="12">
        <v>10</v>
      </c>
      <c r="J1857" s="9" t="s">
        <v>1148</v>
      </c>
      <c r="K1857" s="10" t="s">
        <v>72</v>
      </c>
      <c r="L1857" s="9" t="s">
        <v>1148</v>
      </c>
      <c r="M1857" s="10">
        <v>142</v>
      </c>
      <c r="N1857" s="9" t="s">
        <v>1317</v>
      </c>
      <c r="O1857" s="13">
        <f t="shared" si="84"/>
        <v>4205640</v>
      </c>
      <c r="P1857" s="13">
        <f t="shared" si="85"/>
        <v>4205640</v>
      </c>
      <c r="Q1857" s="13">
        <v>3626442</v>
      </c>
      <c r="R1857" s="13">
        <v>579198</v>
      </c>
      <c r="S1857" s="13"/>
      <c r="T1857" s="13"/>
      <c r="U1857" s="13">
        <f t="shared" si="86"/>
        <v>0</v>
      </c>
      <c r="V1857" s="13"/>
      <c r="W1857" s="13"/>
      <c r="X1857" s="13"/>
    </row>
    <row r="1858" spans="1:24" ht="12.75" customHeight="1">
      <c r="A1858" s="27">
        <v>11</v>
      </c>
      <c r="B1858" s="9" t="s">
        <v>1014</v>
      </c>
      <c r="C1858" s="10">
        <v>2</v>
      </c>
      <c r="D1858" s="9" t="s">
        <v>430</v>
      </c>
      <c r="E1858" s="10">
        <v>5</v>
      </c>
      <c r="F1858" s="11" t="s">
        <v>576</v>
      </c>
      <c r="G1858" s="27">
        <v>6</v>
      </c>
      <c r="H1858" s="11" t="s">
        <v>1280</v>
      </c>
      <c r="I1858" s="12">
        <v>10</v>
      </c>
      <c r="J1858" s="9" t="s">
        <v>1148</v>
      </c>
      <c r="K1858" s="10" t="s">
        <v>72</v>
      </c>
      <c r="L1858" s="9" t="s">
        <v>1148</v>
      </c>
      <c r="M1858" s="10">
        <v>143</v>
      </c>
      <c r="N1858" s="9" t="s">
        <v>1318</v>
      </c>
      <c r="O1858" s="13">
        <f t="shared" si="84"/>
        <v>4294538</v>
      </c>
      <c r="P1858" s="13">
        <f t="shared" si="85"/>
        <v>4294538</v>
      </c>
      <c r="Q1858" s="13">
        <v>3456687</v>
      </c>
      <c r="R1858" s="13">
        <v>837851</v>
      </c>
      <c r="S1858" s="13"/>
      <c r="T1858" s="13"/>
      <c r="U1858" s="13">
        <f t="shared" si="86"/>
        <v>0</v>
      </c>
      <c r="V1858" s="13"/>
      <c r="W1858" s="13"/>
      <c r="X1858" s="13"/>
    </row>
    <row r="1859" spans="1:24" ht="12.75" customHeight="1">
      <c r="A1859" s="27">
        <v>11</v>
      </c>
      <c r="B1859" s="9" t="s">
        <v>1014</v>
      </c>
      <c r="C1859" s="10">
        <v>2</v>
      </c>
      <c r="D1859" s="9" t="s">
        <v>430</v>
      </c>
      <c r="E1859" s="10">
        <v>5</v>
      </c>
      <c r="F1859" s="11" t="s">
        <v>576</v>
      </c>
      <c r="G1859" s="27">
        <v>6</v>
      </c>
      <c r="H1859" s="11" t="s">
        <v>1280</v>
      </c>
      <c r="I1859" s="12">
        <v>10</v>
      </c>
      <c r="J1859" s="9" t="s">
        <v>1148</v>
      </c>
      <c r="K1859" s="10" t="s">
        <v>72</v>
      </c>
      <c r="L1859" s="9" t="s">
        <v>1148</v>
      </c>
      <c r="M1859" s="10">
        <v>144</v>
      </c>
      <c r="N1859" s="9" t="s">
        <v>1319</v>
      </c>
      <c r="O1859" s="13">
        <f t="shared" si="84"/>
        <v>4278849</v>
      </c>
      <c r="P1859" s="13">
        <f t="shared" si="85"/>
        <v>4278849</v>
      </c>
      <c r="Q1859" s="13">
        <v>3656874</v>
      </c>
      <c r="R1859" s="13">
        <v>621975</v>
      </c>
      <c r="S1859" s="13"/>
      <c r="T1859" s="13"/>
      <c r="U1859" s="13">
        <f t="shared" si="86"/>
        <v>0</v>
      </c>
      <c r="V1859" s="13"/>
      <c r="W1859" s="13"/>
      <c r="X1859" s="13"/>
    </row>
    <row r="1860" spans="1:24" ht="12.75" customHeight="1">
      <c r="A1860" s="27">
        <v>11</v>
      </c>
      <c r="B1860" s="9" t="s">
        <v>1014</v>
      </c>
      <c r="C1860" s="10">
        <v>2</v>
      </c>
      <c r="D1860" s="9" t="s">
        <v>430</v>
      </c>
      <c r="E1860" s="10">
        <v>5</v>
      </c>
      <c r="F1860" s="11" t="s">
        <v>576</v>
      </c>
      <c r="G1860" s="27">
        <v>6</v>
      </c>
      <c r="H1860" s="11" t="s">
        <v>1280</v>
      </c>
      <c r="I1860" s="12">
        <v>10</v>
      </c>
      <c r="J1860" s="9" t="s">
        <v>1148</v>
      </c>
      <c r="K1860" s="10" t="s">
        <v>72</v>
      </c>
      <c r="L1860" s="9" t="s">
        <v>1148</v>
      </c>
      <c r="M1860" s="10">
        <v>145</v>
      </c>
      <c r="N1860" s="9" t="s">
        <v>1320</v>
      </c>
      <c r="O1860" s="13">
        <f t="shared" si="84"/>
        <v>4438856</v>
      </c>
      <c r="P1860" s="13">
        <f t="shared" si="85"/>
        <v>4438856</v>
      </c>
      <c r="Q1860" s="13">
        <v>3742048</v>
      </c>
      <c r="R1860" s="13">
        <v>696808</v>
      </c>
      <c r="S1860" s="13"/>
      <c r="T1860" s="13"/>
      <c r="U1860" s="13">
        <f t="shared" si="86"/>
        <v>0</v>
      </c>
      <c r="V1860" s="13"/>
      <c r="W1860" s="13"/>
      <c r="X1860" s="13"/>
    </row>
    <row r="1861" spans="1:24" ht="12.75" customHeight="1">
      <c r="A1861" s="27">
        <v>11</v>
      </c>
      <c r="B1861" s="9" t="s">
        <v>1014</v>
      </c>
      <c r="C1861" s="10">
        <v>2</v>
      </c>
      <c r="D1861" s="9" t="s">
        <v>430</v>
      </c>
      <c r="E1861" s="10">
        <v>5</v>
      </c>
      <c r="F1861" s="11" t="s">
        <v>576</v>
      </c>
      <c r="G1861" s="27">
        <v>6</v>
      </c>
      <c r="H1861" s="11" t="s">
        <v>1280</v>
      </c>
      <c r="I1861" s="12">
        <v>10</v>
      </c>
      <c r="J1861" s="9" t="s">
        <v>1148</v>
      </c>
      <c r="K1861" s="10" t="s">
        <v>72</v>
      </c>
      <c r="L1861" s="9" t="s">
        <v>1148</v>
      </c>
      <c r="M1861" s="10">
        <v>146</v>
      </c>
      <c r="N1861" s="9" t="s">
        <v>1321</v>
      </c>
      <c r="O1861" s="13">
        <f t="shared" si="84"/>
        <v>4349382</v>
      </c>
      <c r="P1861" s="13">
        <f t="shared" si="85"/>
        <v>4349382</v>
      </c>
      <c r="Q1861" s="13">
        <v>3643544</v>
      </c>
      <c r="R1861" s="13">
        <v>705838</v>
      </c>
      <c r="S1861" s="13"/>
      <c r="T1861" s="13"/>
      <c r="U1861" s="13">
        <f t="shared" si="86"/>
        <v>0</v>
      </c>
      <c r="V1861" s="13"/>
      <c r="W1861" s="13"/>
      <c r="X1861" s="13"/>
    </row>
    <row r="1862" spans="1:24" ht="12.75" customHeight="1">
      <c r="A1862" s="27">
        <v>11</v>
      </c>
      <c r="B1862" s="9" t="s">
        <v>1014</v>
      </c>
      <c r="C1862" s="10">
        <v>2</v>
      </c>
      <c r="D1862" s="9" t="s">
        <v>430</v>
      </c>
      <c r="E1862" s="10">
        <v>5</v>
      </c>
      <c r="F1862" s="11" t="s">
        <v>576</v>
      </c>
      <c r="G1862" s="27">
        <v>6</v>
      </c>
      <c r="H1862" s="11" t="s">
        <v>1280</v>
      </c>
      <c r="I1862" s="12">
        <v>10</v>
      </c>
      <c r="J1862" s="9" t="s">
        <v>1148</v>
      </c>
      <c r="K1862" s="10" t="s">
        <v>72</v>
      </c>
      <c r="L1862" s="9" t="s">
        <v>1148</v>
      </c>
      <c r="M1862" s="10">
        <v>147</v>
      </c>
      <c r="N1862" s="9" t="s">
        <v>1322</v>
      </c>
      <c r="O1862" s="13">
        <f t="shared" si="84"/>
        <v>5133605</v>
      </c>
      <c r="P1862" s="13">
        <f t="shared" si="85"/>
        <v>5133605</v>
      </c>
      <c r="Q1862" s="13">
        <v>4388298</v>
      </c>
      <c r="R1862" s="13">
        <v>745307</v>
      </c>
      <c r="S1862" s="13"/>
      <c r="T1862" s="13"/>
      <c r="U1862" s="13">
        <f t="shared" si="86"/>
        <v>0</v>
      </c>
      <c r="V1862" s="13"/>
      <c r="W1862" s="13"/>
      <c r="X1862" s="13"/>
    </row>
    <row r="1863" spans="1:24" ht="12.75" customHeight="1">
      <c r="A1863" s="27">
        <v>11</v>
      </c>
      <c r="B1863" s="9" t="s">
        <v>1014</v>
      </c>
      <c r="C1863" s="10">
        <v>2</v>
      </c>
      <c r="D1863" s="9" t="s">
        <v>430</v>
      </c>
      <c r="E1863" s="10">
        <v>5</v>
      </c>
      <c r="F1863" s="11" t="s">
        <v>576</v>
      </c>
      <c r="G1863" s="27">
        <v>6</v>
      </c>
      <c r="H1863" s="11" t="s">
        <v>1280</v>
      </c>
      <c r="I1863" s="12">
        <v>10</v>
      </c>
      <c r="J1863" s="9" t="s">
        <v>1148</v>
      </c>
      <c r="K1863" s="10" t="s">
        <v>72</v>
      </c>
      <c r="L1863" s="9" t="s">
        <v>1148</v>
      </c>
      <c r="M1863" s="10">
        <v>148</v>
      </c>
      <c r="N1863" s="9" t="s">
        <v>1323</v>
      </c>
      <c r="O1863" s="13">
        <f t="shared" ref="O1863:O1926" si="87">P1863+U1863</f>
        <v>4382550</v>
      </c>
      <c r="P1863" s="13">
        <f t="shared" ref="P1863:P1926" si="88">Q1863+R1863+S1863+T1863</f>
        <v>4382550</v>
      </c>
      <c r="Q1863" s="13">
        <v>3692825</v>
      </c>
      <c r="R1863" s="13">
        <v>689725</v>
      </c>
      <c r="S1863" s="13"/>
      <c r="T1863" s="13"/>
      <c r="U1863" s="13">
        <f t="shared" ref="U1863:U1926" si="89">V1863+W1863+X1863</f>
        <v>0</v>
      </c>
      <c r="V1863" s="13"/>
      <c r="W1863" s="13"/>
      <c r="X1863" s="13"/>
    </row>
    <row r="1864" spans="1:24" ht="12.75" customHeight="1">
      <c r="A1864" s="27">
        <v>11</v>
      </c>
      <c r="B1864" s="9" t="s">
        <v>1014</v>
      </c>
      <c r="C1864" s="10">
        <v>2</v>
      </c>
      <c r="D1864" s="9" t="s">
        <v>430</v>
      </c>
      <c r="E1864" s="10">
        <v>5</v>
      </c>
      <c r="F1864" s="11" t="s">
        <v>576</v>
      </c>
      <c r="G1864" s="27">
        <v>6</v>
      </c>
      <c r="H1864" s="11" t="s">
        <v>1280</v>
      </c>
      <c r="I1864" s="12">
        <v>10</v>
      </c>
      <c r="J1864" s="9" t="s">
        <v>1148</v>
      </c>
      <c r="K1864" s="10" t="s">
        <v>72</v>
      </c>
      <c r="L1864" s="9" t="s">
        <v>1148</v>
      </c>
      <c r="M1864" s="10">
        <v>149</v>
      </c>
      <c r="N1864" s="9" t="s">
        <v>1324</v>
      </c>
      <c r="O1864" s="13">
        <f t="shared" si="87"/>
        <v>4324561</v>
      </c>
      <c r="P1864" s="13">
        <f t="shared" si="88"/>
        <v>4324561</v>
      </c>
      <c r="Q1864" s="13">
        <v>3742968</v>
      </c>
      <c r="R1864" s="13">
        <v>581593</v>
      </c>
      <c r="S1864" s="13"/>
      <c r="T1864" s="13"/>
      <c r="U1864" s="13">
        <f t="shared" si="89"/>
        <v>0</v>
      </c>
      <c r="V1864" s="13"/>
      <c r="W1864" s="13"/>
      <c r="X1864" s="13"/>
    </row>
    <row r="1865" spans="1:24" ht="12.75" customHeight="1">
      <c r="A1865" s="27">
        <v>11</v>
      </c>
      <c r="B1865" s="9" t="s">
        <v>1014</v>
      </c>
      <c r="C1865" s="10">
        <v>2</v>
      </c>
      <c r="D1865" s="9" t="s">
        <v>430</v>
      </c>
      <c r="E1865" s="10">
        <v>5</v>
      </c>
      <c r="F1865" s="11" t="s">
        <v>576</v>
      </c>
      <c r="G1865" s="27">
        <v>6</v>
      </c>
      <c r="H1865" s="11" t="s">
        <v>1280</v>
      </c>
      <c r="I1865" s="12">
        <v>10</v>
      </c>
      <c r="J1865" s="9" t="s">
        <v>1148</v>
      </c>
      <c r="K1865" s="10" t="s">
        <v>72</v>
      </c>
      <c r="L1865" s="9" t="s">
        <v>1148</v>
      </c>
      <c r="M1865" s="10">
        <v>150</v>
      </c>
      <c r="N1865" s="9" t="s">
        <v>1325</v>
      </c>
      <c r="O1865" s="13">
        <f t="shared" si="87"/>
        <v>5525360</v>
      </c>
      <c r="P1865" s="13">
        <f t="shared" si="88"/>
        <v>5525360</v>
      </c>
      <c r="Q1865" s="13">
        <v>4957797</v>
      </c>
      <c r="R1865" s="13">
        <v>567563</v>
      </c>
      <c r="S1865" s="13"/>
      <c r="T1865" s="13"/>
      <c r="U1865" s="13">
        <f t="shared" si="89"/>
        <v>0</v>
      </c>
      <c r="V1865" s="13"/>
      <c r="W1865" s="13"/>
      <c r="X1865" s="13"/>
    </row>
    <row r="1866" spans="1:24" ht="12.75" customHeight="1">
      <c r="A1866" s="27">
        <v>11</v>
      </c>
      <c r="B1866" s="9" t="s">
        <v>1014</v>
      </c>
      <c r="C1866" s="10">
        <v>2</v>
      </c>
      <c r="D1866" s="9" t="s">
        <v>430</v>
      </c>
      <c r="E1866" s="10">
        <v>5</v>
      </c>
      <c r="F1866" s="11" t="s">
        <v>576</v>
      </c>
      <c r="G1866" s="27">
        <v>6</v>
      </c>
      <c r="H1866" s="11" t="s">
        <v>1280</v>
      </c>
      <c r="I1866" s="12">
        <v>10</v>
      </c>
      <c r="J1866" s="9" t="s">
        <v>1148</v>
      </c>
      <c r="K1866" s="10" t="s">
        <v>72</v>
      </c>
      <c r="L1866" s="9" t="s">
        <v>1148</v>
      </c>
      <c r="M1866" s="10">
        <v>151</v>
      </c>
      <c r="N1866" s="9" t="s">
        <v>1326</v>
      </c>
      <c r="O1866" s="13">
        <f t="shared" si="87"/>
        <v>5449780</v>
      </c>
      <c r="P1866" s="13">
        <f t="shared" si="88"/>
        <v>5449780</v>
      </c>
      <c r="Q1866" s="13">
        <v>4718470</v>
      </c>
      <c r="R1866" s="13">
        <v>731310</v>
      </c>
      <c r="S1866" s="13"/>
      <c r="T1866" s="13"/>
      <c r="U1866" s="13">
        <f t="shared" si="89"/>
        <v>0</v>
      </c>
      <c r="V1866" s="13"/>
      <c r="W1866" s="13"/>
      <c r="X1866" s="13"/>
    </row>
    <row r="1867" spans="1:24" ht="12.75" customHeight="1">
      <c r="A1867" s="27">
        <v>11</v>
      </c>
      <c r="B1867" s="9" t="s">
        <v>1014</v>
      </c>
      <c r="C1867" s="10">
        <v>2</v>
      </c>
      <c r="D1867" s="9" t="s">
        <v>430</v>
      </c>
      <c r="E1867" s="10">
        <v>5</v>
      </c>
      <c r="F1867" s="11" t="s">
        <v>576</v>
      </c>
      <c r="G1867" s="27">
        <v>6</v>
      </c>
      <c r="H1867" s="11" t="s">
        <v>1280</v>
      </c>
      <c r="I1867" s="12">
        <v>10</v>
      </c>
      <c r="J1867" s="9" t="s">
        <v>1148</v>
      </c>
      <c r="K1867" s="10" t="s">
        <v>72</v>
      </c>
      <c r="L1867" s="9" t="s">
        <v>1148</v>
      </c>
      <c r="M1867" s="10">
        <v>152</v>
      </c>
      <c r="N1867" s="9" t="s">
        <v>1327</v>
      </c>
      <c r="O1867" s="13">
        <f t="shared" si="87"/>
        <v>4276495</v>
      </c>
      <c r="P1867" s="13">
        <f t="shared" si="88"/>
        <v>4276495</v>
      </c>
      <c r="Q1867" s="13">
        <v>3694128</v>
      </c>
      <c r="R1867" s="13">
        <v>582367</v>
      </c>
      <c r="S1867" s="13"/>
      <c r="T1867" s="13"/>
      <c r="U1867" s="13">
        <f t="shared" si="89"/>
        <v>0</v>
      </c>
      <c r="V1867" s="13"/>
      <c r="W1867" s="13"/>
      <c r="X1867" s="13"/>
    </row>
    <row r="1868" spans="1:24" ht="12.75" customHeight="1">
      <c r="A1868" s="27">
        <v>11</v>
      </c>
      <c r="B1868" s="9" t="s">
        <v>1014</v>
      </c>
      <c r="C1868" s="10">
        <v>2</v>
      </c>
      <c r="D1868" s="9" t="s">
        <v>430</v>
      </c>
      <c r="E1868" s="10">
        <v>5</v>
      </c>
      <c r="F1868" s="11" t="s">
        <v>576</v>
      </c>
      <c r="G1868" s="27">
        <v>6</v>
      </c>
      <c r="H1868" s="11" t="s">
        <v>1280</v>
      </c>
      <c r="I1868" s="12">
        <v>10</v>
      </c>
      <c r="J1868" s="9" t="s">
        <v>1148</v>
      </c>
      <c r="K1868" s="10" t="s">
        <v>72</v>
      </c>
      <c r="L1868" s="9" t="s">
        <v>1148</v>
      </c>
      <c r="M1868" s="10">
        <v>153</v>
      </c>
      <c r="N1868" s="9" t="s">
        <v>1328</v>
      </c>
      <c r="O1868" s="13">
        <f t="shared" si="87"/>
        <v>14468459</v>
      </c>
      <c r="P1868" s="13">
        <f t="shared" si="88"/>
        <v>14468459</v>
      </c>
      <c r="Q1868" s="13">
        <v>10007230</v>
      </c>
      <c r="R1868" s="13">
        <v>509990</v>
      </c>
      <c r="S1868" s="13"/>
      <c r="T1868" s="13">
        <v>3951239</v>
      </c>
      <c r="U1868" s="13">
        <f t="shared" si="89"/>
        <v>0</v>
      </c>
      <c r="V1868" s="13"/>
      <c r="W1868" s="13"/>
      <c r="X1868" s="13"/>
    </row>
    <row r="1869" spans="1:24" ht="12.75" customHeight="1">
      <c r="A1869" s="27">
        <v>11</v>
      </c>
      <c r="B1869" s="9" t="s">
        <v>1014</v>
      </c>
      <c r="C1869" s="10">
        <v>2</v>
      </c>
      <c r="D1869" s="9" t="s">
        <v>430</v>
      </c>
      <c r="E1869" s="10">
        <v>5</v>
      </c>
      <c r="F1869" s="11" t="s">
        <v>576</v>
      </c>
      <c r="G1869" s="27">
        <v>6</v>
      </c>
      <c r="H1869" s="11" t="s">
        <v>1280</v>
      </c>
      <c r="I1869" s="12">
        <v>10</v>
      </c>
      <c r="J1869" s="9" t="s">
        <v>1148</v>
      </c>
      <c r="K1869" s="10" t="s">
        <v>72</v>
      </c>
      <c r="L1869" s="9" t="s">
        <v>1148</v>
      </c>
      <c r="M1869" s="10">
        <v>200</v>
      </c>
      <c r="N1869" s="9" t="s">
        <v>1289</v>
      </c>
      <c r="O1869" s="13">
        <f t="shared" si="87"/>
        <v>302284442</v>
      </c>
      <c r="P1869" s="13">
        <f t="shared" si="88"/>
        <v>301716225</v>
      </c>
      <c r="Q1869" s="13">
        <v>36354254</v>
      </c>
      <c r="R1869" s="13">
        <v>261207947</v>
      </c>
      <c r="S1869" s="13"/>
      <c r="T1869" s="13">
        <v>4154024</v>
      </c>
      <c r="U1869" s="13">
        <f t="shared" si="89"/>
        <v>568217</v>
      </c>
      <c r="V1869" s="13">
        <v>568217</v>
      </c>
      <c r="W1869" s="13"/>
      <c r="X1869" s="13"/>
    </row>
    <row r="1870" spans="1:24" ht="12.75" customHeight="1">
      <c r="A1870" s="27">
        <v>11</v>
      </c>
      <c r="B1870" s="9" t="s">
        <v>1014</v>
      </c>
      <c r="C1870" s="10">
        <v>2</v>
      </c>
      <c r="D1870" s="9" t="s">
        <v>430</v>
      </c>
      <c r="E1870" s="10">
        <v>5</v>
      </c>
      <c r="F1870" s="11" t="s">
        <v>576</v>
      </c>
      <c r="G1870" s="27">
        <v>6</v>
      </c>
      <c r="H1870" s="11" t="s">
        <v>1280</v>
      </c>
      <c r="I1870" s="12">
        <v>10</v>
      </c>
      <c r="J1870" s="9" t="s">
        <v>1148</v>
      </c>
      <c r="K1870" s="10" t="s">
        <v>72</v>
      </c>
      <c r="L1870" s="9" t="s">
        <v>1148</v>
      </c>
      <c r="M1870" s="10">
        <v>210</v>
      </c>
      <c r="N1870" s="9" t="s">
        <v>1329</v>
      </c>
      <c r="O1870" s="13">
        <f t="shared" si="87"/>
        <v>64018460</v>
      </c>
      <c r="P1870" s="13">
        <f t="shared" si="88"/>
        <v>64018460</v>
      </c>
      <c r="Q1870" s="13">
        <v>48503381</v>
      </c>
      <c r="R1870" s="13">
        <v>14015079</v>
      </c>
      <c r="S1870" s="13"/>
      <c r="T1870" s="13">
        <v>1500000</v>
      </c>
      <c r="U1870" s="13">
        <f t="shared" si="89"/>
        <v>0</v>
      </c>
      <c r="V1870" s="13"/>
      <c r="W1870" s="13"/>
      <c r="X1870" s="13"/>
    </row>
    <row r="1871" spans="1:24" ht="12.75" customHeight="1">
      <c r="A1871" s="27">
        <v>11</v>
      </c>
      <c r="B1871" s="9" t="s">
        <v>1014</v>
      </c>
      <c r="C1871" s="10">
        <v>2</v>
      </c>
      <c r="D1871" s="9" t="s">
        <v>430</v>
      </c>
      <c r="E1871" s="10">
        <v>5</v>
      </c>
      <c r="F1871" s="11" t="s">
        <v>576</v>
      </c>
      <c r="G1871" s="27">
        <v>6</v>
      </c>
      <c r="H1871" s="11" t="s">
        <v>1280</v>
      </c>
      <c r="I1871" s="12">
        <v>10</v>
      </c>
      <c r="J1871" s="9" t="s">
        <v>1148</v>
      </c>
      <c r="K1871" s="10" t="s">
        <v>72</v>
      </c>
      <c r="L1871" s="9" t="s">
        <v>1148</v>
      </c>
      <c r="M1871" s="10">
        <v>211</v>
      </c>
      <c r="N1871" s="9" t="s">
        <v>1330</v>
      </c>
      <c r="O1871" s="13">
        <f t="shared" si="87"/>
        <v>36299021</v>
      </c>
      <c r="P1871" s="13">
        <f t="shared" si="88"/>
        <v>36299021</v>
      </c>
      <c r="Q1871" s="13">
        <v>28914502</v>
      </c>
      <c r="R1871" s="13">
        <v>7330557</v>
      </c>
      <c r="S1871" s="13"/>
      <c r="T1871" s="13">
        <v>53962</v>
      </c>
      <c r="U1871" s="13">
        <f t="shared" si="89"/>
        <v>0</v>
      </c>
      <c r="V1871" s="13"/>
      <c r="W1871" s="13"/>
      <c r="X1871" s="13"/>
    </row>
    <row r="1872" spans="1:24" ht="12.75" customHeight="1">
      <c r="A1872" s="27">
        <v>11</v>
      </c>
      <c r="B1872" s="9" t="s">
        <v>1014</v>
      </c>
      <c r="C1872" s="10">
        <v>2</v>
      </c>
      <c r="D1872" s="9" t="s">
        <v>430</v>
      </c>
      <c r="E1872" s="10">
        <v>5</v>
      </c>
      <c r="F1872" s="11" t="s">
        <v>576</v>
      </c>
      <c r="G1872" s="27">
        <v>6</v>
      </c>
      <c r="H1872" s="11" t="s">
        <v>1280</v>
      </c>
      <c r="I1872" s="12">
        <v>10</v>
      </c>
      <c r="J1872" s="9" t="s">
        <v>1148</v>
      </c>
      <c r="K1872" s="10" t="s">
        <v>72</v>
      </c>
      <c r="L1872" s="9" t="s">
        <v>1148</v>
      </c>
      <c r="M1872" s="10">
        <v>215</v>
      </c>
      <c r="N1872" s="9" t="s">
        <v>1153</v>
      </c>
      <c r="O1872" s="13">
        <f t="shared" si="87"/>
        <v>23133337</v>
      </c>
      <c r="P1872" s="13">
        <f t="shared" si="88"/>
        <v>23133337</v>
      </c>
      <c r="Q1872" s="13">
        <v>23133337</v>
      </c>
      <c r="R1872" s="13">
        <v>0</v>
      </c>
      <c r="S1872" s="13"/>
      <c r="T1872" s="13"/>
      <c r="U1872" s="13">
        <f t="shared" si="89"/>
        <v>0</v>
      </c>
      <c r="V1872" s="13"/>
      <c r="W1872" s="13"/>
      <c r="X1872" s="13"/>
    </row>
    <row r="1873" spans="1:24" ht="12.75" customHeight="1">
      <c r="A1873" s="27">
        <v>11</v>
      </c>
      <c r="B1873" s="9" t="s">
        <v>1014</v>
      </c>
      <c r="C1873" s="10">
        <v>2</v>
      </c>
      <c r="D1873" s="9" t="s">
        <v>430</v>
      </c>
      <c r="E1873" s="10">
        <v>5</v>
      </c>
      <c r="F1873" s="11" t="s">
        <v>576</v>
      </c>
      <c r="G1873" s="27">
        <v>6</v>
      </c>
      <c r="H1873" s="11" t="s">
        <v>1280</v>
      </c>
      <c r="I1873" s="12">
        <v>10</v>
      </c>
      <c r="J1873" s="9" t="s">
        <v>1148</v>
      </c>
      <c r="K1873" s="10" t="s">
        <v>72</v>
      </c>
      <c r="L1873" s="9" t="s">
        <v>1148</v>
      </c>
      <c r="M1873" s="10">
        <v>310</v>
      </c>
      <c r="N1873" s="9" t="s">
        <v>1166</v>
      </c>
      <c r="O1873" s="13">
        <f t="shared" si="87"/>
        <v>15201085</v>
      </c>
      <c r="P1873" s="13">
        <f t="shared" si="88"/>
        <v>15201085</v>
      </c>
      <c r="Q1873" s="13">
        <v>10127737</v>
      </c>
      <c r="R1873" s="13">
        <v>5073348</v>
      </c>
      <c r="S1873" s="13"/>
      <c r="T1873" s="13"/>
      <c r="U1873" s="13">
        <f t="shared" si="89"/>
        <v>0</v>
      </c>
      <c r="V1873" s="13"/>
      <c r="W1873" s="13"/>
      <c r="X1873" s="13"/>
    </row>
    <row r="1874" spans="1:24" ht="12.75" customHeight="1">
      <c r="A1874" s="27">
        <v>11</v>
      </c>
      <c r="B1874" s="9" t="s">
        <v>1014</v>
      </c>
      <c r="C1874" s="10">
        <v>2</v>
      </c>
      <c r="D1874" s="9" t="s">
        <v>430</v>
      </c>
      <c r="E1874" s="10">
        <v>5</v>
      </c>
      <c r="F1874" s="11" t="s">
        <v>576</v>
      </c>
      <c r="G1874" s="27">
        <v>6</v>
      </c>
      <c r="H1874" s="11" t="s">
        <v>1280</v>
      </c>
      <c r="I1874" s="12">
        <v>10</v>
      </c>
      <c r="J1874" s="9" t="s">
        <v>1148</v>
      </c>
      <c r="K1874" s="10" t="s">
        <v>72</v>
      </c>
      <c r="L1874" s="9" t="s">
        <v>1148</v>
      </c>
      <c r="M1874" s="10">
        <v>600</v>
      </c>
      <c r="N1874" s="9" t="s">
        <v>1192</v>
      </c>
      <c r="O1874" s="13">
        <f t="shared" si="87"/>
        <v>270170580</v>
      </c>
      <c r="P1874" s="13">
        <f t="shared" si="88"/>
        <v>270170580</v>
      </c>
      <c r="Q1874" s="13">
        <v>180972316</v>
      </c>
      <c r="R1874" s="13">
        <v>89075751</v>
      </c>
      <c r="S1874" s="13"/>
      <c r="T1874" s="13">
        <v>122513</v>
      </c>
      <c r="U1874" s="13">
        <f t="shared" si="89"/>
        <v>0</v>
      </c>
      <c r="V1874" s="13"/>
      <c r="W1874" s="13"/>
      <c r="X1874" s="13"/>
    </row>
    <row r="1875" spans="1:24" ht="12.75" customHeight="1">
      <c r="A1875" s="27">
        <v>11</v>
      </c>
      <c r="B1875" s="9" t="s">
        <v>1014</v>
      </c>
      <c r="C1875" s="10">
        <v>2</v>
      </c>
      <c r="D1875" s="9" t="s">
        <v>430</v>
      </c>
      <c r="E1875" s="10">
        <v>5</v>
      </c>
      <c r="F1875" s="11" t="s">
        <v>576</v>
      </c>
      <c r="G1875" s="27">
        <v>6</v>
      </c>
      <c r="H1875" s="11" t="s">
        <v>1280</v>
      </c>
      <c r="I1875" s="12">
        <v>10</v>
      </c>
      <c r="J1875" s="9" t="s">
        <v>1148</v>
      </c>
      <c r="K1875" s="10" t="s">
        <v>1331</v>
      </c>
      <c r="L1875" s="9" t="s">
        <v>1332</v>
      </c>
      <c r="M1875" s="10">
        <v>112</v>
      </c>
      <c r="N1875" s="9" t="s">
        <v>1295</v>
      </c>
      <c r="O1875" s="13">
        <f t="shared" si="87"/>
        <v>204527125</v>
      </c>
      <c r="P1875" s="13">
        <f t="shared" si="88"/>
        <v>204527125</v>
      </c>
      <c r="Q1875" s="13"/>
      <c r="R1875" s="13"/>
      <c r="S1875" s="13"/>
      <c r="T1875" s="13">
        <v>204527125</v>
      </c>
      <c r="U1875" s="13">
        <f t="shared" si="89"/>
        <v>0</v>
      </c>
      <c r="V1875" s="13"/>
      <c r="W1875" s="13"/>
      <c r="X1875" s="13"/>
    </row>
    <row r="1876" spans="1:24" ht="12.75" customHeight="1">
      <c r="A1876" s="27">
        <v>11</v>
      </c>
      <c r="B1876" s="9" t="s">
        <v>1014</v>
      </c>
      <c r="C1876" s="10">
        <v>2</v>
      </c>
      <c r="D1876" s="9" t="s">
        <v>430</v>
      </c>
      <c r="E1876" s="10">
        <v>5</v>
      </c>
      <c r="F1876" s="11" t="s">
        <v>576</v>
      </c>
      <c r="G1876" s="27">
        <v>6</v>
      </c>
      <c r="H1876" s="11" t="s">
        <v>1280</v>
      </c>
      <c r="I1876" s="12">
        <v>10</v>
      </c>
      <c r="J1876" s="9" t="s">
        <v>1148</v>
      </c>
      <c r="K1876" s="10" t="s">
        <v>1117</v>
      </c>
      <c r="L1876" s="9" t="s">
        <v>1118</v>
      </c>
      <c r="M1876" s="10">
        <v>112</v>
      </c>
      <c r="N1876" s="9" t="s">
        <v>1295</v>
      </c>
      <c r="O1876" s="13">
        <f t="shared" si="87"/>
        <v>130991818</v>
      </c>
      <c r="P1876" s="13">
        <f t="shared" si="88"/>
        <v>130991818</v>
      </c>
      <c r="Q1876" s="13"/>
      <c r="R1876" s="13"/>
      <c r="S1876" s="13"/>
      <c r="T1876" s="13">
        <v>130991818</v>
      </c>
      <c r="U1876" s="13">
        <f t="shared" si="89"/>
        <v>0</v>
      </c>
      <c r="V1876" s="13"/>
      <c r="W1876" s="13"/>
      <c r="X1876" s="13"/>
    </row>
    <row r="1877" spans="1:24" ht="12.75" customHeight="1">
      <c r="A1877" s="27">
        <v>11</v>
      </c>
      <c r="B1877" s="9" t="s">
        <v>1014</v>
      </c>
      <c r="C1877" s="10">
        <v>2</v>
      </c>
      <c r="D1877" s="9" t="s">
        <v>430</v>
      </c>
      <c r="E1877" s="10">
        <v>5</v>
      </c>
      <c r="F1877" s="11" t="s">
        <v>576</v>
      </c>
      <c r="G1877" s="27">
        <v>6</v>
      </c>
      <c r="H1877" s="11" t="s">
        <v>1280</v>
      </c>
      <c r="I1877" s="12">
        <v>10</v>
      </c>
      <c r="J1877" s="9" t="s">
        <v>1148</v>
      </c>
      <c r="K1877" s="10" t="s">
        <v>1127</v>
      </c>
      <c r="L1877" s="9" t="s">
        <v>1128</v>
      </c>
      <c r="M1877" s="10">
        <v>112</v>
      </c>
      <c r="N1877" s="9" t="s">
        <v>1295</v>
      </c>
      <c r="O1877" s="13">
        <f t="shared" si="87"/>
        <v>59854783</v>
      </c>
      <c r="P1877" s="13">
        <f t="shared" si="88"/>
        <v>59854783</v>
      </c>
      <c r="Q1877" s="13"/>
      <c r="R1877" s="13"/>
      <c r="S1877" s="13">
        <v>59854783</v>
      </c>
      <c r="T1877" s="13"/>
      <c r="U1877" s="13">
        <f t="shared" si="89"/>
        <v>0</v>
      </c>
      <c r="V1877" s="13"/>
      <c r="W1877" s="13"/>
      <c r="X1877" s="13"/>
    </row>
    <row r="1878" spans="1:24" ht="12.75" customHeight="1">
      <c r="A1878" s="27">
        <v>11</v>
      </c>
      <c r="B1878" s="9" t="s">
        <v>1014</v>
      </c>
      <c r="C1878" s="10">
        <v>2</v>
      </c>
      <c r="D1878" s="9" t="s">
        <v>430</v>
      </c>
      <c r="E1878" s="10">
        <v>5</v>
      </c>
      <c r="F1878" s="11" t="s">
        <v>576</v>
      </c>
      <c r="G1878" s="27">
        <v>6</v>
      </c>
      <c r="H1878" s="11" t="s">
        <v>1280</v>
      </c>
      <c r="I1878" s="12">
        <v>10</v>
      </c>
      <c r="J1878" s="9" t="s">
        <v>1148</v>
      </c>
      <c r="K1878" s="10" t="s">
        <v>700</v>
      </c>
      <c r="L1878" s="9" t="s">
        <v>1129</v>
      </c>
      <c r="M1878" s="10">
        <v>700</v>
      </c>
      <c r="N1878" s="9" t="s">
        <v>119</v>
      </c>
      <c r="O1878" s="13">
        <f t="shared" si="87"/>
        <v>20000000</v>
      </c>
      <c r="P1878" s="13">
        <f t="shared" si="88"/>
        <v>20000000</v>
      </c>
      <c r="Q1878" s="13"/>
      <c r="R1878" s="13"/>
      <c r="S1878" s="13">
        <v>20000000</v>
      </c>
      <c r="T1878" s="13"/>
      <c r="U1878" s="13">
        <f t="shared" si="89"/>
        <v>0</v>
      </c>
      <c r="V1878" s="13"/>
      <c r="W1878" s="13"/>
      <c r="X1878" s="13"/>
    </row>
    <row r="1879" spans="1:24" ht="12.75" customHeight="1">
      <c r="A1879" s="27">
        <v>11</v>
      </c>
      <c r="B1879" s="9" t="s">
        <v>1014</v>
      </c>
      <c r="C1879" s="10">
        <v>2</v>
      </c>
      <c r="D1879" s="9" t="s">
        <v>430</v>
      </c>
      <c r="E1879" s="10">
        <v>5</v>
      </c>
      <c r="F1879" s="11" t="s">
        <v>576</v>
      </c>
      <c r="G1879" s="27">
        <v>6</v>
      </c>
      <c r="H1879" s="11" t="s">
        <v>1280</v>
      </c>
      <c r="I1879" s="12">
        <v>10</v>
      </c>
      <c r="J1879" s="9" t="s">
        <v>1148</v>
      </c>
      <c r="K1879" s="10" t="s">
        <v>1243</v>
      </c>
      <c r="L1879" s="9" t="s">
        <v>1244</v>
      </c>
      <c r="M1879" s="10">
        <v>600</v>
      </c>
      <c r="N1879" s="9" t="s">
        <v>1192</v>
      </c>
      <c r="O1879" s="13">
        <f t="shared" si="87"/>
        <v>30000000</v>
      </c>
      <c r="P1879" s="13">
        <f t="shared" si="88"/>
        <v>30000000</v>
      </c>
      <c r="Q1879" s="13"/>
      <c r="R1879" s="13"/>
      <c r="S1879" s="13">
        <v>30000000</v>
      </c>
      <c r="T1879" s="13"/>
      <c r="U1879" s="13">
        <f t="shared" si="89"/>
        <v>0</v>
      </c>
      <c r="V1879" s="13"/>
      <c r="W1879" s="13"/>
      <c r="X1879" s="13"/>
    </row>
    <row r="1880" spans="1:24" ht="12.75" customHeight="1">
      <c r="A1880" s="27">
        <v>11</v>
      </c>
      <c r="B1880" s="9" t="s">
        <v>1014</v>
      </c>
      <c r="C1880" s="10">
        <v>2</v>
      </c>
      <c r="D1880" s="9" t="s">
        <v>430</v>
      </c>
      <c r="E1880" s="10">
        <v>5</v>
      </c>
      <c r="F1880" s="11" t="s">
        <v>576</v>
      </c>
      <c r="G1880" s="27">
        <v>6</v>
      </c>
      <c r="H1880" s="11" t="s">
        <v>1280</v>
      </c>
      <c r="I1880" s="12">
        <v>10</v>
      </c>
      <c r="J1880" s="9" t="s">
        <v>1148</v>
      </c>
      <c r="K1880" s="10" t="s">
        <v>1333</v>
      </c>
      <c r="L1880" s="9" t="s">
        <v>1334</v>
      </c>
      <c r="M1880" s="10">
        <v>700</v>
      </c>
      <c r="N1880" s="9" t="s">
        <v>119</v>
      </c>
      <c r="O1880" s="13">
        <f t="shared" si="87"/>
        <v>905000000</v>
      </c>
      <c r="P1880" s="13">
        <f t="shared" si="88"/>
        <v>905000000</v>
      </c>
      <c r="Q1880" s="13"/>
      <c r="R1880" s="13"/>
      <c r="S1880" s="13">
        <v>905000000</v>
      </c>
      <c r="T1880" s="13"/>
      <c r="U1880" s="13">
        <f t="shared" si="89"/>
        <v>0</v>
      </c>
      <c r="V1880" s="13"/>
      <c r="W1880" s="13"/>
      <c r="X1880" s="13"/>
    </row>
    <row r="1881" spans="1:24" ht="12.75" customHeight="1">
      <c r="A1881" s="27">
        <v>11</v>
      </c>
      <c r="B1881" s="9" t="s">
        <v>1014</v>
      </c>
      <c r="C1881" s="10">
        <v>2</v>
      </c>
      <c r="D1881" s="9" t="s">
        <v>430</v>
      </c>
      <c r="E1881" s="10">
        <v>5</v>
      </c>
      <c r="F1881" s="11" t="s">
        <v>576</v>
      </c>
      <c r="G1881" s="27">
        <v>6</v>
      </c>
      <c r="H1881" s="11" t="s">
        <v>1280</v>
      </c>
      <c r="I1881" s="12">
        <v>10</v>
      </c>
      <c r="J1881" s="9" t="s">
        <v>1148</v>
      </c>
      <c r="K1881" s="10" t="s">
        <v>1335</v>
      </c>
      <c r="L1881" s="9" t="s">
        <v>1336</v>
      </c>
      <c r="M1881" s="10">
        <v>112</v>
      </c>
      <c r="N1881" s="9" t="s">
        <v>1295</v>
      </c>
      <c r="O1881" s="13">
        <f t="shared" si="87"/>
        <v>16500000</v>
      </c>
      <c r="P1881" s="13">
        <f t="shared" si="88"/>
        <v>16500000</v>
      </c>
      <c r="Q1881" s="13"/>
      <c r="R1881" s="13"/>
      <c r="S1881" s="13">
        <v>16500000</v>
      </c>
      <c r="T1881" s="13"/>
      <c r="U1881" s="13">
        <f t="shared" si="89"/>
        <v>0</v>
      </c>
      <c r="V1881" s="13"/>
      <c r="W1881" s="13"/>
      <c r="X1881" s="13"/>
    </row>
    <row r="1882" spans="1:24" ht="12.75" customHeight="1">
      <c r="A1882" s="27">
        <v>11</v>
      </c>
      <c r="B1882" s="9" t="s">
        <v>1014</v>
      </c>
      <c r="C1882" s="10">
        <v>2</v>
      </c>
      <c r="D1882" s="9" t="s">
        <v>430</v>
      </c>
      <c r="E1882" s="10">
        <v>5</v>
      </c>
      <c r="F1882" s="11" t="s">
        <v>576</v>
      </c>
      <c r="G1882" s="27">
        <v>6</v>
      </c>
      <c r="H1882" s="11" t="s">
        <v>1280</v>
      </c>
      <c r="I1882" s="12">
        <v>11</v>
      </c>
      <c r="J1882" s="9" t="s">
        <v>1133</v>
      </c>
      <c r="K1882" s="10" t="s">
        <v>1337</v>
      </c>
      <c r="L1882" s="28" t="s">
        <v>1338</v>
      </c>
      <c r="M1882" s="10">
        <v>512</v>
      </c>
      <c r="N1882" s="28" t="s">
        <v>1339</v>
      </c>
      <c r="O1882" s="13">
        <f t="shared" si="87"/>
        <v>27504873</v>
      </c>
      <c r="P1882" s="13">
        <f t="shared" si="88"/>
        <v>27504873</v>
      </c>
      <c r="Q1882" s="13"/>
      <c r="R1882" s="13">
        <v>27504873</v>
      </c>
      <c r="S1882" s="13"/>
      <c r="T1882" s="13"/>
      <c r="U1882" s="13">
        <f t="shared" si="89"/>
        <v>0</v>
      </c>
      <c r="V1882" s="13"/>
      <c r="W1882" s="13"/>
      <c r="X1882" s="13"/>
    </row>
    <row r="1883" spans="1:24" ht="12.75" customHeight="1">
      <c r="A1883" s="27">
        <v>11</v>
      </c>
      <c r="B1883" s="9" t="s">
        <v>1014</v>
      </c>
      <c r="C1883" s="10">
        <v>2</v>
      </c>
      <c r="D1883" s="9" t="s">
        <v>430</v>
      </c>
      <c r="E1883" s="10">
        <v>5</v>
      </c>
      <c r="F1883" s="11" t="s">
        <v>576</v>
      </c>
      <c r="G1883" s="27">
        <v>6</v>
      </c>
      <c r="H1883" s="11" t="s">
        <v>1280</v>
      </c>
      <c r="I1883" s="12">
        <v>11</v>
      </c>
      <c r="J1883" s="9" t="s">
        <v>1133</v>
      </c>
      <c r="K1883" s="10" t="s">
        <v>1340</v>
      </c>
      <c r="L1883" s="28" t="s">
        <v>1341</v>
      </c>
      <c r="M1883" s="10">
        <v>512</v>
      </c>
      <c r="N1883" s="28" t="s">
        <v>1339</v>
      </c>
      <c r="O1883" s="13">
        <f t="shared" si="87"/>
        <v>316701</v>
      </c>
      <c r="P1883" s="13">
        <f t="shared" si="88"/>
        <v>316701</v>
      </c>
      <c r="Q1883" s="13"/>
      <c r="R1883" s="13">
        <v>316701</v>
      </c>
      <c r="S1883" s="13"/>
      <c r="T1883" s="13"/>
      <c r="U1883" s="13">
        <f t="shared" si="89"/>
        <v>0</v>
      </c>
      <c r="V1883" s="13"/>
      <c r="W1883" s="13"/>
      <c r="X1883" s="13"/>
    </row>
    <row r="1884" spans="1:24" ht="12.75" customHeight="1">
      <c r="A1884" s="27">
        <v>11</v>
      </c>
      <c r="B1884" s="9" t="s">
        <v>1014</v>
      </c>
      <c r="C1884" s="10">
        <v>2</v>
      </c>
      <c r="D1884" s="9" t="s">
        <v>430</v>
      </c>
      <c r="E1884" s="10">
        <v>5</v>
      </c>
      <c r="F1884" s="11" t="s">
        <v>576</v>
      </c>
      <c r="G1884" s="27">
        <v>6</v>
      </c>
      <c r="H1884" s="11" t="s">
        <v>1280</v>
      </c>
      <c r="I1884" s="12">
        <v>11</v>
      </c>
      <c r="J1884" s="9" t="s">
        <v>1133</v>
      </c>
      <c r="K1884" s="10" t="s">
        <v>750</v>
      </c>
      <c r="L1884" s="28" t="s">
        <v>1342</v>
      </c>
      <c r="M1884" s="10">
        <v>111</v>
      </c>
      <c r="N1884" s="28" t="s">
        <v>242</v>
      </c>
      <c r="O1884" s="13">
        <f t="shared" si="87"/>
        <v>38161686</v>
      </c>
      <c r="P1884" s="13">
        <f t="shared" si="88"/>
        <v>37874645</v>
      </c>
      <c r="Q1884" s="13">
        <v>35065790</v>
      </c>
      <c r="R1884" s="13">
        <v>2808855</v>
      </c>
      <c r="S1884" s="13"/>
      <c r="T1884" s="13"/>
      <c r="U1884" s="13">
        <f t="shared" si="89"/>
        <v>287041</v>
      </c>
      <c r="V1884" s="13">
        <v>287041</v>
      </c>
      <c r="W1884" s="13"/>
      <c r="X1884" s="13"/>
    </row>
    <row r="1885" spans="1:24" ht="12.75" customHeight="1">
      <c r="A1885" s="27">
        <v>11</v>
      </c>
      <c r="B1885" s="9" t="s">
        <v>1014</v>
      </c>
      <c r="C1885" s="10">
        <v>2</v>
      </c>
      <c r="D1885" s="9" t="s">
        <v>430</v>
      </c>
      <c r="E1885" s="10">
        <v>5</v>
      </c>
      <c r="F1885" s="11" t="s">
        <v>576</v>
      </c>
      <c r="G1885" s="27">
        <v>6</v>
      </c>
      <c r="H1885" s="11" t="s">
        <v>1280</v>
      </c>
      <c r="I1885" s="12">
        <v>11</v>
      </c>
      <c r="J1885" s="9" t="s">
        <v>1133</v>
      </c>
      <c r="K1885" s="10" t="s">
        <v>72</v>
      </c>
      <c r="L1885" s="28" t="s">
        <v>1148</v>
      </c>
      <c r="M1885" s="10">
        <v>120</v>
      </c>
      <c r="N1885" s="28" t="s">
        <v>1343</v>
      </c>
      <c r="O1885" s="13">
        <f t="shared" si="87"/>
        <v>35099611</v>
      </c>
      <c r="P1885" s="13">
        <f t="shared" si="88"/>
        <v>35049611</v>
      </c>
      <c r="Q1885" s="13">
        <v>32917553</v>
      </c>
      <c r="R1885" s="13">
        <v>2132058</v>
      </c>
      <c r="S1885" s="13"/>
      <c r="T1885" s="13"/>
      <c r="U1885" s="13">
        <f t="shared" si="89"/>
        <v>50000</v>
      </c>
      <c r="V1885" s="13">
        <v>50000</v>
      </c>
      <c r="W1885" s="13"/>
      <c r="X1885" s="13"/>
    </row>
    <row r="1886" spans="1:24" ht="12.75" customHeight="1">
      <c r="A1886" s="27">
        <v>11</v>
      </c>
      <c r="B1886" s="9" t="s">
        <v>1014</v>
      </c>
      <c r="C1886" s="10">
        <v>2</v>
      </c>
      <c r="D1886" s="9" t="s">
        <v>430</v>
      </c>
      <c r="E1886" s="10">
        <v>5</v>
      </c>
      <c r="F1886" s="11" t="s">
        <v>576</v>
      </c>
      <c r="G1886" s="27">
        <v>6</v>
      </c>
      <c r="H1886" s="11" t="s">
        <v>1280</v>
      </c>
      <c r="I1886" s="12">
        <v>11</v>
      </c>
      <c r="J1886" s="9" t="s">
        <v>1133</v>
      </c>
      <c r="K1886" s="10" t="s">
        <v>72</v>
      </c>
      <c r="L1886" s="28" t="s">
        <v>1148</v>
      </c>
      <c r="M1886" s="10">
        <v>512</v>
      </c>
      <c r="N1886" s="28" t="s">
        <v>1339</v>
      </c>
      <c r="O1886" s="13">
        <f t="shared" si="87"/>
        <v>33551140</v>
      </c>
      <c r="P1886" s="13">
        <f t="shared" si="88"/>
        <v>33551140</v>
      </c>
      <c r="Q1886" s="13">
        <v>32991544</v>
      </c>
      <c r="R1886" s="13">
        <v>559596</v>
      </c>
      <c r="S1886" s="13"/>
      <c r="T1886" s="13"/>
      <c r="U1886" s="13">
        <f t="shared" si="89"/>
        <v>0</v>
      </c>
      <c r="V1886" s="13"/>
      <c r="W1886" s="13"/>
      <c r="X1886" s="13"/>
    </row>
    <row r="1887" spans="1:24" ht="12.75" customHeight="1">
      <c r="A1887" s="27">
        <v>11</v>
      </c>
      <c r="B1887" s="9" t="s">
        <v>1014</v>
      </c>
      <c r="C1887" s="10">
        <v>2</v>
      </c>
      <c r="D1887" s="9" t="s">
        <v>430</v>
      </c>
      <c r="E1887" s="10">
        <v>5</v>
      </c>
      <c r="F1887" s="11" t="s">
        <v>576</v>
      </c>
      <c r="G1887" s="27">
        <v>6</v>
      </c>
      <c r="H1887" s="11" t="s">
        <v>1280</v>
      </c>
      <c r="I1887" s="12">
        <v>11</v>
      </c>
      <c r="J1887" s="9" t="s">
        <v>1133</v>
      </c>
      <c r="K1887" s="10" t="s">
        <v>224</v>
      </c>
      <c r="L1887" s="28" t="s">
        <v>1344</v>
      </c>
      <c r="M1887" s="10">
        <v>110</v>
      </c>
      <c r="N1887" s="28" t="s">
        <v>228</v>
      </c>
      <c r="O1887" s="13">
        <f t="shared" si="87"/>
        <v>85526040</v>
      </c>
      <c r="P1887" s="13">
        <f t="shared" si="88"/>
        <v>85526040</v>
      </c>
      <c r="Q1887" s="13">
        <v>33516587</v>
      </c>
      <c r="R1887" s="13">
        <v>51720703</v>
      </c>
      <c r="S1887" s="13"/>
      <c r="T1887" s="13">
        <v>288750</v>
      </c>
      <c r="U1887" s="13">
        <f t="shared" si="89"/>
        <v>0</v>
      </c>
      <c r="V1887" s="13"/>
      <c r="W1887" s="13"/>
      <c r="X1887" s="13"/>
    </row>
    <row r="1888" spans="1:24" ht="12.75" customHeight="1">
      <c r="A1888" s="27">
        <v>11</v>
      </c>
      <c r="B1888" s="9" t="s">
        <v>1014</v>
      </c>
      <c r="C1888" s="10">
        <v>2</v>
      </c>
      <c r="D1888" s="9" t="s">
        <v>430</v>
      </c>
      <c r="E1888" s="10">
        <v>5</v>
      </c>
      <c r="F1888" s="11" t="s">
        <v>576</v>
      </c>
      <c r="G1888" s="27">
        <v>6</v>
      </c>
      <c r="H1888" s="11" t="s">
        <v>1280</v>
      </c>
      <c r="I1888" s="12">
        <v>11</v>
      </c>
      <c r="J1888" s="9" t="s">
        <v>1133</v>
      </c>
      <c r="K1888" s="10" t="s">
        <v>1345</v>
      </c>
      <c r="L1888" s="28" t="s">
        <v>2881</v>
      </c>
      <c r="M1888" s="10">
        <v>700</v>
      </c>
      <c r="N1888" s="28" t="s">
        <v>119</v>
      </c>
      <c r="O1888" s="13">
        <f t="shared" si="87"/>
        <v>129000000</v>
      </c>
      <c r="P1888" s="13">
        <f t="shared" si="88"/>
        <v>129000000</v>
      </c>
      <c r="Q1888" s="13"/>
      <c r="R1888" s="13"/>
      <c r="S1888" s="13">
        <v>129000000</v>
      </c>
      <c r="T1888" s="13"/>
      <c r="U1888" s="13">
        <f t="shared" si="89"/>
        <v>0</v>
      </c>
      <c r="V1888" s="13"/>
      <c r="W1888" s="13"/>
      <c r="X1888" s="13"/>
    </row>
    <row r="1889" spans="1:24" ht="12.75" customHeight="1">
      <c r="A1889" s="27">
        <v>11</v>
      </c>
      <c r="B1889" s="9" t="s">
        <v>1014</v>
      </c>
      <c r="C1889" s="10">
        <v>2</v>
      </c>
      <c r="D1889" s="9" t="s">
        <v>430</v>
      </c>
      <c r="E1889" s="10">
        <v>5</v>
      </c>
      <c r="F1889" s="11" t="s">
        <v>576</v>
      </c>
      <c r="G1889" s="27">
        <v>6</v>
      </c>
      <c r="H1889" s="11" t="s">
        <v>1280</v>
      </c>
      <c r="I1889" s="12">
        <v>13</v>
      </c>
      <c r="J1889" s="9" t="s">
        <v>1346</v>
      </c>
      <c r="K1889" s="10" t="s">
        <v>1197</v>
      </c>
      <c r="L1889" s="28" t="s">
        <v>1198</v>
      </c>
      <c r="M1889" s="10" t="s">
        <v>1053</v>
      </c>
      <c r="N1889" s="28" t="s">
        <v>1054</v>
      </c>
      <c r="O1889" s="13">
        <f t="shared" si="87"/>
        <v>250991763</v>
      </c>
      <c r="P1889" s="13">
        <f t="shared" si="88"/>
        <v>250991763</v>
      </c>
      <c r="Q1889" s="13">
        <v>46415892</v>
      </c>
      <c r="R1889" s="13">
        <v>125164881</v>
      </c>
      <c r="S1889" s="13"/>
      <c r="T1889" s="13">
        <v>79410990</v>
      </c>
      <c r="U1889" s="13">
        <f t="shared" si="89"/>
        <v>0</v>
      </c>
      <c r="V1889" s="13"/>
      <c r="W1889" s="13"/>
      <c r="X1889" s="13"/>
    </row>
    <row r="1890" spans="1:24" ht="12.75" customHeight="1">
      <c r="A1890" s="27">
        <v>11</v>
      </c>
      <c r="B1890" s="9" t="s">
        <v>1014</v>
      </c>
      <c r="C1890" s="10">
        <v>2</v>
      </c>
      <c r="D1890" s="9" t="s">
        <v>430</v>
      </c>
      <c r="E1890" s="10">
        <v>5</v>
      </c>
      <c r="F1890" s="11" t="s">
        <v>576</v>
      </c>
      <c r="G1890" s="27">
        <v>6</v>
      </c>
      <c r="H1890" s="11" t="s">
        <v>1280</v>
      </c>
      <c r="I1890" s="12">
        <v>13</v>
      </c>
      <c r="J1890" s="9" t="s">
        <v>1346</v>
      </c>
      <c r="K1890" s="10" t="s">
        <v>1117</v>
      </c>
      <c r="L1890" s="28" t="s">
        <v>1118</v>
      </c>
      <c r="M1890" s="10" t="s">
        <v>1053</v>
      </c>
      <c r="N1890" s="28" t="s">
        <v>1054</v>
      </c>
      <c r="O1890" s="13">
        <f t="shared" si="87"/>
        <v>3198157</v>
      </c>
      <c r="P1890" s="13">
        <f t="shared" si="88"/>
        <v>3198157</v>
      </c>
      <c r="Q1890" s="13"/>
      <c r="R1890" s="13"/>
      <c r="S1890" s="13"/>
      <c r="T1890" s="13">
        <v>3198157</v>
      </c>
      <c r="U1890" s="13">
        <f t="shared" si="89"/>
        <v>0</v>
      </c>
      <c r="V1890" s="13"/>
      <c r="W1890" s="13"/>
      <c r="X1890" s="13"/>
    </row>
    <row r="1891" spans="1:24" ht="12.75" customHeight="1">
      <c r="A1891" s="27">
        <v>11</v>
      </c>
      <c r="B1891" s="9" t="s">
        <v>1014</v>
      </c>
      <c r="C1891" s="10">
        <v>2</v>
      </c>
      <c r="D1891" s="9" t="s">
        <v>430</v>
      </c>
      <c r="E1891" s="10">
        <v>5</v>
      </c>
      <c r="F1891" s="11" t="s">
        <v>576</v>
      </c>
      <c r="G1891" s="27">
        <v>6</v>
      </c>
      <c r="H1891" s="11" t="s">
        <v>1280</v>
      </c>
      <c r="I1891" s="12">
        <v>13</v>
      </c>
      <c r="J1891" s="9" t="s">
        <v>1346</v>
      </c>
      <c r="K1891" s="10" t="s">
        <v>1347</v>
      </c>
      <c r="L1891" s="28" t="s">
        <v>1348</v>
      </c>
      <c r="M1891" s="10" t="s">
        <v>1053</v>
      </c>
      <c r="N1891" s="28" t="s">
        <v>1054</v>
      </c>
      <c r="O1891" s="13">
        <f t="shared" si="87"/>
        <v>65462000</v>
      </c>
      <c r="P1891" s="13">
        <f t="shared" si="88"/>
        <v>65462000</v>
      </c>
      <c r="Q1891" s="13"/>
      <c r="R1891" s="13"/>
      <c r="S1891" s="13">
        <v>65462000</v>
      </c>
      <c r="T1891" s="13"/>
      <c r="U1891" s="13">
        <f t="shared" si="89"/>
        <v>0</v>
      </c>
      <c r="V1891" s="13"/>
      <c r="W1891" s="13"/>
      <c r="X1891" s="13"/>
    </row>
    <row r="1892" spans="1:24" ht="12.75" customHeight="1">
      <c r="A1892" s="27">
        <v>11</v>
      </c>
      <c r="B1892" s="9" t="s">
        <v>1014</v>
      </c>
      <c r="C1892" s="10">
        <v>2</v>
      </c>
      <c r="D1892" s="9" t="s">
        <v>430</v>
      </c>
      <c r="E1892" s="10">
        <v>5</v>
      </c>
      <c r="F1892" s="11" t="s">
        <v>576</v>
      </c>
      <c r="G1892" s="27">
        <v>6</v>
      </c>
      <c r="H1892" s="11" t="s">
        <v>1280</v>
      </c>
      <c r="I1892" s="12">
        <v>16</v>
      </c>
      <c r="J1892" s="57" t="s">
        <v>1349</v>
      </c>
      <c r="K1892" s="10" t="s">
        <v>249</v>
      </c>
      <c r="L1892" s="28" t="s">
        <v>1286</v>
      </c>
      <c r="M1892" s="10" t="s">
        <v>1057</v>
      </c>
      <c r="N1892" s="28" t="s">
        <v>1058</v>
      </c>
      <c r="O1892" s="13">
        <f t="shared" si="87"/>
        <v>221223135</v>
      </c>
      <c r="P1892" s="13">
        <f t="shared" si="88"/>
        <v>220306656</v>
      </c>
      <c r="Q1892" s="13">
        <v>68671949</v>
      </c>
      <c r="R1892" s="13">
        <v>134453174</v>
      </c>
      <c r="S1892" s="13"/>
      <c r="T1892" s="13">
        <v>17181533</v>
      </c>
      <c r="U1892" s="13">
        <f t="shared" si="89"/>
        <v>916479</v>
      </c>
      <c r="V1892" s="13">
        <v>916479</v>
      </c>
      <c r="W1892" s="13"/>
      <c r="X1892" s="13"/>
    </row>
    <row r="1893" spans="1:24" ht="12.75" customHeight="1">
      <c r="A1893" s="27">
        <v>11</v>
      </c>
      <c r="B1893" s="9" t="s">
        <v>1014</v>
      </c>
      <c r="C1893" s="10">
        <v>2</v>
      </c>
      <c r="D1893" s="9" t="s">
        <v>430</v>
      </c>
      <c r="E1893" s="10">
        <v>5</v>
      </c>
      <c r="F1893" s="11" t="s">
        <v>576</v>
      </c>
      <c r="G1893" s="27">
        <v>6</v>
      </c>
      <c r="H1893" s="11" t="s">
        <v>1280</v>
      </c>
      <c r="I1893" s="12">
        <v>16</v>
      </c>
      <c r="J1893" s="57" t="s">
        <v>1349</v>
      </c>
      <c r="K1893" s="10" t="s">
        <v>249</v>
      </c>
      <c r="L1893" s="28" t="s">
        <v>1286</v>
      </c>
      <c r="M1893" s="10">
        <v>212</v>
      </c>
      <c r="N1893" s="28" t="s">
        <v>1287</v>
      </c>
      <c r="O1893" s="13">
        <f t="shared" si="87"/>
        <v>510727325</v>
      </c>
      <c r="P1893" s="13">
        <f t="shared" si="88"/>
        <v>500980141</v>
      </c>
      <c r="Q1893" s="13"/>
      <c r="R1893" s="13">
        <v>165030141</v>
      </c>
      <c r="S1893" s="13"/>
      <c r="T1893" s="13">
        <v>335950000</v>
      </c>
      <c r="U1893" s="13">
        <f t="shared" si="89"/>
        <v>9747184</v>
      </c>
      <c r="V1893" s="13">
        <v>9747184</v>
      </c>
      <c r="W1893" s="13"/>
      <c r="X1893" s="13"/>
    </row>
    <row r="1894" spans="1:24" ht="12.75" customHeight="1">
      <c r="A1894" s="27">
        <v>11</v>
      </c>
      <c r="B1894" s="9" t="s">
        <v>1014</v>
      </c>
      <c r="C1894" s="10">
        <v>2</v>
      </c>
      <c r="D1894" s="9" t="s">
        <v>430</v>
      </c>
      <c r="E1894" s="10">
        <v>5</v>
      </c>
      <c r="F1894" s="11" t="s">
        <v>576</v>
      </c>
      <c r="G1894" s="27">
        <v>6</v>
      </c>
      <c r="H1894" s="11" t="s">
        <v>1280</v>
      </c>
      <c r="I1894" s="12">
        <v>16</v>
      </c>
      <c r="J1894" s="57" t="s">
        <v>1349</v>
      </c>
      <c r="K1894" s="10" t="s">
        <v>72</v>
      </c>
      <c r="L1894" s="28" t="s">
        <v>1148</v>
      </c>
      <c r="M1894" s="10">
        <v>200</v>
      </c>
      <c r="N1894" s="28" t="s">
        <v>1289</v>
      </c>
      <c r="O1894" s="13">
        <f t="shared" si="87"/>
        <v>45404943</v>
      </c>
      <c r="P1894" s="13">
        <f t="shared" si="88"/>
        <v>45404943</v>
      </c>
      <c r="Q1894" s="13"/>
      <c r="R1894" s="13">
        <v>44018729</v>
      </c>
      <c r="S1894" s="13"/>
      <c r="T1894" s="13">
        <v>1386214</v>
      </c>
      <c r="U1894" s="13">
        <f t="shared" si="89"/>
        <v>0</v>
      </c>
      <c r="V1894" s="13"/>
      <c r="W1894" s="13"/>
      <c r="X1894" s="13"/>
    </row>
    <row r="1895" spans="1:24" ht="12.75" customHeight="1">
      <c r="A1895" s="27">
        <v>11</v>
      </c>
      <c r="B1895" s="9" t="s">
        <v>1014</v>
      </c>
      <c r="C1895" s="10">
        <v>2</v>
      </c>
      <c r="D1895" s="9" t="s">
        <v>430</v>
      </c>
      <c r="E1895" s="10">
        <v>5</v>
      </c>
      <c r="F1895" s="11" t="s">
        <v>576</v>
      </c>
      <c r="G1895" s="27">
        <v>6</v>
      </c>
      <c r="H1895" s="11" t="s">
        <v>1280</v>
      </c>
      <c r="I1895" s="12">
        <v>16</v>
      </c>
      <c r="J1895" s="57" t="s">
        <v>1349</v>
      </c>
      <c r="K1895" s="10" t="s">
        <v>72</v>
      </c>
      <c r="L1895" s="28" t="s">
        <v>1148</v>
      </c>
      <c r="M1895" s="10">
        <v>210</v>
      </c>
      <c r="N1895" s="28" t="s">
        <v>1329</v>
      </c>
      <c r="O1895" s="13">
        <f t="shared" si="87"/>
        <v>12052045</v>
      </c>
      <c r="P1895" s="13">
        <f t="shared" si="88"/>
        <v>12052045</v>
      </c>
      <c r="Q1895" s="13"/>
      <c r="R1895" s="13">
        <v>12052045</v>
      </c>
      <c r="S1895" s="13"/>
      <c r="T1895" s="13"/>
      <c r="U1895" s="13">
        <f t="shared" si="89"/>
        <v>0</v>
      </c>
      <c r="V1895" s="13"/>
      <c r="W1895" s="13"/>
      <c r="X1895" s="13"/>
    </row>
    <row r="1896" spans="1:24" ht="12.75" customHeight="1">
      <c r="A1896" s="27">
        <v>11</v>
      </c>
      <c r="B1896" s="9" t="s">
        <v>1014</v>
      </c>
      <c r="C1896" s="10">
        <v>2</v>
      </c>
      <c r="D1896" s="9" t="s">
        <v>430</v>
      </c>
      <c r="E1896" s="10">
        <v>5</v>
      </c>
      <c r="F1896" s="11" t="s">
        <v>576</v>
      </c>
      <c r="G1896" s="27">
        <v>6</v>
      </c>
      <c r="H1896" s="11" t="s">
        <v>1280</v>
      </c>
      <c r="I1896" s="12">
        <v>16</v>
      </c>
      <c r="J1896" s="57" t="s">
        <v>1349</v>
      </c>
      <c r="K1896" s="10" t="s">
        <v>72</v>
      </c>
      <c r="L1896" s="28" t="s">
        <v>1148</v>
      </c>
      <c r="M1896" s="10">
        <v>211</v>
      </c>
      <c r="N1896" s="28" t="s">
        <v>1330</v>
      </c>
      <c r="O1896" s="13">
        <f t="shared" si="87"/>
        <v>9339375</v>
      </c>
      <c r="P1896" s="13">
        <f t="shared" si="88"/>
        <v>9339375</v>
      </c>
      <c r="Q1896" s="13"/>
      <c r="R1896" s="13">
        <v>9339375</v>
      </c>
      <c r="S1896" s="13"/>
      <c r="T1896" s="13"/>
      <c r="U1896" s="13">
        <f t="shared" si="89"/>
        <v>0</v>
      </c>
      <c r="V1896" s="13"/>
      <c r="W1896" s="13"/>
      <c r="X1896" s="13"/>
    </row>
    <row r="1897" spans="1:24" ht="12.75" customHeight="1">
      <c r="A1897" s="27">
        <v>11</v>
      </c>
      <c r="B1897" s="9" t="s">
        <v>1014</v>
      </c>
      <c r="C1897" s="10">
        <v>2</v>
      </c>
      <c r="D1897" s="9" t="s">
        <v>430</v>
      </c>
      <c r="E1897" s="10">
        <v>5</v>
      </c>
      <c r="F1897" s="11" t="s">
        <v>576</v>
      </c>
      <c r="G1897" s="27">
        <v>6</v>
      </c>
      <c r="H1897" s="11" t="s">
        <v>1280</v>
      </c>
      <c r="I1897" s="12">
        <v>16</v>
      </c>
      <c r="J1897" s="57" t="s">
        <v>1349</v>
      </c>
      <c r="K1897" s="10" t="s">
        <v>60</v>
      </c>
      <c r="L1897" s="57" t="s">
        <v>1350</v>
      </c>
      <c r="M1897" s="10" t="s">
        <v>1047</v>
      </c>
      <c r="N1897" s="28" t="s">
        <v>1048</v>
      </c>
      <c r="O1897" s="13">
        <f t="shared" si="87"/>
        <v>104322372</v>
      </c>
      <c r="P1897" s="13">
        <f t="shared" si="88"/>
        <v>104322372</v>
      </c>
      <c r="Q1897" s="13">
        <v>30354077</v>
      </c>
      <c r="R1897" s="13">
        <v>64738377</v>
      </c>
      <c r="S1897" s="13"/>
      <c r="T1897" s="13">
        <v>9229918</v>
      </c>
      <c r="U1897" s="13">
        <f t="shared" si="89"/>
        <v>0</v>
      </c>
      <c r="V1897" s="13"/>
      <c r="W1897" s="13"/>
      <c r="X1897" s="13"/>
    </row>
    <row r="1898" spans="1:24" ht="12.75" customHeight="1">
      <c r="A1898" s="27">
        <v>11</v>
      </c>
      <c r="B1898" s="9" t="s">
        <v>1014</v>
      </c>
      <c r="C1898" s="10">
        <v>2</v>
      </c>
      <c r="D1898" s="9" t="s">
        <v>430</v>
      </c>
      <c r="E1898" s="10">
        <v>5</v>
      </c>
      <c r="F1898" s="11" t="s">
        <v>576</v>
      </c>
      <c r="G1898" s="27">
        <v>6</v>
      </c>
      <c r="H1898" s="11" t="s">
        <v>1280</v>
      </c>
      <c r="I1898" s="12">
        <v>16</v>
      </c>
      <c r="J1898" s="57" t="s">
        <v>1349</v>
      </c>
      <c r="K1898" s="10" t="s">
        <v>1117</v>
      </c>
      <c r="L1898" s="28" t="s">
        <v>1118</v>
      </c>
      <c r="M1898" s="10" t="s">
        <v>1057</v>
      </c>
      <c r="N1898" s="28" t="s">
        <v>1058</v>
      </c>
      <c r="O1898" s="13">
        <f t="shared" si="87"/>
        <v>2097900</v>
      </c>
      <c r="P1898" s="13">
        <f t="shared" si="88"/>
        <v>2097900</v>
      </c>
      <c r="Q1898" s="13"/>
      <c r="R1898" s="13"/>
      <c r="S1898" s="13"/>
      <c r="T1898" s="13">
        <v>2097900</v>
      </c>
      <c r="U1898" s="13">
        <f t="shared" si="89"/>
        <v>0</v>
      </c>
      <c r="V1898" s="13"/>
      <c r="W1898" s="13"/>
      <c r="X1898" s="13"/>
    </row>
    <row r="1899" spans="1:24" ht="12.75" customHeight="1">
      <c r="A1899" s="27">
        <v>11</v>
      </c>
      <c r="B1899" s="9" t="s">
        <v>1014</v>
      </c>
      <c r="C1899" s="10">
        <v>2</v>
      </c>
      <c r="D1899" s="9" t="s">
        <v>430</v>
      </c>
      <c r="E1899" s="10">
        <v>5</v>
      </c>
      <c r="F1899" s="11" t="s">
        <v>576</v>
      </c>
      <c r="G1899" s="27">
        <v>6</v>
      </c>
      <c r="H1899" s="11" t="s">
        <v>1280</v>
      </c>
      <c r="I1899" s="12">
        <v>16</v>
      </c>
      <c r="J1899" s="57" t="s">
        <v>1349</v>
      </c>
      <c r="K1899" s="10" t="s">
        <v>1117</v>
      </c>
      <c r="L1899" s="28" t="s">
        <v>1118</v>
      </c>
      <c r="M1899" s="10">
        <v>212</v>
      </c>
      <c r="N1899" s="28" t="s">
        <v>1287</v>
      </c>
      <c r="O1899" s="13">
        <f t="shared" si="87"/>
        <v>1500000</v>
      </c>
      <c r="P1899" s="13">
        <f t="shared" si="88"/>
        <v>1500000</v>
      </c>
      <c r="Q1899" s="13"/>
      <c r="R1899" s="13"/>
      <c r="S1899" s="13"/>
      <c r="T1899" s="13">
        <v>1500000</v>
      </c>
      <c r="U1899" s="13">
        <f t="shared" si="89"/>
        <v>0</v>
      </c>
      <c r="V1899" s="13"/>
      <c r="W1899" s="13"/>
      <c r="X1899" s="13"/>
    </row>
    <row r="1900" spans="1:24" ht="12.75" customHeight="1">
      <c r="A1900" s="27">
        <v>11</v>
      </c>
      <c r="B1900" s="9" t="s">
        <v>1014</v>
      </c>
      <c r="C1900" s="10">
        <v>2</v>
      </c>
      <c r="D1900" s="9" t="s">
        <v>430</v>
      </c>
      <c r="E1900" s="10">
        <v>5</v>
      </c>
      <c r="F1900" s="11" t="s">
        <v>576</v>
      </c>
      <c r="G1900" s="27">
        <v>6</v>
      </c>
      <c r="H1900" s="11" t="s">
        <v>1280</v>
      </c>
      <c r="I1900" s="12">
        <v>16</v>
      </c>
      <c r="J1900" s="57" t="s">
        <v>1349</v>
      </c>
      <c r="K1900" s="10" t="s">
        <v>1351</v>
      </c>
      <c r="L1900" s="28" t="s">
        <v>1352</v>
      </c>
      <c r="M1900" s="10" t="s">
        <v>1051</v>
      </c>
      <c r="N1900" s="28" t="s">
        <v>1052</v>
      </c>
      <c r="O1900" s="13">
        <f t="shared" si="87"/>
        <v>1700000000</v>
      </c>
      <c r="P1900" s="13">
        <f t="shared" si="88"/>
        <v>1700000000</v>
      </c>
      <c r="Q1900" s="13"/>
      <c r="R1900" s="13"/>
      <c r="S1900" s="13">
        <v>1700000000</v>
      </c>
      <c r="T1900" s="13"/>
      <c r="U1900" s="13">
        <f t="shared" si="89"/>
        <v>0</v>
      </c>
      <c r="V1900" s="13"/>
      <c r="W1900" s="13"/>
      <c r="X1900" s="13"/>
    </row>
    <row r="1901" spans="1:24" ht="12.75" customHeight="1">
      <c r="A1901" s="27">
        <v>11</v>
      </c>
      <c r="B1901" s="9" t="s">
        <v>1014</v>
      </c>
      <c r="C1901" s="10">
        <v>3</v>
      </c>
      <c r="D1901" s="9" t="s">
        <v>482</v>
      </c>
      <c r="E1901" s="10">
        <v>8</v>
      </c>
      <c r="F1901" s="11" t="s">
        <v>716</v>
      </c>
      <c r="G1901" s="27">
        <v>1</v>
      </c>
      <c r="H1901" s="11" t="s">
        <v>717</v>
      </c>
      <c r="I1901" s="12">
        <v>14</v>
      </c>
      <c r="J1901" s="9" t="s">
        <v>1353</v>
      </c>
      <c r="K1901" s="10" t="s">
        <v>959</v>
      </c>
      <c r="L1901" s="9" t="s">
        <v>1149</v>
      </c>
      <c r="M1901" s="10" t="s">
        <v>1039</v>
      </c>
      <c r="N1901" s="9" t="s">
        <v>1040</v>
      </c>
      <c r="O1901" s="13">
        <f t="shared" si="87"/>
        <v>21512082</v>
      </c>
      <c r="P1901" s="13">
        <f t="shared" si="88"/>
        <v>21512082</v>
      </c>
      <c r="Q1901" s="13">
        <v>7610352</v>
      </c>
      <c r="R1901" s="13">
        <v>13901730</v>
      </c>
      <c r="S1901" s="13"/>
      <c r="T1901" s="13"/>
      <c r="U1901" s="13">
        <f t="shared" si="89"/>
        <v>0</v>
      </c>
      <c r="V1901" s="13"/>
      <c r="W1901" s="13"/>
      <c r="X1901" s="13"/>
    </row>
    <row r="1902" spans="1:24" ht="12.75" customHeight="1">
      <c r="A1902" s="27">
        <v>11</v>
      </c>
      <c r="B1902" s="9" t="s">
        <v>1014</v>
      </c>
      <c r="C1902" s="10">
        <v>3</v>
      </c>
      <c r="D1902" s="9" t="s">
        <v>482</v>
      </c>
      <c r="E1902" s="10">
        <v>8</v>
      </c>
      <c r="F1902" s="11" t="s">
        <v>716</v>
      </c>
      <c r="G1902" s="27">
        <v>1</v>
      </c>
      <c r="H1902" s="11" t="s">
        <v>717</v>
      </c>
      <c r="I1902" s="12">
        <v>14</v>
      </c>
      <c r="J1902" s="9" t="s">
        <v>1353</v>
      </c>
      <c r="K1902" s="10" t="s">
        <v>1107</v>
      </c>
      <c r="L1902" s="9" t="s">
        <v>1108</v>
      </c>
      <c r="M1902" s="10" t="s">
        <v>1015</v>
      </c>
      <c r="N1902" s="9" t="s">
        <v>1016</v>
      </c>
      <c r="O1902" s="13">
        <f t="shared" si="87"/>
        <v>29215213</v>
      </c>
      <c r="P1902" s="13">
        <f t="shared" si="88"/>
        <v>29215213</v>
      </c>
      <c r="Q1902" s="13">
        <v>25824561</v>
      </c>
      <c r="R1902" s="13">
        <v>3390652</v>
      </c>
      <c r="S1902" s="13"/>
      <c r="T1902" s="13"/>
      <c r="U1902" s="13">
        <f t="shared" si="89"/>
        <v>0</v>
      </c>
      <c r="V1902" s="13"/>
      <c r="W1902" s="13"/>
      <c r="X1902" s="13"/>
    </row>
    <row r="1903" spans="1:24" ht="12.75" customHeight="1">
      <c r="A1903" s="27">
        <v>11</v>
      </c>
      <c r="B1903" s="9" t="s">
        <v>1014</v>
      </c>
      <c r="C1903" s="10">
        <v>3</v>
      </c>
      <c r="D1903" s="9" t="s">
        <v>482</v>
      </c>
      <c r="E1903" s="10">
        <v>8</v>
      </c>
      <c r="F1903" s="11" t="s">
        <v>716</v>
      </c>
      <c r="G1903" s="27">
        <v>1</v>
      </c>
      <c r="H1903" s="11" t="s">
        <v>717</v>
      </c>
      <c r="I1903" s="12">
        <v>14</v>
      </c>
      <c r="J1903" s="9" t="s">
        <v>1353</v>
      </c>
      <c r="K1903" s="10" t="s">
        <v>1107</v>
      </c>
      <c r="L1903" s="9" t="s">
        <v>1108</v>
      </c>
      <c r="M1903" s="10" t="s">
        <v>1017</v>
      </c>
      <c r="N1903" s="9" t="s">
        <v>1018</v>
      </c>
      <c r="O1903" s="13">
        <f t="shared" si="87"/>
        <v>1070091131</v>
      </c>
      <c r="P1903" s="13">
        <f t="shared" si="88"/>
        <v>1015036732</v>
      </c>
      <c r="Q1903" s="13">
        <v>826805469</v>
      </c>
      <c r="R1903" s="13">
        <v>188231263</v>
      </c>
      <c r="S1903" s="13"/>
      <c r="T1903" s="13"/>
      <c r="U1903" s="13">
        <f t="shared" si="89"/>
        <v>55054399</v>
      </c>
      <c r="V1903" s="13">
        <v>55054399</v>
      </c>
      <c r="W1903" s="13"/>
      <c r="X1903" s="13"/>
    </row>
    <row r="1904" spans="1:24" ht="12.75" customHeight="1">
      <c r="A1904" s="27">
        <v>11</v>
      </c>
      <c r="B1904" s="9" t="s">
        <v>1014</v>
      </c>
      <c r="C1904" s="10">
        <v>3</v>
      </c>
      <c r="D1904" s="9" t="s">
        <v>482</v>
      </c>
      <c r="E1904" s="10">
        <v>8</v>
      </c>
      <c r="F1904" s="11" t="s">
        <v>716</v>
      </c>
      <c r="G1904" s="27">
        <v>1</v>
      </c>
      <c r="H1904" s="11" t="s">
        <v>717</v>
      </c>
      <c r="I1904" s="12">
        <v>14</v>
      </c>
      <c r="J1904" s="9" t="s">
        <v>1353</v>
      </c>
      <c r="K1904" s="10" t="s">
        <v>1107</v>
      </c>
      <c r="L1904" s="9" t="s">
        <v>1108</v>
      </c>
      <c r="M1904" s="10" t="s">
        <v>1101</v>
      </c>
      <c r="N1904" s="9" t="s">
        <v>1102</v>
      </c>
      <c r="O1904" s="13">
        <f t="shared" si="87"/>
        <v>7142184035</v>
      </c>
      <c r="P1904" s="13">
        <f t="shared" si="88"/>
        <v>6949146269</v>
      </c>
      <c r="Q1904" s="13">
        <v>5860055687</v>
      </c>
      <c r="R1904" s="13">
        <v>1089090582</v>
      </c>
      <c r="S1904" s="13"/>
      <c r="T1904" s="13"/>
      <c r="U1904" s="13">
        <f t="shared" si="89"/>
        <v>193037766</v>
      </c>
      <c r="V1904" s="13">
        <v>193037766</v>
      </c>
      <c r="W1904" s="13"/>
      <c r="X1904" s="13"/>
    </row>
    <row r="1905" spans="1:24" ht="12.75" customHeight="1">
      <c r="A1905" s="27">
        <v>11</v>
      </c>
      <c r="B1905" s="9" t="s">
        <v>1014</v>
      </c>
      <c r="C1905" s="10">
        <v>3</v>
      </c>
      <c r="D1905" s="9" t="s">
        <v>482</v>
      </c>
      <c r="E1905" s="10">
        <v>8</v>
      </c>
      <c r="F1905" s="11" t="s">
        <v>716</v>
      </c>
      <c r="G1905" s="27">
        <v>1</v>
      </c>
      <c r="H1905" s="11" t="s">
        <v>717</v>
      </c>
      <c r="I1905" s="12">
        <v>14</v>
      </c>
      <c r="J1905" s="9" t="s">
        <v>1353</v>
      </c>
      <c r="K1905" s="10" t="s">
        <v>1107</v>
      </c>
      <c r="L1905" s="9" t="s">
        <v>1108</v>
      </c>
      <c r="M1905" s="10" t="s">
        <v>127</v>
      </c>
      <c r="N1905" s="9" t="s">
        <v>1019</v>
      </c>
      <c r="O1905" s="13">
        <f t="shared" si="87"/>
        <v>695078127</v>
      </c>
      <c r="P1905" s="13">
        <f t="shared" si="88"/>
        <v>695078127</v>
      </c>
      <c r="Q1905" s="13">
        <v>605078127</v>
      </c>
      <c r="R1905" s="13">
        <v>88000000</v>
      </c>
      <c r="S1905" s="13"/>
      <c r="T1905" s="13">
        <v>2000000</v>
      </c>
      <c r="U1905" s="13">
        <f t="shared" si="89"/>
        <v>0</v>
      </c>
      <c r="V1905" s="13"/>
      <c r="W1905" s="13"/>
      <c r="X1905" s="13"/>
    </row>
    <row r="1906" spans="1:24" ht="12.75" customHeight="1">
      <c r="A1906" s="27">
        <v>11</v>
      </c>
      <c r="B1906" s="9" t="s">
        <v>1014</v>
      </c>
      <c r="C1906" s="10">
        <v>3</v>
      </c>
      <c r="D1906" s="9" t="s">
        <v>482</v>
      </c>
      <c r="E1906" s="10">
        <v>8</v>
      </c>
      <c r="F1906" s="11" t="s">
        <v>716</v>
      </c>
      <c r="G1906" s="27">
        <v>1</v>
      </c>
      <c r="H1906" s="11" t="s">
        <v>717</v>
      </c>
      <c r="I1906" s="12">
        <v>14</v>
      </c>
      <c r="J1906" s="9" t="s">
        <v>1353</v>
      </c>
      <c r="K1906" s="10" t="s">
        <v>1107</v>
      </c>
      <c r="L1906" s="9" t="s">
        <v>1108</v>
      </c>
      <c r="M1906" s="10" t="s">
        <v>1023</v>
      </c>
      <c r="N1906" s="9" t="s">
        <v>1024</v>
      </c>
      <c r="O1906" s="13">
        <f t="shared" si="87"/>
        <v>6018993</v>
      </c>
      <c r="P1906" s="13">
        <f t="shared" si="88"/>
        <v>5462269</v>
      </c>
      <c r="Q1906" s="13">
        <v>4838255</v>
      </c>
      <c r="R1906" s="13">
        <v>624014</v>
      </c>
      <c r="S1906" s="13"/>
      <c r="T1906" s="13"/>
      <c r="U1906" s="13">
        <f t="shared" si="89"/>
        <v>556724</v>
      </c>
      <c r="V1906" s="13">
        <v>556724</v>
      </c>
      <c r="W1906" s="13"/>
      <c r="X1906" s="13"/>
    </row>
    <row r="1907" spans="1:24" ht="12.75" customHeight="1">
      <c r="A1907" s="27">
        <v>11</v>
      </c>
      <c r="B1907" s="9" t="s">
        <v>1014</v>
      </c>
      <c r="C1907" s="10">
        <v>3</v>
      </c>
      <c r="D1907" s="9" t="s">
        <v>482</v>
      </c>
      <c r="E1907" s="10">
        <v>8</v>
      </c>
      <c r="F1907" s="11" t="s">
        <v>716</v>
      </c>
      <c r="G1907" s="27">
        <v>1</v>
      </c>
      <c r="H1907" s="11" t="s">
        <v>717</v>
      </c>
      <c r="I1907" s="12">
        <v>14</v>
      </c>
      <c r="J1907" s="9" t="s">
        <v>1353</v>
      </c>
      <c r="K1907" s="10" t="s">
        <v>1107</v>
      </c>
      <c r="L1907" s="9" t="s">
        <v>1108</v>
      </c>
      <c r="M1907" s="10" t="s">
        <v>1025</v>
      </c>
      <c r="N1907" s="9" t="s">
        <v>1026</v>
      </c>
      <c r="O1907" s="13">
        <f t="shared" si="87"/>
        <v>1836496621</v>
      </c>
      <c r="P1907" s="13">
        <f t="shared" si="88"/>
        <v>1665465079</v>
      </c>
      <c r="Q1907" s="13">
        <v>1271871780</v>
      </c>
      <c r="R1907" s="13">
        <v>393593299</v>
      </c>
      <c r="S1907" s="13"/>
      <c r="T1907" s="13"/>
      <c r="U1907" s="13">
        <f t="shared" si="89"/>
        <v>171031542</v>
      </c>
      <c r="V1907" s="13">
        <v>171031542</v>
      </c>
      <c r="W1907" s="13"/>
      <c r="X1907" s="13"/>
    </row>
    <row r="1908" spans="1:24" ht="12.75" customHeight="1">
      <c r="A1908" s="27">
        <v>11</v>
      </c>
      <c r="B1908" s="9" t="s">
        <v>1014</v>
      </c>
      <c r="C1908" s="10">
        <v>3</v>
      </c>
      <c r="D1908" s="9" t="s">
        <v>482</v>
      </c>
      <c r="E1908" s="10">
        <v>8</v>
      </c>
      <c r="F1908" s="11" t="s">
        <v>716</v>
      </c>
      <c r="G1908" s="27">
        <v>1</v>
      </c>
      <c r="H1908" s="11" t="s">
        <v>717</v>
      </c>
      <c r="I1908" s="12">
        <v>14</v>
      </c>
      <c r="J1908" s="9" t="s">
        <v>1353</v>
      </c>
      <c r="K1908" s="10" t="s">
        <v>1107</v>
      </c>
      <c r="L1908" s="9" t="s">
        <v>1108</v>
      </c>
      <c r="M1908" s="10" t="s">
        <v>1031</v>
      </c>
      <c r="N1908" s="9" t="s">
        <v>1032</v>
      </c>
      <c r="O1908" s="13">
        <f t="shared" si="87"/>
        <v>44274545</v>
      </c>
      <c r="P1908" s="13">
        <f t="shared" si="88"/>
        <v>43281892</v>
      </c>
      <c r="Q1908" s="13">
        <v>40468692</v>
      </c>
      <c r="R1908" s="13">
        <v>2813200</v>
      </c>
      <c r="S1908" s="13"/>
      <c r="T1908" s="13"/>
      <c r="U1908" s="13">
        <f t="shared" si="89"/>
        <v>992653</v>
      </c>
      <c r="V1908" s="13">
        <v>992653</v>
      </c>
      <c r="W1908" s="13"/>
      <c r="X1908" s="13"/>
    </row>
    <row r="1909" spans="1:24" ht="12.75" customHeight="1">
      <c r="A1909" s="27">
        <v>11</v>
      </c>
      <c r="B1909" s="9" t="s">
        <v>1014</v>
      </c>
      <c r="C1909" s="10">
        <v>3</v>
      </c>
      <c r="D1909" s="9" t="s">
        <v>482</v>
      </c>
      <c r="E1909" s="10">
        <v>8</v>
      </c>
      <c r="F1909" s="11" t="s">
        <v>716</v>
      </c>
      <c r="G1909" s="27">
        <v>1</v>
      </c>
      <c r="H1909" s="11" t="s">
        <v>717</v>
      </c>
      <c r="I1909" s="12">
        <v>14</v>
      </c>
      <c r="J1909" s="9" t="s">
        <v>1353</v>
      </c>
      <c r="K1909" s="10" t="s">
        <v>1107</v>
      </c>
      <c r="L1909" s="9" t="s">
        <v>1108</v>
      </c>
      <c r="M1909" s="10" t="s">
        <v>1039</v>
      </c>
      <c r="N1909" s="9" t="s">
        <v>1040</v>
      </c>
      <c r="O1909" s="13">
        <f t="shared" si="87"/>
        <v>363665572</v>
      </c>
      <c r="P1909" s="13">
        <f t="shared" si="88"/>
        <v>352665572</v>
      </c>
      <c r="Q1909" s="13">
        <v>274471221</v>
      </c>
      <c r="R1909" s="13">
        <v>68262386</v>
      </c>
      <c r="S1909" s="13">
        <v>9754965</v>
      </c>
      <c r="T1909" s="13">
        <v>177000</v>
      </c>
      <c r="U1909" s="13">
        <f t="shared" si="89"/>
        <v>11000000</v>
      </c>
      <c r="V1909" s="13">
        <v>11000000</v>
      </c>
      <c r="W1909" s="13"/>
      <c r="X1909" s="13"/>
    </row>
    <row r="1910" spans="1:24" ht="12.75" customHeight="1">
      <c r="A1910" s="27">
        <v>11</v>
      </c>
      <c r="B1910" s="9" t="s">
        <v>1014</v>
      </c>
      <c r="C1910" s="10">
        <v>3</v>
      </c>
      <c r="D1910" s="9" t="s">
        <v>482</v>
      </c>
      <c r="E1910" s="10">
        <v>8</v>
      </c>
      <c r="F1910" s="11" t="s">
        <v>716</v>
      </c>
      <c r="G1910" s="27">
        <v>1</v>
      </c>
      <c r="H1910" s="11" t="s">
        <v>717</v>
      </c>
      <c r="I1910" s="12">
        <v>14</v>
      </c>
      <c r="J1910" s="9" t="s">
        <v>1353</v>
      </c>
      <c r="K1910" s="10" t="s">
        <v>1107</v>
      </c>
      <c r="L1910" s="9" t="s">
        <v>1108</v>
      </c>
      <c r="M1910" s="10" t="s">
        <v>1061</v>
      </c>
      <c r="N1910" s="9" t="s">
        <v>1062</v>
      </c>
      <c r="O1910" s="13">
        <f t="shared" si="87"/>
        <v>85955797</v>
      </c>
      <c r="P1910" s="13">
        <f t="shared" si="88"/>
        <v>85955797</v>
      </c>
      <c r="Q1910" s="13">
        <v>69549364</v>
      </c>
      <c r="R1910" s="13">
        <v>13999709</v>
      </c>
      <c r="S1910" s="13">
        <v>2406724</v>
      </c>
      <c r="T1910" s="13"/>
      <c r="U1910" s="13">
        <f t="shared" si="89"/>
        <v>0</v>
      </c>
      <c r="V1910" s="13"/>
      <c r="W1910" s="13"/>
      <c r="X1910" s="13"/>
    </row>
    <row r="1911" spans="1:24" ht="12.75" customHeight="1">
      <c r="A1911" s="27">
        <v>11</v>
      </c>
      <c r="B1911" s="9" t="s">
        <v>1014</v>
      </c>
      <c r="C1911" s="10">
        <v>3</v>
      </c>
      <c r="D1911" s="9" t="s">
        <v>482</v>
      </c>
      <c r="E1911" s="10">
        <v>8</v>
      </c>
      <c r="F1911" s="11" t="s">
        <v>716</v>
      </c>
      <c r="G1911" s="27">
        <v>1</v>
      </c>
      <c r="H1911" s="11" t="s">
        <v>717</v>
      </c>
      <c r="I1911" s="12">
        <v>14</v>
      </c>
      <c r="J1911" s="9" t="s">
        <v>1353</v>
      </c>
      <c r="K1911" s="10" t="s">
        <v>1107</v>
      </c>
      <c r="L1911" s="9" t="s">
        <v>1108</v>
      </c>
      <c r="M1911" s="10">
        <v>310</v>
      </c>
      <c r="N1911" s="9" t="s">
        <v>1166</v>
      </c>
      <c r="O1911" s="13">
        <f t="shared" si="87"/>
        <v>2711765</v>
      </c>
      <c r="P1911" s="13">
        <f t="shared" si="88"/>
        <v>2711765</v>
      </c>
      <c r="Q1911" s="13"/>
      <c r="R1911" s="13">
        <v>2711765</v>
      </c>
      <c r="S1911" s="13"/>
      <c r="T1911" s="13"/>
      <c r="U1911" s="13">
        <f t="shared" si="89"/>
        <v>0</v>
      </c>
      <c r="V1911" s="13"/>
      <c r="W1911" s="13"/>
      <c r="X1911" s="13"/>
    </row>
    <row r="1912" spans="1:24" ht="12.75" customHeight="1">
      <c r="A1912" s="27">
        <v>11</v>
      </c>
      <c r="B1912" s="9" t="s">
        <v>1014</v>
      </c>
      <c r="C1912" s="10">
        <v>3</v>
      </c>
      <c r="D1912" s="9" t="s">
        <v>482</v>
      </c>
      <c r="E1912" s="10">
        <v>8</v>
      </c>
      <c r="F1912" s="11" t="s">
        <v>716</v>
      </c>
      <c r="G1912" s="27">
        <v>1</v>
      </c>
      <c r="H1912" s="11" t="s">
        <v>717</v>
      </c>
      <c r="I1912" s="12">
        <v>14</v>
      </c>
      <c r="J1912" s="9" t="s">
        <v>1353</v>
      </c>
      <c r="K1912" s="10" t="s">
        <v>1107</v>
      </c>
      <c r="L1912" s="9" t="s">
        <v>1108</v>
      </c>
      <c r="M1912" s="10">
        <v>513</v>
      </c>
      <c r="N1912" s="9" t="s">
        <v>1228</v>
      </c>
      <c r="O1912" s="13">
        <f t="shared" si="87"/>
        <v>161674872</v>
      </c>
      <c r="P1912" s="13">
        <f t="shared" si="88"/>
        <v>161674872</v>
      </c>
      <c r="Q1912" s="13">
        <v>99400599</v>
      </c>
      <c r="R1912" s="13">
        <v>33559931</v>
      </c>
      <c r="S1912" s="13">
        <v>28714342</v>
      </c>
      <c r="T1912" s="13"/>
      <c r="U1912" s="13">
        <f t="shared" si="89"/>
        <v>0</v>
      </c>
      <c r="V1912" s="13"/>
      <c r="W1912" s="13"/>
      <c r="X1912" s="13"/>
    </row>
    <row r="1913" spans="1:24" ht="12.75" customHeight="1">
      <c r="A1913" s="27">
        <v>11</v>
      </c>
      <c r="B1913" s="9" t="s">
        <v>1014</v>
      </c>
      <c r="C1913" s="10">
        <v>3</v>
      </c>
      <c r="D1913" s="9" t="s">
        <v>482</v>
      </c>
      <c r="E1913" s="10">
        <v>8</v>
      </c>
      <c r="F1913" s="11" t="s">
        <v>716</v>
      </c>
      <c r="G1913" s="27">
        <v>1</v>
      </c>
      <c r="H1913" s="11" t="s">
        <v>717</v>
      </c>
      <c r="I1913" s="12">
        <v>14</v>
      </c>
      <c r="J1913" s="9" t="s">
        <v>1353</v>
      </c>
      <c r="K1913" s="10" t="s">
        <v>1075</v>
      </c>
      <c r="L1913" s="9" t="s">
        <v>1076</v>
      </c>
      <c r="M1913" s="10" t="s">
        <v>1101</v>
      </c>
      <c r="N1913" s="9" t="s">
        <v>1102</v>
      </c>
      <c r="O1913" s="13">
        <f t="shared" si="87"/>
        <v>131612688</v>
      </c>
      <c r="P1913" s="13">
        <f t="shared" si="88"/>
        <v>0</v>
      </c>
      <c r="Q1913" s="13"/>
      <c r="R1913" s="13"/>
      <c r="S1913" s="13"/>
      <c r="T1913" s="13"/>
      <c r="U1913" s="13">
        <f t="shared" si="89"/>
        <v>131612688</v>
      </c>
      <c r="V1913" s="13">
        <v>131612688</v>
      </c>
      <c r="W1913" s="13"/>
      <c r="X1913" s="13"/>
    </row>
    <row r="1914" spans="1:24" ht="12.75" customHeight="1">
      <c r="A1914" s="27">
        <v>11</v>
      </c>
      <c r="B1914" s="9" t="s">
        <v>1014</v>
      </c>
      <c r="C1914" s="10">
        <v>3</v>
      </c>
      <c r="D1914" s="9" t="s">
        <v>482</v>
      </c>
      <c r="E1914" s="10">
        <v>8</v>
      </c>
      <c r="F1914" s="11" t="s">
        <v>716</v>
      </c>
      <c r="G1914" s="27">
        <v>1</v>
      </c>
      <c r="H1914" s="11" t="s">
        <v>717</v>
      </c>
      <c r="I1914" s="12">
        <v>14</v>
      </c>
      <c r="J1914" s="9" t="s">
        <v>1353</v>
      </c>
      <c r="K1914" s="10" t="s">
        <v>1075</v>
      </c>
      <c r="L1914" s="9" t="s">
        <v>1076</v>
      </c>
      <c r="M1914" s="10" t="s">
        <v>1025</v>
      </c>
      <c r="N1914" s="9" t="s">
        <v>1026</v>
      </c>
      <c r="O1914" s="13">
        <f t="shared" si="87"/>
        <v>43269291</v>
      </c>
      <c r="P1914" s="13">
        <f t="shared" si="88"/>
        <v>0</v>
      </c>
      <c r="Q1914" s="13"/>
      <c r="R1914" s="13"/>
      <c r="S1914" s="13"/>
      <c r="T1914" s="13"/>
      <c r="U1914" s="13">
        <f t="shared" si="89"/>
        <v>43269291</v>
      </c>
      <c r="V1914" s="13">
        <v>43269291</v>
      </c>
      <c r="W1914" s="13"/>
      <c r="X1914" s="13"/>
    </row>
    <row r="1915" spans="1:24" ht="12.75" customHeight="1">
      <c r="A1915" s="27">
        <v>11</v>
      </c>
      <c r="B1915" s="9" t="s">
        <v>1014</v>
      </c>
      <c r="C1915" s="10">
        <v>3</v>
      </c>
      <c r="D1915" s="9" t="s">
        <v>482</v>
      </c>
      <c r="E1915" s="10">
        <v>8</v>
      </c>
      <c r="F1915" s="11" t="s">
        <v>716</v>
      </c>
      <c r="G1915" s="27">
        <v>1</v>
      </c>
      <c r="H1915" s="11" t="s">
        <v>717</v>
      </c>
      <c r="I1915" s="12">
        <v>14</v>
      </c>
      <c r="J1915" s="9" t="s">
        <v>1353</v>
      </c>
      <c r="K1915" s="10" t="s">
        <v>882</v>
      </c>
      <c r="L1915" s="9" t="s">
        <v>883</v>
      </c>
      <c r="M1915" s="10" t="s">
        <v>1059</v>
      </c>
      <c r="N1915" s="9" t="s">
        <v>1060</v>
      </c>
      <c r="O1915" s="13">
        <f t="shared" si="87"/>
        <v>10000000</v>
      </c>
      <c r="P1915" s="13">
        <f t="shared" si="88"/>
        <v>0</v>
      </c>
      <c r="Q1915" s="13"/>
      <c r="R1915" s="13"/>
      <c r="S1915" s="13"/>
      <c r="T1915" s="13"/>
      <c r="U1915" s="13">
        <f t="shared" si="89"/>
        <v>10000000</v>
      </c>
      <c r="V1915" s="13">
        <v>10000000</v>
      </c>
      <c r="W1915" s="13"/>
      <c r="X1915" s="13"/>
    </row>
    <row r="1916" spans="1:24" ht="12.75" customHeight="1">
      <c r="A1916" s="27">
        <v>11</v>
      </c>
      <c r="B1916" s="9" t="s">
        <v>1014</v>
      </c>
      <c r="C1916" s="10">
        <v>3</v>
      </c>
      <c r="D1916" s="9" t="s">
        <v>482</v>
      </c>
      <c r="E1916" s="10">
        <v>8</v>
      </c>
      <c r="F1916" s="11" t="s">
        <v>716</v>
      </c>
      <c r="G1916" s="27">
        <v>1</v>
      </c>
      <c r="H1916" s="11" t="s">
        <v>717</v>
      </c>
      <c r="I1916" s="12">
        <v>14</v>
      </c>
      <c r="J1916" s="9" t="s">
        <v>1353</v>
      </c>
      <c r="K1916" s="10" t="s">
        <v>33</v>
      </c>
      <c r="L1916" s="9" t="s">
        <v>1354</v>
      </c>
      <c r="M1916" s="10" t="s">
        <v>1101</v>
      </c>
      <c r="N1916" s="9" t="s">
        <v>1102</v>
      </c>
      <c r="O1916" s="13">
        <f t="shared" si="87"/>
        <v>99516706</v>
      </c>
      <c r="P1916" s="13">
        <f t="shared" si="88"/>
        <v>0</v>
      </c>
      <c r="Q1916" s="13"/>
      <c r="R1916" s="13"/>
      <c r="S1916" s="13"/>
      <c r="T1916" s="13"/>
      <c r="U1916" s="13">
        <f t="shared" si="89"/>
        <v>99516706</v>
      </c>
      <c r="V1916" s="13">
        <v>99516706</v>
      </c>
      <c r="W1916" s="13"/>
      <c r="X1916" s="13"/>
    </row>
    <row r="1917" spans="1:24" ht="12.75" customHeight="1">
      <c r="A1917" s="27">
        <v>11</v>
      </c>
      <c r="B1917" s="9" t="s">
        <v>1014</v>
      </c>
      <c r="C1917" s="10">
        <v>3</v>
      </c>
      <c r="D1917" s="9" t="s">
        <v>482</v>
      </c>
      <c r="E1917" s="10">
        <v>8</v>
      </c>
      <c r="F1917" s="11" t="s">
        <v>716</v>
      </c>
      <c r="G1917" s="27">
        <v>1</v>
      </c>
      <c r="H1917" s="11" t="s">
        <v>717</v>
      </c>
      <c r="I1917" s="12">
        <v>14</v>
      </c>
      <c r="J1917" s="9" t="s">
        <v>1353</v>
      </c>
      <c r="K1917" s="10" t="s">
        <v>33</v>
      </c>
      <c r="L1917" s="9" t="s">
        <v>1354</v>
      </c>
      <c r="M1917" s="10" t="s">
        <v>1025</v>
      </c>
      <c r="N1917" s="9" t="s">
        <v>1026</v>
      </c>
      <c r="O1917" s="13">
        <f t="shared" si="87"/>
        <v>9900000</v>
      </c>
      <c r="P1917" s="13">
        <f t="shared" si="88"/>
        <v>0</v>
      </c>
      <c r="Q1917" s="13"/>
      <c r="R1917" s="13"/>
      <c r="S1917" s="13"/>
      <c r="T1917" s="13"/>
      <c r="U1917" s="13">
        <f t="shared" si="89"/>
        <v>9900000</v>
      </c>
      <c r="V1917" s="13">
        <v>9900000</v>
      </c>
      <c r="W1917" s="13"/>
      <c r="X1917" s="13"/>
    </row>
    <row r="1918" spans="1:24" ht="12.75" customHeight="1">
      <c r="A1918" s="27">
        <v>11</v>
      </c>
      <c r="B1918" s="9" t="s">
        <v>1014</v>
      </c>
      <c r="C1918" s="10">
        <v>3</v>
      </c>
      <c r="D1918" s="9" t="s">
        <v>482</v>
      </c>
      <c r="E1918" s="10">
        <v>8</v>
      </c>
      <c r="F1918" s="11" t="s">
        <v>716</v>
      </c>
      <c r="G1918" s="27">
        <v>2</v>
      </c>
      <c r="H1918" s="11" t="s">
        <v>875</v>
      </c>
      <c r="I1918" s="12">
        <v>14</v>
      </c>
      <c r="J1918" s="9" t="s">
        <v>1353</v>
      </c>
      <c r="K1918" s="10" t="s">
        <v>1107</v>
      </c>
      <c r="L1918" s="9" t="s">
        <v>1108</v>
      </c>
      <c r="M1918" s="10">
        <v>600</v>
      </c>
      <c r="N1918" s="9" t="s">
        <v>1192</v>
      </c>
      <c r="O1918" s="13">
        <f t="shared" si="87"/>
        <v>7348889</v>
      </c>
      <c r="P1918" s="13">
        <f t="shared" si="88"/>
        <v>7348889</v>
      </c>
      <c r="Q1918" s="13"/>
      <c r="R1918" s="13">
        <v>7348889</v>
      </c>
      <c r="S1918" s="13"/>
      <c r="T1918" s="13"/>
      <c r="U1918" s="13">
        <f t="shared" si="89"/>
        <v>0</v>
      </c>
      <c r="V1918" s="13"/>
      <c r="W1918" s="13"/>
      <c r="X1918" s="13"/>
    </row>
    <row r="1919" spans="1:24" ht="12.75" customHeight="1">
      <c r="A1919" s="27">
        <v>11</v>
      </c>
      <c r="B1919" s="9" t="s">
        <v>1014</v>
      </c>
      <c r="C1919" s="10">
        <v>3</v>
      </c>
      <c r="D1919" s="9" t="s">
        <v>482</v>
      </c>
      <c r="E1919" s="10">
        <v>8</v>
      </c>
      <c r="F1919" s="11" t="s">
        <v>716</v>
      </c>
      <c r="G1919" s="27">
        <v>3</v>
      </c>
      <c r="H1919" s="11" t="s">
        <v>1009</v>
      </c>
      <c r="I1919" s="12">
        <v>14</v>
      </c>
      <c r="J1919" s="9" t="s">
        <v>1353</v>
      </c>
      <c r="K1919" s="10" t="s">
        <v>959</v>
      </c>
      <c r="L1919" s="9" t="s">
        <v>1149</v>
      </c>
      <c r="M1919" s="10" t="s">
        <v>1039</v>
      </c>
      <c r="N1919" s="9" t="s">
        <v>1040</v>
      </c>
      <c r="O1919" s="13">
        <f t="shared" si="87"/>
        <v>37502556</v>
      </c>
      <c r="P1919" s="13">
        <f t="shared" si="88"/>
        <v>37502556</v>
      </c>
      <c r="Q1919" s="13">
        <v>30295079</v>
      </c>
      <c r="R1919" s="13">
        <v>7207477</v>
      </c>
      <c r="S1919" s="13"/>
      <c r="T1919" s="13"/>
      <c r="U1919" s="13">
        <f t="shared" si="89"/>
        <v>0</v>
      </c>
      <c r="V1919" s="13"/>
      <c r="W1919" s="13"/>
      <c r="X1919" s="13"/>
    </row>
    <row r="1920" spans="1:24" ht="12.75" customHeight="1">
      <c r="A1920" s="27">
        <v>11</v>
      </c>
      <c r="B1920" s="9" t="s">
        <v>1014</v>
      </c>
      <c r="C1920" s="10">
        <v>3</v>
      </c>
      <c r="D1920" s="9" t="s">
        <v>482</v>
      </c>
      <c r="E1920" s="10">
        <v>8</v>
      </c>
      <c r="F1920" s="11" t="s">
        <v>716</v>
      </c>
      <c r="G1920" s="27">
        <v>3</v>
      </c>
      <c r="H1920" s="11" t="s">
        <v>1009</v>
      </c>
      <c r="I1920" s="12">
        <v>14</v>
      </c>
      <c r="J1920" s="9" t="s">
        <v>1353</v>
      </c>
      <c r="K1920" s="10" t="s">
        <v>1107</v>
      </c>
      <c r="L1920" s="9" t="s">
        <v>1108</v>
      </c>
      <c r="M1920" s="10" t="s">
        <v>1039</v>
      </c>
      <c r="N1920" s="9" t="s">
        <v>1040</v>
      </c>
      <c r="O1920" s="13">
        <f t="shared" si="87"/>
        <v>48833554</v>
      </c>
      <c r="P1920" s="13">
        <f t="shared" si="88"/>
        <v>48833554</v>
      </c>
      <c r="Q1920" s="13">
        <v>35194819</v>
      </c>
      <c r="R1920" s="13">
        <v>13638735</v>
      </c>
      <c r="S1920" s="13"/>
      <c r="T1920" s="13"/>
      <c r="U1920" s="13">
        <f t="shared" si="89"/>
        <v>0</v>
      </c>
      <c r="V1920" s="13"/>
      <c r="W1920" s="13"/>
      <c r="X1920" s="13"/>
    </row>
    <row r="1921" spans="1:24" ht="12.75" customHeight="1">
      <c r="A1921" s="27">
        <v>11</v>
      </c>
      <c r="B1921" s="9" t="s">
        <v>1014</v>
      </c>
      <c r="C1921" s="10">
        <v>3</v>
      </c>
      <c r="D1921" s="9" t="s">
        <v>482</v>
      </c>
      <c r="E1921" s="10">
        <v>8</v>
      </c>
      <c r="F1921" s="11" t="s">
        <v>716</v>
      </c>
      <c r="G1921" s="27">
        <v>3</v>
      </c>
      <c r="H1921" s="11" t="s">
        <v>1009</v>
      </c>
      <c r="I1921" s="12">
        <v>14</v>
      </c>
      <c r="J1921" s="9" t="s">
        <v>1353</v>
      </c>
      <c r="K1921" s="10" t="s">
        <v>1355</v>
      </c>
      <c r="L1921" s="9" t="s">
        <v>1356</v>
      </c>
      <c r="M1921" s="10">
        <v>511</v>
      </c>
      <c r="N1921" s="9" t="s">
        <v>1130</v>
      </c>
      <c r="O1921" s="13">
        <f t="shared" si="87"/>
        <v>300005000</v>
      </c>
      <c r="P1921" s="13">
        <f t="shared" si="88"/>
        <v>300005000</v>
      </c>
      <c r="Q1921" s="13"/>
      <c r="R1921" s="13"/>
      <c r="S1921" s="13"/>
      <c r="T1921" s="13">
        <v>300005000</v>
      </c>
      <c r="U1921" s="13">
        <f t="shared" si="89"/>
        <v>0</v>
      </c>
      <c r="V1921" s="13"/>
      <c r="W1921" s="13"/>
      <c r="X1921" s="13"/>
    </row>
    <row r="1922" spans="1:24" ht="12.75" customHeight="1">
      <c r="A1922" s="27">
        <v>11</v>
      </c>
      <c r="B1922" s="9" t="s">
        <v>1014</v>
      </c>
      <c r="C1922" s="10">
        <v>3</v>
      </c>
      <c r="D1922" s="9" t="s">
        <v>482</v>
      </c>
      <c r="E1922" s="10">
        <v>8</v>
      </c>
      <c r="F1922" s="11" t="s">
        <v>716</v>
      </c>
      <c r="G1922" s="27">
        <v>3</v>
      </c>
      <c r="H1922" s="11" t="s">
        <v>1009</v>
      </c>
      <c r="I1922" s="12">
        <v>14</v>
      </c>
      <c r="J1922" s="9" t="s">
        <v>1353</v>
      </c>
      <c r="K1922" s="10" t="s">
        <v>700</v>
      </c>
      <c r="L1922" s="9" t="s">
        <v>1129</v>
      </c>
      <c r="M1922" s="10">
        <v>511</v>
      </c>
      <c r="N1922" s="9" t="s">
        <v>1130</v>
      </c>
      <c r="O1922" s="13">
        <f t="shared" si="87"/>
        <v>12720376</v>
      </c>
      <c r="P1922" s="13">
        <f t="shared" si="88"/>
        <v>12720376</v>
      </c>
      <c r="Q1922" s="13"/>
      <c r="R1922" s="13"/>
      <c r="S1922" s="13">
        <v>12720376</v>
      </c>
      <c r="T1922" s="13"/>
      <c r="U1922" s="13">
        <f t="shared" si="89"/>
        <v>0</v>
      </c>
      <c r="V1922" s="13"/>
      <c r="W1922" s="13"/>
      <c r="X1922" s="13"/>
    </row>
    <row r="1923" spans="1:24" ht="12.75" customHeight="1">
      <c r="A1923" s="27">
        <v>12</v>
      </c>
      <c r="B1923" s="9" t="s">
        <v>571</v>
      </c>
      <c r="C1923" s="10">
        <v>1</v>
      </c>
      <c r="D1923" s="9" t="s">
        <v>27</v>
      </c>
      <c r="E1923" s="10">
        <v>3</v>
      </c>
      <c r="F1923" s="11" t="s">
        <v>44</v>
      </c>
      <c r="G1923" s="27">
        <v>4</v>
      </c>
      <c r="H1923" s="11" t="s">
        <v>64</v>
      </c>
      <c r="I1923" s="12">
        <v>1</v>
      </c>
      <c r="J1923" s="9" t="s">
        <v>65</v>
      </c>
      <c r="K1923" s="10" t="s">
        <v>66</v>
      </c>
      <c r="L1923" s="9" t="s">
        <v>67</v>
      </c>
      <c r="M1923" s="10" t="s">
        <v>226</v>
      </c>
      <c r="N1923" s="9" t="s">
        <v>1357</v>
      </c>
      <c r="O1923" s="13">
        <f t="shared" si="87"/>
        <v>2439659</v>
      </c>
      <c r="P1923" s="13">
        <f t="shared" si="88"/>
        <v>2439659</v>
      </c>
      <c r="Q1923" s="13">
        <v>2051054</v>
      </c>
      <c r="R1923" s="13">
        <v>388605</v>
      </c>
      <c r="S1923" s="13"/>
      <c r="T1923" s="13"/>
      <c r="U1923" s="13">
        <f t="shared" si="89"/>
        <v>0</v>
      </c>
      <c r="V1923" s="13"/>
      <c r="W1923" s="13"/>
      <c r="X1923" s="13"/>
    </row>
    <row r="1924" spans="1:24" ht="12.75" customHeight="1">
      <c r="A1924" s="27">
        <v>12</v>
      </c>
      <c r="B1924" s="9" t="s">
        <v>571</v>
      </c>
      <c r="C1924" s="10">
        <v>1</v>
      </c>
      <c r="D1924" s="9" t="s">
        <v>27</v>
      </c>
      <c r="E1924" s="10">
        <v>3</v>
      </c>
      <c r="F1924" s="11" t="s">
        <v>44</v>
      </c>
      <c r="G1924" s="27">
        <v>4</v>
      </c>
      <c r="H1924" s="11" t="s">
        <v>64</v>
      </c>
      <c r="I1924" s="12">
        <v>1</v>
      </c>
      <c r="J1924" s="9" t="s">
        <v>65</v>
      </c>
      <c r="K1924" s="10" t="s">
        <v>66</v>
      </c>
      <c r="L1924" s="9" t="s">
        <v>67</v>
      </c>
      <c r="M1924" s="10" t="s">
        <v>1358</v>
      </c>
      <c r="N1924" s="9" t="s">
        <v>1359</v>
      </c>
      <c r="O1924" s="13">
        <f t="shared" si="87"/>
        <v>7326318</v>
      </c>
      <c r="P1924" s="13">
        <f t="shared" si="88"/>
        <v>7326318</v>
      </c>
      <c r="Q1924" s="13">
        <v>1873604</v>
      </c>
      <c r="R1924" s="13">
        <v>5452714</v>
      </c>
      <c r="S1924" s="13"/>
      <c r="T1924" s="13"/>
      <c r="U1924" s="13">
        <f t="shared" si="89"/>
        <v>0</v>
      </c>
      <c r="V1924" s="13"/>
      <c r="W1924" s="13"/>
      <c r="X1924" s="13"/>
    </row>
    <row r="1925" spans="1:24" ht="12.75" customHeight="1">
      <c r="A1925" s="27">
        <v>12</v>
      </c>
      <c r="B1925" s="9" t="s">
        <v>571</v>
      </c>
      <c r="C1925" s="10">
        <v>1</v>
      </c>
      <c r="D1925" s="9" t="s">
        <v>27</v>
      </c>
      <c r="E1925" s="10">
        <v>3</v>
      </c>
      <c r="F1925" s="11" t="s">
        <v>44</v>
      </c>
      <c r="G1925" s="27">
        <v>4</v>
      </c>
      <c r="H1925" s="11" t="s">
        <v>64</v>
      </c>
      <c r="I1925" s="12">
        <v>1</v>
      </c>
      <c r="J1925" s="9" t="s">
        <v>65</v>
      </c>
      <c r="K1925" s="10" t="s">
        <v>66</v>
      </c>
      <c r="L1925" s="9" t="s">
        <v>67</v>
      </c>
      <c r="M1925" s="10" t="s">
        <v>1360</v>
      </c>
      <c r="N1925" s="9" t="s">
        <v>1361</v>
      </c>
      <c r="O1925" s="13">
        <f t="shared" si="87"/>
        <v>2318284</v>
      </c>
      <c r="P1925" s="13">
        <f t="shared" si="88"/>
        <v>2318284</v>
      </c>
      <c r="Q1925" s="13">
        <v>2031164</v>
      </c>
      <c r="R1925" s="13">
        <v>287120</v>
      </c>
      <c r="S1925" s="13"/>
      <c r="T1925" s="13"/>
      <c r="U1925" s="13">
        <f t="shared" si="89"/>
        <v>0</v>
      </c>
      <c r="V1925" s="13"/>
      <c r="W1925" s="13"/>
      <c r="X1925" s="13"/>
    </row>
    <row r="1926" spans="1:24" ht="12.75" customHeight="1">
      <c r="A1926" s="27">
        <v>12</v>
      </c>
      <c r="B1926" s="9" t="s">
        <v>571</v>
      </c>
      <c r="C1926" s="10">
        <v>1</v>
      </c>
      <c r="D1926" s="9" t="s">
        <v>27</v>
      </c>
      <c r="E1926" s="10">
        <v>3</v>
      </c>
      <c r="F1926" s="11" t="s">
        <v>44</v>
      </c>
      <c r="G1926" s="27">
        <v>4</v>
      </c>
      <c r="H1926" s="11" t="s">
        <v>64</v>
      </c>
      <c r="I1926" s="12">
        <v>1</v>
      </c>
      <c r="J1926" s="9" t="s">
        <v>65</v>
      </c>
      <c r="K1926" s="10" t="s">
        <v>66</v>
      </c>
      <c r="L1926" s="9" t="s">
        <v>67</v>
      </c>
      <c r="M1926" s="10" t="s">
        <v>1362</v>
      </c>
      <c r="N1926" s="9" t="s">
        <v>1363</v>
      </c>
      <c r="O1926" s="13">
        <f t="shared" si="87"/>
        <v>5125920</v>
      </c>
      <c r="P1926" s="13">
        <f t="shared" si="88"/>
        <v>5125920</v>
      </c>
      <c r="Q1926" s="13">
        <v>4868913</v>
      </c>
      <c r="R1926" s="13">
        <v>257007</v>
      </c>
      <c r="S1926" s="13"/>
      <c r="T1926" s="13"/>
      <c r="U1926" s="13">
        <f t="shared" si="89"/>
        <v>0</v>
      </c>
      <c r="V1926" s="13"/>
      <c r="W1926" s="13"/>
      <c r="X1926" s="13"/>
    </row>
    <row r="1927" spans="1:24" ht="12.75" customHeight="1">
      <c r="A1927" s="27">
        <v>12</v>
      </c>
      <c r="B1927" s="9" t="s">
        <v>571</v>
      </c>
      <c r="C1927" s="10">
        <v>1</v>
      </c>
      <c r="D1927" s="9" t="s">
        <v>27</v>
      </c>
      <c r="E1927" s="10">
        <v>3</v>
      </c>
      <c r="F1927" s="11" t="s">
        <v>44</v>
      </c>
      <c r="G1927" s="27">
        <v>4</v>
      </c>
      <c r="H1927" s="11" t="s">
        <v>64</v>
      </c>
      <c r="I1927" s="12">
        <v>1</v>
      </c>
      <c r="J1927" s="9" t="s">
        <v>65</v>
      </c>
      <c r="K1927" s="10" t="s">
        <v>66</v>
      </c>
      <c r="L1927" s="9" t="s">
        <v>67</v>
      </c>
      <c r="M1927" s="10" t="s">
        <v>1364</v>
      </c>
      <c r="N1927" s="9" t="s">
        <v>1365</v>
      </c>
      <c r="O1927" s="13">
        <f t="shared" ref="O1927:O1990" si="90">P1927+U1927</f>
        <v>4628690</v>
      </c>
      <c r="P1927" s="13">
        <f t="shared" ref="P1927:P1990" si="91">Q1927+R1927+S1927+T1927</f>
        <v>4628690</v>
      </c>
      <c r="Q1927" s="13">
        <v>4528352</v>
      </c>
      <c r="R1927" s="13">
        <v>100338</v>
      </c>
      <c r="S1927" s="13"/>
      <c r="T1927" s="13"/>
      <c r="U1927" s="13">
        <f t="shared" ref="U1927:U1990" si="92">V1927+W1927+X1927</f>
        <v>0</v>
      </c>
      <c r="V1927" s="13"/>
      <c r="W1927" s="13"/>
      <c r="X1927" s="13"/>
    </row>
    <row r="1928" spans="1:24" ht="12.75" customHeight="1">
      <c r="A1928" s="27">
        <v>12</v>
      </c>
      <c r="B1928" s="9" t="s">
        <v>571</v>
      </c>
      <c r="C1928" s="10">
        <v>1</v>
      </c>
      <c r="D1928" s="9" t="s">
        <v>27</v>
      </c>
      <c r="E1928" s="10">
        <v>3</v>
      </c>
      <c r="F1928" s="11" t="s">
        <v>44</v>
      </c>
      <c r="G1928" s="27">
        <v>4</v>
      </c>
      <c r="H1928" s="11" t="s">
        <v>64</v>
      </c>
      <c r="I1928" s="12">
        <v>1</v>
      </c>
      <c r="J1928" s="9" t="s">
        <v>65</v>
      </c>
      <c r="K1928" s="10" t="s">
        <v>66</v>
      </c>
      <c r="L1928" s="9" t="s">
        <v>67</v>
      </c>
      <c r="M1928" s="10" t="s">
        <v>1366</v>
      </c>
      <c r="N1928" s="9" t="s">
        <v>1367</v>
      </c>
      <c r="O1928" s="13">
        <f t="shared" si="90"/>
        <v>10262457</v>
      </c>
      <c r="P1928" s="13">
        <f t="shared" si="91"/>
        <v>10262457</v>
      </c>
      <c r="Q1928" s="13">
        <v>10040362</v>
      </c>
      <c r="R1928" s="13">
        <v>222095</v>
      </c>
      <c r="S1928" s="13"/>
      <c r="T1928" s="13"/>
      <c r="U1928" s="13">
        <f t="shared" si="92"/>
        <v>0</v>
      </c>
      <c r="V1928" s="13"/>
      <c r="W1928" s="13"/>
      <c r="X1928" s="13"/>
    </row>
    <row r="1929" spans="1:24" ht="12.75" customHeight="1">
      <c r="A1929" s="27">
        <v>12</v>
      </c>
      <c r="B1929" s="9" t="s">
        <v>571</v>
      </c>
      <c r="C1929" s="10">
        <v>1</v>
      </c>
      <c r="D1929" s="9" t="s">
        <v>27</v>
      </c>
      <c r="E1929" s="10">
        <v>3</v>
      </c>
      <c r="F1929" s="11" t="s">
        <v>44</v>
      </c>
      <c r="G1929" s="27">
        <v>4</v>
      </c>
      <c r="H1929" s="11" t="s">
        <v>64</v>
      </c>
      <c r="I1929" s="12">
        <v>1</v>
      </c>
      <c r="J1929" s="9" t="s">
        <v>65</v>
      </c>
      <c r="K1929" s="10" t="s">
        <v>66</v>
      </c>
      <c r="L1929" s="9" t="s">
        <v>67</v>
      </c>
      <c r="M1929" s="10" t="s">
        <v>1368</v>
      </c>
      <c r="N1929" s="9" t="s">
        <v>1369</v>
      </c>
      <c r="O1929" s="13">
        <f t="shared" si="90"/>
        <v>4769527</v>
      </c>
      <c r="P1929" s="13">
        <f t="shared" si="91"/>
        <v>4769527</v>
      </c>
      <c r="Q1929" s="13">
        <v>4340098</v>
      </c>
      <c r="R1929" s="13">
        <v>429429</v>
      </c>
      <c r="S1929" s="13"/>
      <c r="T1929" s="13"/>
      <c r="U1929" s="13">
        <f t="shared" si="92"/>
        <v>0</v>
      </c>
      <c r="V1929" s="13"/>
      <c r="W1929" s="13"/>
      <c r="X1929" s="13"/>
    </row>
    <row r="1930" spans="1:24" ht="12.75" customHeight="1">
      <c r="A1930" s="27">
        <v>12</v>
      </c>
      <c r="B1930" s="9" t="s">
        <v>571</v>
      </c>
      <c r="C1930" s="10">
        <v>1</v>
      </c>
      <c r="D1930" s="9" t="s">
        <v>27</v>
      </c>
      <c r="E1930" s="10">
        <v>3</v>
      </c>
      <c r="F1930" s="11" t="s">
        <v>44</v>
      </c>
      <c r="G1930" s="27">
        <v>4</v>
      </c>
      <c r="H1930" s="11" t="s">
        <v>64</v>
      </c>
      <c r="I1930" s="12">
        <v>1</v>
      </c>
      <c r="J1930" s="9" t="s">
        <v>65</v>
      </c>
      <c r="K1930" s="10" t="s">
        <v>66</v>
      </c>
      <c r="L1930" s="9" t="s">
        <v>67</v>
      </c>
      <c r="M1930" s="10" t="s">
        <v>1370</v>
      </c>
      <c r="N1930" s="9" t="s">
        <v>1371</v>
      </c>
      <c r="O1930" s="13">
        <f t="shared" si="90"/>
        <v>3474875</v>
      </c>
      <c r="P1930" s="13">
        <f t="shared" si="91"/>
        <v>3474875</v>
      </c>
      <c r="Q1930" s="13">
        <v>3405019</v>
      </c>
      <c r="R1930" s="13">
        <v>69856</v>
      </c>
      <c r="S1930" s="13"/>
      <c r="T1930" s="13"/>
      <c r="U1930" s="13">
        <f t="shared" si="92"/>
        <v>0</v>
      </c>
      <c r="V1930" s="13"/>
      <c r="W1930" s="13"/>
      <c r="X1930" s="13"/>
    </row>
    <row r="1931" spans="1:24" ht="12.75" customHeight="1">
      <c r="A1931" s="27">
        <v>12</v>
      </c>
      <c r="B1931" s="9" t="s">
        <v>571</v>
      </c>
      <c r="C1931" s="10">
        <v>1</v>
      </c>
      <c r="D1931" s="9" t="s">
        <v>27</v>
      </c>
      <c r="E1931" s="10">
        <v>3</v>
      </c>
      <c r="F1931" s="11" t="s">
        <v>44</v>
      </c>
      <c r="G1931" s="27">
        <v>4</v>
      </c>
      <c r="H1931" s="11" t="s">
        <v>64</v>
      </c>
      <c r="I1931" s="12">
        <v>1</v>
      </c>
      <c r="J1931" s="9" t="s">
        <v>65</v>
      </c>
      <c r="K1931" s="10" t="s">
        <v>66</v>
      </c>
      <c r="L1931" s="9" t="s">
        <v>67</v>
      </c>
      <c r="M1931" s="10" t="s">
        <v>1372</v>
      </c>
      <c r="N1931" s="9" t="s">
        <v>1373</v>
      </c>
      <c r="O1931" s="13">
        <f t="shared" si="90"/>
        <v>2930167</v>
      </c>
      <c r="P1931" s="13">
        <f t="shared" si="91"/>
        <v>2930167</v>
      </c>
      <c r="Q1931" s="13">
        <v>2870708</v>
      </c>
      <c r="R1931" s="13">
        <v>59459</v>
      </c>
      <c r="S1931" s="13"/>
      <c r="T1931" s="13"/>
      <c r="U1931" s="13">
        <f t="shared" si="92"/>
        <v>0</v>
      </c>
      <c r="V1931" s="13"/>
      <c r="W1931" s="13"/>
      <c r="X1931" s="13"/>
    </row>
    <row r="1932" spans="1:24" ht="12.75" customHeight="1">
      <c r="A1932" s="27">
        <v>12</v>
      </c>
      <c r="B1932" s="9" t="s">
        <v>571</v>
      </c>
      <c r="C1932" s="10">
        <v>1</v>
      </c>
      <c r="D1932" s="9" t="s">
        <v>27</v>
      </c>
      <c r="E1932" s="10">
        <v>3</v>
      </c>
      <c r="F1932" s="11" t="s">
        <v>44</v>
      </c>
      <c r="G1932" s="27">
        <v>4</v>
      </c>
      <c r="H1932" s="11" t="s">
        <v>64</v>
      </c>
      <c r="I1932" s="12">
        <v>1</v>
      </c>
      <c r="J1932" s="9" t="s">
        <v>65</v>
      </c>
      <c r="K1932" s="10" t="s">
        <v>66</v>
      </c>
      <c r="L1932" s="9" t="s">
        <v>67</v>
      </c>
      <c r="M1932" s="10" t="s">
        <v>1374</v>
      </c>
      <c r="N1932" s="9" t="s">
        <v>1375</v>
      </c>
      <c r="O1932" s="13">
        <f t="shared" si="90"/>
        <v>300000</v>
      </c>
      <c r="P1932" s="13">
        <f t="shared" si="91"/>
        <v>300000</v>
      </c>
      <c r="Q1932" s="13"/>
      <c r="R1932" s="13">
        <v>300000</v>
      </c>
      <c r="S1932" s="13"/>
      <c r="T1932" s="13"/>
      <c r="U1932" s="13">
        <f t="shared" si="92"/>
        <v>0</v>
      </c>
      <c r="V1932" s="13"/>
      <c r="W1932" s="13"/>
      <c r="X1932" s="13"/>
    </row>
    <row r="1933" spans="1:24" ht="12.75" customHeight="1">
      <c r="A1933" s="27">
        <v>12</v>
      </c>
      <c r="B1933" s="9" t="s">
        <v>571</v>
      </c>
      <c r="C1933" s="10">
        <v>1</v>
      </c>
      <c r="D1933" s="9" t="s">
        <v>27</v>
      </c>
      <c r="E1933" s="10">
        <v>3</v>
      </c>
      <c r="F1933" s="11" t="s">
        <v>44</v>
      </c>
      <c r="G1933" s="27">
        <v>4</v>
      </c>
      <c r="H1933" s="11" t="s">
        <v>64</v>
      </c>
      <c r="I1933" s="12">
        <v>1</v>
      </c>
      <c r="J1933" s="9" t="s">
        <v>65</v>
      </c>
      <c r="K1933" s="10" t="s">
        <v>66</v>
      </c>
      <c r="L1933" s="9" t="s">
        <v>67</v>
      </c>
      <c r="M1933" s="10" t="s">
        <v>1376</v>
      </c>
      <c r="N1933" s="9" t="s">
        <v>1377</v>
      </c>
      <c r="O1933" s="13">
        <f t="shared" si="90"/>
        <v>2585250</v>
      </c>
      <c r="P1933" s="13">
        <f t="shared" si="91"/>
        <v>2585250</v>
      </c>
      <c r="Q1933" s="13">
        <v>2534483</v>
      </c>
      <c r="R1933" s="13">
        <v>50767</v>
      </c>
      <c r="S1933" s="13"/>
      <c r="T1933" s="13"/>
      <c r="U1933" s="13">
        <f t="shared" si="92"/>
        <v>0</v>
      </c>
      <c r="V1933" s="13"/>
      <c r="W1933" s="13"/>
      <c r="X1933" s="13"/>
    </row>
    <row r="1934" spans="1:24" ht="12.75" customHeight="1">
      <c r="A1934" s="27">
        <v>12</v>
      </c>
      <c r="B1934" s="9" t="s">
        <v>571</v>
      </c>
      <c r="C1934" s="10">
        <v>1</v>
      </c>
      <c r="D1934" s="9" t="s">
        <v>27</v>
      </c>
      <c r="E1934" s="10">
        <v>3</v>
      </c>
      <c r="F1934" s="11" t="s">
        <v>44</v>
      </c>
      <c r="G1934" s="27">
        <v>4</v>
      </c>
      <c r="H1934" s="11" t="s">
        <v>64</v>
      </c>
      <c r="I1934" s="12">
        <v>1</v>
      </c>
      <c r="J1934" s="9" t="s">
        <v>65</v>
      </c>
      <c r="K1934" s="10" t="s">
        <v>66</v>
      </c>
      <c r="L1934" s="9" t="s">
        <v>67</v>
      </c>
      <c r="M1934" s="10" t="s">
        <v>1378</v>
      </c>
      <c r="N1934" s="9" t="s">
        <v>1379</v>
      </c>
      <c r="O1934" s="13">
        <f t="shared" si="90"/>
        <v>3532710</v>
      </c>
      <c r="P1934" s="13">
        <f t="shared" si="91"/>
        <v>3532710</v>
      </c>
      <c r="Q1934" s="58">
        <v>3295048</v>
      </c>
      <c r="R1934" s="58">
        <v>237662</v>
      </c>
      <c r="S1934" s="13"/>
      <c r="T1934" s="13"/>
      <c r="U1934" s="13">
        <f t="shared" si="92"/>
        <v>0</v>
      </c>
      <c r="V1934" s="13"/>
      <c r="W1934" s="13"/>
      <c r="X1934" s="13"/>
    </row>
    <row r="1935" spans="1:24" ht="12.75" customHeight="1">
      <c r="A1935" s="27">
        <v>12</v>
      </c>
      <c r="B1935" s="9" t="s">
        <v>571</v>
      </c>
      <c r="C1935" s="10">
        <v>1</v>
      </c>
      <c r="D1935" s="9" t="s">
        <v>27</v>
      </c>
      <c r="E1935" s="10">
        <v>3</v>
      </c>
      <c r="F1935" s="11" t="s">
        <v>44</v>
      </c>
      <c r="G1935" s="27">
        <v>4</v>
      </c>
      <c r="H1935" s="11" t="s">
        <v>64</v>
      </c>
      <c r="I1935" s="12">
        <v>1</v>
      </c>
      <c r="J1935" s="9" t="s">
        <v>65</v>
      </c>
      <c r="K1935" s="10" t="s">
        <v>66</v>
      </c>
      <c r="L1935" s="9" t="s">
        <v>67</v>
      </c>
      <c r="M1935" s="10" t="s">
        <v>1380</v>
      </c>
      <c r="N1935" s="9" t="s">
        <v>1381</v>
      </c>
      <c r="O1935" s="13">
        <f t="shared" si="90"/>
        <v>3912889</v>
      </c>
      <c r="P1935" s="13">
        <f t="shared" si="91"/>
        <v>3912889</v>
      </c>
      <c r="Q1935" s="13">
        <v>3830462</v>
      </c>
      <c r="R1935" s="13">
        <v>82427</v>
      </c>
      <c r="S1935" s="13"/>
      <c r="T1935" s="13"/>
      <c r="U1935" s="13">
        <f t="shared" si="92"/>
        <v>0</v>
      </c>
      <c r="V1935" s="13"/>
      <c r="W1935" s="13"/>
      <c r="X1935" s="13"/>
    </row>
    <row r="1936" spans="1:24" ht="12.75" customHeight="1">
      <c r="A1936" s="27">
        <v>12</v>
      </c>
      <c r="B1936" s="9" t="s">
        <v>571</v>
      </c>
      <c r="C1936" s="10">
        <v>1</v>
      </c>
      <c r="D1936" s="9" t="s">
        <v>27</v>
      </c>
      <c r="E1936" s="10">
        <v>3</v>
      </c>
      <c r="F1936" s="11" t="s">
        <v>44</v>
      </c>
      <c r="G1936" s="27">
        <v>4</v>
      </c>
      <c r="H1936" s="11" t="s">
        <v>64</v>
      </c>
      <c r="I1936" s="12">
        <v>1</v>
      </c>
      <c r="J1936" s="9" t="s">
        <v>65</v>
      </c>
      <c r="K1936" s="10" t="s">
        <v>66</v>
      </c>
      <c r="L1936" s="9" t="s">
        <v>67</v>
      </c>
      <c r="M1936" s="10" t="s">
        <v>1382</v>
      </c>
      <c r="N1936" s="9" t="s">
        <v>1383</v>
      </c>
      <c r="O1936" s="13">
        <f t="shared" si="90"/>
        <v>4572305</v>
      </c>
      <c r="P1936" s="13">
        <f t="shared" si="91"/>
        <v>4572305</v>
      </c>
      <c r="Q1936" s="13">
        <v>4279219</v>
      </c>
      <c r="R1936" s="13">
        <v>293086</v>
      </c>
      <c r="S1936" s="13"/>
      <c r="T1936" s="13"/>
      <c r="U1936" s="13">
        <f t="shared" si="92"/>
        <v>0</v>
      </c>
      <c r="V1936" s="13"/>
      <c r="W1936" s="13"/>
      <c r="X1936" s="13"/>
    </row>
    <row r="1937" spans="1:24" ht="12.75" customHeight="1">
      <c r="A1937" s="27">
        <v>12</v>
      </c>
      <c r="B1937" s="9" t="s">
        <v>571</v>
      </c>
      <c r="C1937" s="10">
        <v>1</v>
      </c>
      <c r="D1937" s="9" t="s">
        <v>27</v>
      </c>
      <c r="E1937" s="10">
        <v>3</v>
      </c>
      <c r="F1937" s="11" t="s">
        <v>44</v>
      </c>
      <c r="G1937" s="27">
        <v>4</v>
      </c>
      <c r="H1937" s="11" t="s">
        <v>64</v>
      </c>
      <c r="I1937" s="12">
        <v>1</v>
      </c>
      <c r="J1937" s="9" t="s">
        <v>65</v>
      </c>
      <c r="K1937" s="10" t="s">
        <v>66</v>
      </c>
      <c r="L1937" s="9" t="s">
        <v>67</v>
      </c>
      <c r="M1937" s="10" t="s">
        <v>1384</v>
      </c>
      <c r="N1937" s="9" t="s">
        <v>1385</v>
      </c>
      <c r="O1937" s="13">
        <f t="shared" si="90"/>
        <v>4159421</v>
      </c>
      <c r="P1937" s="13">
        <f t="shared" si="91"/>
        <v>4159421</v>
      </c>
      <c r="Q1937" s="13">
        <v>4068719</v>
      </c>
      <c r="R1937" s="13">
        <v>90702</v>
      </c>
      <c r="S1937" s="13"/>
      <c r="T1937" s="13"/>
      <c r="U1937" s="13">
        <f t="shared" si="92"/>
        <v>0</v>
      </c>
      <c r="V1937" s="13"/>
      <c r="W1937" s="13"/>
      <c r="X1937" s="13"/>
    </row>
    <row r="1938" spans="1:24" ht="12.75" customHeight="1">
      <c r="A1938" s="27">
        <v>12</v>
      </c>
      <c r="B1938" s="9" t="s">
        <v>571</v>
      </c>
      <c r="C1938" s="10">
        <v>1</v>
      </c>
      <c r="D1938" s="9" t="s">
        <v>27</v>
      </c>
      <c r="E1938" s="10">
        <v>3</v>
      </c>
      <c r="F1938" s="11" t="s">
        <v>44</v>
      </c>
      <c r="G1938" s="27">
        <v>4</v>
      </c>
      <c r="H1938" s="11" t="s">
        <v>64</v>
      </c>
      <c r="I1938" s="12">
        <v>1</v>
      </c>
      <c r="J1938" s="9" t="s">
        <v>65</v>
      </c>
      <c r="K1938" s="10" t="s">
        <v>66</v>
      </c>
      <c r="L1938" s="9" t="s">
        <v>67</v>
      </c>
      <c r="M1938" s="10" t="s">
        <v>1386</v>
      </c>
      <c r="N1938" s="9" t="s">
        <v>1387</v>
      </c>
      <c r="O1938" s="13">
        <f t="shared" si="90"/>
        <v>3463236</v>
      </c>
      <c r="P1938" s="13">
        <f t="shared" si="91"/>
        <v>3463236</v>
      </c>
      <c r="Q1938" s="13">
        <v>3208636</v>
      </c>
      <c r="R1938" s="13">
        <v>254600</v>
      </c>
      <c r="S1938" s="13"/>
      <c r="T1938" s="13"/>
      <c r="U1938" s="13">
        <f t="shared" si="92"/>
        <v>0</v>
      </c>
      <c r="V1938" s="13"/>
      <c r="W1938" s="13"/>
      <c r="X1938" s="13"/>
    </row>
    <row r="1939" spans="1:24" ht="12.75" customHeight="1">
      <c r="A1939" s="27">
        <v>12</v>
      </c>
      <c r="B1939" s="9" t="s">
        <v>571</v>
      </c>
      <c r="C1939" s="10">
        <v>1</v>
      </c>
      <c r="D1939" s="9" t="s">
        <v>27</v>
      </c>
      <c r="E1939" s="10">
        <v>3</v>
      </c>
      <c r="F1939" s="11" t="s">
        <v>44</v>
      </c>
      <c r="G1939" s="27">
        <v>4</v>
      </c>
      <c r="H1939" s="11" t="s">
        <v>64</v>
      </c>
      <c r="I1939" s="12">
        <v>1</v>
      </c>
      <c r="J1939" s="9" t="s">
        <v>65</v>
      </c>
      <c r="K1939" s="10" t="s">
        <v>66</v>
      </c>
      <c r="L1939" s="9" t="s">
        <v>67</v>
      </c>
      <c r="M1939" s="10" t="s">
        <v>1388</v>
      </c>
      <c r="N1939" s="9" t="s">
        <v>1389</v>
      </c>
      <c r="O1939" s="13">
        <f t="shared" si="90"/>
        <v>4542998</v>
      </c>
      <c r="P1939" s="13">
        <f t="shared" si="91"/>
        <v>4542998</v>
      </c>
      <c r="Q1939" s="13">
        <v>4443775</v>
      </c>
      <c r="R1939" s="13">
        <v>99223</v>
      </c>
      <c r="S1939" s="13"/>
      <c r="T1939" s="13"/>
      <c r="U1939" s="13">
        <f t="shared" si="92"/>
        <v>0</v>
      </c>
      <c r="V1939" s="13"/>
      <c r="W1939" s="13"/>
      <c r="X1939" s="13"/>
    </row>
    <row r="1940" spans="1:24" ht="12.75" customHeight="1">
      <c r="A1940" s="27">
        <v>12</v>
      </c>
      <c r="B1940" s="9" t="s">
        <v>571</v>
      </c>
      <c r="C1940" s="10">
        <v>1</v>
      </c>
      <c r="D1940" s="9" t="s">
        <v>27</v>
      </c>
      <c r="E1940" s="10">
        <v>3</v>
      </c>
      <c r="F1940" s="11" t="s">
        <v>44</v>
      </c>
      <c r="G1940" s="27">
        <v>4</v>
      </c>
      <c r="H1940" s="11" t="s">
        <v>64</v>
      </c>
      <c r="I1940" s="12">
        <v>1</v>
      </c>
      <c r="J1940" s="9" t="s">
        <v>65</v>
      </c>
      <c r="K1940" s="10" t="s">
        <v>66</v>
      </c>
      <c r="L1940" s="9" t="s">
        <v>67</v>
      </c>
      <c r="M1940" s="10" t="s">
        <v>1390</v>
      </c>
      <c r="N1940" s="9" t="s">
        <v>1391</v>
      </c>
      <c r="O1940" s="13">
        <f t="shared" si="90"/>
        <v>5790526</v>
      </c>
      <c r="P1940" s="13">
        <f t="shared" si="91"/>
        <v>5790526</v>
      </c>
      <c r="Q1940" s="13">
        <v>4519540</v>
      </c>
      <c r="R1940" s="13">
        <v>1270986</v>
      </c>
      <c r="S1940" s="13"/>
      <c r="T1940" s="13"/>
      <c r="U1940" s="13">
        <f t="shared" si="92"/>
        <v>0</v>
      </c>
      <c r="V1940" s="13"/>
      <c r="W1940" s="13"/>
      <c r="X1940" s="13"/>
    </row>
    <row r="1941" spans="1:24" ht="12.75" customHeight="1">
      <c r="A1941" s="27">
        <v>12</v>
      </c>
      <c r="B1941" s="9" t="s">
        <v>571</v>
      </c>
      <c r="C1941" s="10">
        <v>1</v>
      </c>
      <c r="D1941" s="9" t="s">
        <v>27</v>
      </c>
      <c r="E1941" s="10">
        <v>3</v>
      </c>
      <c r="F1941" s="11" t="s">
        <v>44</v>
      </c>
      <c r="G1941" s="27">
        <v>4</v>
      </c>
      <c r="H1941" s="11" t="s">
        <v>64</v>
      </c>
      <c r="I1941" s="12">
        <v>1</v>
      </c>
      <c r="J1941" s="9" t="s">
        <v>65</v>
      </c>
      <c r="K1941" s="10" t="s">
        <v>66</v>
      </c>
      <c r="L1941" s="9" t="s">
        <v>67</v>
      </c>
      <c r="M1941" s="10" t="s">
        <v>1392</v>
      </c>
      <c r="N1941" s="9" t="s">
        <v>1393</v>
      </c>
      <c r="O1941" s="13">
        <f t="shared" si="90"/>
        <v>4277267</v>
      </c>
      <c r="P1941" s="13">
        <f t="shared" si="91"/>
        <v>4277267</v>
      </c>
      <c r="Q1941" s="13">
        <v>3831187</v>
      </c>
      <c r="R1941" s="13">
        <v>446080</v>
      </c>
      <c r="S1941" s="13"/>
      <c r="T1941" s="13"/>
      <c r="U1941" s="13">
        <f t="shared" si="92"/>
        <v>0</v>
      </c>
      <c r="V1941" s="13"/>
      <c r="W1941" s="13"/>
      <c r="X1941" s="13"/>
    </row>
    <row r="1942" spans="1:24" ht="12.75" customHeight="1">
      <c r="A1942" s="27">
        <v>12</v>
      </c>
      <c r="B1942" s="9" t="s">
        <v>571</v>
      </c>
      <c r="C1942" s="10">
        <v>1</v>
      </c>
      <c r="D1942" s="9" t="s">
        <v>27</v>
      </c>
      <c r="E1942" s="10">
        <v>3</v>
      </c>
      <c r="F1942" s="11" t="s">
        <v>44</v>
      </c>
      <c r="G1942" s="27">
        <v>4</v>
      </c>
      <c r="H1942" s="11" t="s">
        <v>64</v>
      </c>
      <c r="I1942" s="12">
        <v>1</v>
      </c>
      <c r="J1942" s="9" t="s">
        <v>65</v>
      </c>
      <c r="K1942" s="10" t="s">
        <v>66</v>
      </c>
      <c r="L1942" s="9" t="s">
        <v>67</v>
      </c>
      <c r="M1942" s="10" t="s">
        <v>1394</v>
      </c>
      <c r="N1942" s="9" t="s">
        <v>1395</v>
      </c>
      <c r="O1942" s="13">
        <f t="shared" si="90"/>
        <v>3553290</v>
      </c>
      <c r="P1942" s="13">
        <f t="shared" si="91"/>
        <v>3553290</v>
      </c>
      <c r="Q1942" s="13">
        <v>3154275</v>
      </c>
      <c r="R1942" s="13">
        <v>399015</v>
      </c>
      <c r="S1942" s="13"/>
      <c r="T1942" s="13"/>
      <c r="U1942" s="13">
        <f t="shared" si="92"/>
        <v>0</v>
      </c>
      <c r="V1942" s="13"/>
      <c r="W1942" s="13"/>
      <c r="X1942" s="13"/>
    </row>
    <row r="1943" spans="1:24" ht="12.75" customHeight="1">
      <c r="A1943" s="27">
        <v>12</v>
      </c>
      <c r="B1943" s="9" t="s">
        <v>571</v>
      </c>
      <c r="C1943" s="10">
        <v>1</v>
      </c>
      <c r="D1943" s="9" t="s">
        <v>27</v>
      </c>
      <c r="E1943" s="10">
        <v>3</v>
      </c>
      <c r="F1943" s="11" t="s">
        <v>44</v>
      </c>
      <c r="G1943" s="27">
        <v>4</v>
      </c>
      <c r="H1943" s="11" t="s">
        <v>64</v>
      </c>
      <c r="I1943" s="12">
        <v>1</v>
      </c>
      <c r="J1943" s="9" t="s">
        <v>65</v>
      </c>
      <c r="K1943" s="10" t="s">
        <v>66</v>
      </c>
      <c r="L1943" s="9" t="s">
        <v>67</v>
      </c>
      <c r="M1943" s="10" t="s">
        <v>1396</v>
      </c>
      <c r="N1943" s="9" t="s">
        <v>1397</v>
      </c>
      <c r="O1943" s="13">
        <f t="shared" si="90"/>
        <v>4468010</v>
      </c>
      <c r="P1943" s="13">
        <f t="shared" si="91"/>
        <v>4468010</v>
      </c>
      <c r="Q1943" s="13">
        <v>3827307</v>
      </c>
      <c r="R1943" s="13">
        <v>640703</v>
      </c>
      <c r="S1943" s="13"/>
      <c r="T1943" s="13"/>
      <c r="U1943" s="13">
        <f t="shared" si="92"/>
        <v>0</v>
      </c>
      <c r="V1943" s="13"/>
      <c r="W1943" s="13"/>
      <c r="X1943" s="13"/>
    </row>
    <row r="1944" spans="1:24" ht="12.75" customHeight="1">
      <c r="A1944" s="27">
        <v>12</v>
      </c>
      <c r="B1944" s="9" t="s">
        <v>571</v>
      </c>
      <c r="C1944" s="10">
        <v>1</v>
      </c>
      <c r="D1944" s="9" t="s">
        <v>27</v>
      </c>
      <c r="E1944" s="10">
        <v>3</v>
      </c>
      <c r="F1944" s="11" t="s">
        <v>44</v>
      </c>
      <c r="G1944" s="27">
        <v>4</v>
      </c>
      <c r="H1944" s="11" t="s">
        <v>64</v>
      </c>
      <c r="I1944" s="12">
        <v>1</v>
      </c>
      <c r="J1944" s="9" t="s">
        <v>65</v>
      </c>
      <c r="K1944" s="10" t="s">
        <v>66</v>
      </c>
      <c r="L1944" s="9" t="s">
        <v>67</v>
      </c>
      <c r="M1944" s="10" t="s">
        <v>1398</v>
      </c>
      <c r="N1944" s="9" t="s">
        <v>1399</v>
      </c>
      <c r="O1944" s="13">
        <f t="shared" si="90"/>
        <v>20310066</v>
      </c>
      <c r="P1944" s="13">
        <f t="shared" si="91"/>
        <v>20310066</v>
      </c>
      <c r="Q1944" s="13">
        <v>12668654</v>
      </c>
      <c r="R1944" s="13">
        <v>7641412</v>
      </c>
      <c r="S1944" s="13"/>
      <c r="T1944" s="13"/>
      <c r="U1944" s="13">
        <f t="shared" si="92"/>
        <v>0</v>
      </c>
      <c r="V1944" s="13"/>
      <c r="W1944" s="13"/>
      <c r="X1944" s="13"/>
    </row>
    <row r="1945" spans="1:24" ht="12.75" customHeight="1">
      <c r="A1945" s="27">
        <v>12</v>
      </c>
      <c r="B1945" s="9" t="s">
        <v>571</v>
      </c>
      <c r="C1945" s="10">
        <v>1</v>
      </c>
      <c r="D1945" s="9" t="s">
        <v>27</v>
      </c>
      <c r="E1945" s="10">
        <v>3</v>
      </c>
      <c r="F1945" s="11" t="s">
        <v>44</v>
      </c>
      <c r="G1945" s="27">
        <v>4</v>
      </c>
      <c r="H1945" s="11" t="s">
        <v>64</v>
      </c>
      <c r="I1945" s="12">
        <v>1</v>
      </c>
      <c r="J1945" s="9" t="s">
        <v>65</v>
      </c>
      <c r="K1945" s="10" t="s">
        <v>66</v>
      </c>
      <c r="L1945" s="9" t="s">
        <v>67</v>
      </c>
      <c r="M1945" s="10">
        <v>113</v>
      </c>
      <c r="N1945" s="9" t="s">
        <v>68</v>
      </c>
      <c r="O1945" s="13">
        <f t="shared" si="90"/>
        <v>59916724</v>
      </c>
      <c r="P1945" s="13">
        <f t="shared" si="91"/>
        <v>59916724</v>
      </c>
      <c r="Q1945" s="13">
        <v>48937247</v>
      </c>
      <c r="R1945" s="13">
        <v>10979477</v>
      </c>
      <c r="S1945" s="13"/>
      <c r="T1945" s="13"/>
      <c r="U1945" s="13">
        <f t="shared" si="92"/>
        <v>0</v>
      </c>
      <c r="V1945" s="13"/>
      <c r="W1945" s="13"/>
      <c r="X1945" s="13"/>
    </row>
    <row r="1946" spans="1:24" ht="12.75" customHeight="1">
      <c r="A1946" s="27">
        <v>12</v>
      </c>
      <c r="B1946" s="9" t="s">
        <v>571</v>
      </c>
      <c r="C1946" s="10">
        <v>2</v>
      </c>
      <c r="D1946" s="9" t="s">
        <v>430</v>
      </c>
      <c r="E1946" s="10">
        <v>3</v>
      </c>
      <c r="F1946" s="11" t="s">
        <v>571</v>
      </c>
      <c r="G1946" s="27">
        <v>1</v>
      </c>
      <c r="H1946" s="11" t="s">
        <v>1400</v>
      </c>
      <c r="I1946" s="12">
        <v>2</v>
      </c>
      <c r="J1946" s="9" t="s">
        <v>46</v>
      </c>
      <c r="K1946" s="10" t="s">
        <v>47</v>
      </c>
      <c r="L1946" s="9" t="s">
        <v>48</v>
      </c>
      <c r="M1946" s="10" t="s">
        <v>1362</v>
      </c>
      <c r="N1946" s="9" t="s">
        <v>1363</v>
      </c>
      <c r="O1946" s="13">
        <f t="shared" si="90"/>
        <v>41646985</v>
      </c>
      <c r="P1946" s="13">
        <f t="shared" si="91"/>
        <v>41646985</v>
      </c>
      <c r="Q1946" s="13">
        <v>40794280</v>
      </c>
      <c r="R1946" s="13">
        <v>752705</v>
      </c>
      <c r="S1946" s="13"/>
      <c r="T1946" s="13">
        <v>100000</v>
      </c>
      <c r="U1946" s="13">
        <f t="shared" si="92"/>
        <v>0</v>
      </c>
      <c r="V1946" s="13"/>
      <c r="W1946" s="13"/>
      <c r="X1946" s="13"/>
    </row>
    <row r="1947" spans="1:24" ht="12.75" customHeight="1">
      <c r="A1947" s="27">
        <v>12</v>
      </c>
      <c r="B1947" s="9" t="s">
        <v>571</v>
      </c>
      <c r="C1947" s="10">
        <v>2</v>
      </c>
      <c r="D1947" s="9" t="s">
        <v>430</v>
      </c>
      <c r="E1947" s="10">
        <v>3</v>
      </c>
      <c r="F1947" s="11" t="s">
        <v>571</v>
      </c>
      <c r="G1947" s="27">
        <v>1</v>
      </c>
      <c r="H1947" s="11" t="s">
        <v>1400</v>
      </c>
      <c r="I1947" s="12">
        <v>2</v>
      </c>
      <c r="J1947" s="9" t="s">
        <v>46</v>
      </c>
      <c r="K1947" s="10" t="s">
        <v>47</v>
      </c>
      <c r="L1947" s="9" t="s">
        <v>48</v>
      </c>
      <c r="M1947" s="10" t="s">
        <v>1401</v>
      </c>
      <c r="N1947" s="9" t="s">
        <v>1402</v>
      </c>
      <c r="O1947" s="13">
        <f t="shared" si="90"/>
        <v>11215135</v>
      </c>
      <c r="P1947" s="13">
        <f t="shared" si="91"/>
        <v>11215135</v>
      </c>
      <c r="Q1947" s="13">
        <v>7482512</v>
      </c>
      <c r="R1947" s="13">
        <v>3732623</v>
      </c>
      <c r="S1947" s="13"/>
      <c r="T1947" s="13"/>
      <c r="U1947" s="13">
        <f t="shared" si="92"/>
        <v>0</v>
      </c>
      <c r="V1947" s="13"/>
      <c r="W1947" s="13"/>
      <c r="X1947" s="13"/>
    </row>
    <row r="1948" spans="1:24" ht="12.75" customHeight="1">
      <c r="A1948" s="27">
        <v>12</v>
      </c>
      <c r="B1948" s="9" t="s">
        <v>571</v>
      </c>
      <c r="C1948" s="10">
        <v>2</v>
      </c>
      <c r="D1948" s="9" t="s">
        <v>430</v>
      </c>
      <c r="E1948" s="10">
        <v>3</v>
      </c>
      <c r="F1948" s="11" t="s">
        <v>571</v>
      </c>
      <c r="G1948" s="27">
        <v>1</v>
      </c>
      <c r="H1948" s="11" t="s">
        <v>1400</v>
      </c>
      <c r="I1948" s="12">
        <v>2</v>
      </c>
      <c r="J1948" s="9" t="s">
        <v>46</v>
      </c>
      <c r="K1948" s="10" t="s">
        <v>47</v>
      </c>
      <c r="L1948" s="9" t="s">
        <v>48</v>
      </c>
      <c r="M1948" s="10" t="s">
        <v>1403</v>
      </c>
      <c r="N1948" s="9" t="s">
        <v>1404</v>
      </c>
      <c r="O1948" s="13">
        <f t="shared" si="90"/>
        <v>8417976</v>
      </c>
      <c r="P1948" s="13">
        <f t="shared" si="91"/>
        <v>8417976</v>
      </c>
      <c r="Q1948" s="13">
        <v>7480976</v>
      </c>
      <c r="R1948" s="13">
        <v>937000</v>
      </c>
      <c r="S1948" s="13"/>
      <c r="T1948" s="13"/>
      <c r="U1948" s="13">
        <f t="shared" si="92"/>
        <v>0</v>
      </c>
      <c r="V1948" s="13"/>
      <c r="W1948" s="13"/>
      <c r="X1948" s="13"/>
    </row>
    <row r="1949" spans="1:24" ht="12.75" customHeight="1">
      <c r="A1949" s="27">
        <v>12</v>
      </c>
      <c r="B1949" s="9" t="s">
        <v>571</v>
      </c>
      <c r="C1949" s="10">
        <v>2</v>
      </c>
      <c r="D1949" s="9" t="s">
        <v>430</v>
      </c>
      <c r="E1949" s="10">
        <v>3</v>
      </c>
      <c r="F1949" s="11" t="s">
        <v>571</v>
      </c>
      <c r="G1949" s="27">
        <v>1</v>
      </c>
      <c r="H1949" s="11" t="s">
        <v>1400</v>
      </c>
      <c r="I1949" s="12">
        <v>15</v>
      </c>
      <c r="J1949" s="9" t="s">
        <v>1405</v>
      </c>
      <c r="K1949" s="10" t="s">
        <v>365</v>
      </c>
      <c r="L1949" s="9" t="s">
        <v>1406</v>
      </c>
      <c r="M1949" s="10" t="s">
        <v>1362</v>
      </c>
      <c r="N1949" s="9" t="s">
        <v>1363</v>
      </c>
      <c r="O1949" s="13">
        <f t="shared" si="90"/>
        <v>520857249</v>
      </c>
      <c r="P1949" s="13">
        <f t="shared" si="91"/>
        <v>514634244</v>
      </c>
      <c r="Q1949" s="13">
        <v>465998367</v>
      </c>
      <c r="R1949" s="13">
        <v>48635877</v>
      </c>
      <c r="S1949" s="13"/>
      <c r="T1949" s="13"/>
      <c r="U1949" s="13">
        <f t="shared" si="92"/>
        <v>6223005</v>
      </c>
      <c r="V1949" s="13">
        <v>6223005</v>
      </c>
      <c r="W1949" s="13"/>
      <c r="X1949" s="13"/>
    </row>
    <row r="1950" spans="1:24" ht="12.75" customHeight="1">
      <c r="A1950" s="27">
        <v>12</v>
      </c>
      <c r="B1950" s="9" t="s">
        <v>571</v>
      </c>
      <c r="C1950" s="10">
        <v>2</v>
      </c>
      <c r="D1950" s="9" t="s">
        <v>430</v>
      </c>
      <c r="E1950" s="10">
        <v>3</v>
      </c>
      <c r="F1950" s="11" t="s">
        <v>571</v>
      </c>
      <c r="G1950" s="27">
        <v>1</v>
      </c>
      <c r="H1950" s="11" t="s">
        <v>1400</v>
      </c>
      <c r="I1950" s="12">
        <v>15</v>
      </c>
      <c r="J1950" s="9" t="s">
        <v>1405</v>
      </c>
      <c r="K1950" s="10" t="s">
        <v>365</v>
      </c>
      <c r="L1950" s="9" t="s">
        <v>1406</v>
      </c>
      <c r="M1950" s="10" t="s">
        <v>1403</v>
      </c>
      <c r="N1950" s="9" t="s">
        <v>1404</v>
      </c>
      <c r="O1950" s="13">
        <f t="shared" si="90"/>
        <v>566763701</v>
      </c>
      <c r="P1950" s="13">
        <f t="shared" si="91"/>
        <v>566763701</v>
      </c>
      <c r="Q1950" s="13">
        <v>334307960</v>
      </c>
      <c r="R1950" s="13">
        <v>92455741</v>
      </c>
      <c r="S1950" s="13">
        <v>140000000</v>
      </c>
      <c r="T1950" s="13"/>
      <c r="U1950" s="13">
        <f t="shared" si="92"/>
        <v>0</v>
      </c>
      <c r="V1950" s="13"/>
      <c r="W1950" s="13"/>
      <c r="X1950" s="13"/>
    </row>
    <row r="1951" spans="1:24" ht="12.75" customHeight="1">
      <c r="A1951" s="27">
        <v>12</v>
      </c>
      <c r="B1951" s="9" t="s">
        <v>571</v>
      </c>
      <c r="C1951" s="10">
        <v>2</v>
      </c>
      <c r="D1951" s="9" t="s">
        <v>430</v>
      </c>
      <c r="E1951" s="10">
        <v>3</v>
      </c>
      <c r="F1951" s="11" t="s">
        <v>571</v>
      </c>
      <c r="G1951" s="27">
        <v>1</v>
      </c>
      <c r="H1951" s="11" t="s">
        <v>1400</v>
      </c>
      <c r="I1951" s="12">
        <v>15</v>
      </c>
      <c r="J1951" s="9" t="s">
        <v>1405</v>
      </c>
      <c r="K1951" s="10" t="s">
        <v>365</v>
      </c>
      <c r="L1951" s="9" t="s">
        <v>1406</v>
      </c>
      <c r="M1951" s="10">
        <v>180</v>
      </c>
      <c r="N1951" s="9" t="s">
        <v>1407</v>
      </c>
      <c r="O1951" s="13">
        <f t="shared" si="90"/>
        <v>43656722</v>
      </c>
      <c r="P1951" s="13">
        <f t="shared" si="91"/>
        <v>43656722</v>
      </c>
      <c r="Q1951" s="13">
        <v>17289389</v>
      </c>
      <c r="R1951" s="13">
        <v>26367333</v>
      </c>
      <c r="S1951" s="13"/>
      <c r="T1951" s="13"/>
      <c r="U1951" s="13">
        <f t="shared" si="92"/>
        <v>0</v>
      </c>
      <c r="V1951" s="13"/>
      <c r="W1951" s="13"/>
      <c r="X1951" s="13"/>
    </row>
    <row r="1952" spans="1:24" ht="12.75" customHeight="1">
      <c r="A1952" s="27">
        <v>12</v>
      </c>
      <c r="B1952" s="9" t="s">
        <v>571</v>
      </c>
      <c r="C1952" s="10">
        <v>2</v>
      </c>
      <c r="D1952" s="9" t="s">
        <v>430</v>
      </c>
      <c r="E1952" s="10">
        <v>3</v>
      </c>
      <c r="F1952" s="11" t="s">
        <v>571</v>
      </c>
      <c r="G1952" s="27">
        <v>1</v>
      </c>
      <c r="H1952" s="11" t="s">
        <v>1400</v>
      </c>
      <c r="I1952" s="12">
        <v>15</v>
      </c>
      <c r="J1952" s="9" t="s">
        <v>1405</v>
      </c>
      <c r="K1952" s="10" t="s">
        <v>1408</v>
      </c>
      <c r="L1952" s="9" t="s">
        <v>1409</v>
      </c>
      <c r="M1952" s="10">
        <v>310</v>
      </c>
      <c r="N1952" s="9" t="s">
        <v>1410</v>
      </c>
      <c r="O1952" s="13">
        <f t="shared" si="90"/>
        <v>117504677</v>
      </c>
      <c r="P1952" s="13">
        <f t="shared" si="91"/>
        <v>117504677</v>
      </c>
      <c r="Q1952" s="13">
        <v>59998016</v>
      </c>
      <c r="R1952" s="13"/>
      <c r="S1952" s="13">
        <v>57506661</v>
      </c>
      <c r="T1952" s="13"/>
      <c r="U1952" s="13">
        <f t="shared" si="92"/>
        <v>0</v>
      </c>
      <c r="V1952" s="13"/>
      <c r="W1952" s="13"/>
      <c r="X1952" s="13"/>
    </row>
    <row r="1953" spans="1:24" ht="12.75" customHeight="1">
      <c r="A1953" s="27">
        <v>12</v>
      </c>
      <c r="B1953" s="9" t="s">
        <v>571</v>
      </c>
      <c r="C1953" s="10">
        <v>2</v>
      </c>
      <c r="D1953" s="9" t="s">
        <v>430</v>
      </c>
      <c r="E1953" s="10">
        <v>3</v>
      </c>
      <c r="F1953" s="11" t="s">
        <v>571</v>
      </c>
      <c r="G1953" s="27">
        <v>1</v>
      </c>
      <c r="H1953" s="11" t="s">
        <v>1400</v>
      </c>
      <c r="I1953" s="12">
        <v>15</v>
      </c>
      <c r="J1953" s="9" t="s">
        <v>1405</v>
      </c>
      <c r="K1953" s="10" t="s">
        <v>1143</v>
      </c>
      <c r="L1953" s="9" t="s">
        <v>1144</v>
      </c>
      <c r="M1953" s="10" t="s">
        <v>91</v>
      </c>
      <c r="N1953" s="9" t="s">
        <v>1411</v>
      </c>
      <c r="O1953" s="13">
        <f t="shared" si="90"/>
        <v>1523444465</v>
      </c>
      <c r="P1953" s="13">
        <f t="shared" si="91"/>
        <v>1523444465</v>
      </c>
      <c r="Q1953" s="13">
        <v>460200003</v>
      </c>
      <c r="R1953" s="13"/>
      <c r="S1953" s="13">
        <v>1063244462</v>
      </c>
      <c r="T1953" s="13"/>
      <c r="U1953" s="13">
        <f t="shared" si="92"/>
        <v>0</v>
      </c>
      <c r="V1953" s="13"/>
      <c r="W1953" s="13"/>
      <c r="X1953" s="13"/>
    </row>
    <row r="1954" spans="1:24" ht="12.75" customHeight="1">
      <c r="A1954" s="27">
        <v>12</v>
      </c>
      <c r="B1954" s="9" t="s">
        <v>571</v>
      </c>
      <c r="C1954" s="10">
        <v>2</v>
      </c>
      <c r="D1954" s="9" t="s">
        <v>430</v>
      </c>
      <c r="E1954" s="10">
        <v>3</v>
      </c>
      <c r="F1954" s="11" t="s">
        <v>571</v>
      </c>
      <c r="G1954" s="27">
        <v>1</v>
      </c>
      <c r="H1954" s="11" t="s">
        <v>1400</v>
      </c>
      <c r="I1954" s="12">
        <v>15</v>
      </c>
      <c r="J1954" s="9" t="s">
        <v>1405</v>
      </c>
      <c r="K1954" s="10" t="s">
        <v>1412</v>
      </c>
      <c r="L1954" s="9" t="s">
        <v>1413</v>
      </c>
      <c r="M1954" s="10">
        <v>611</v>
      </c>
      <c r="N1954" s="9" t="s">
        <v>1414</v>
      </c>
      <c r="O1954" s="13">
        <f t="shared" si="90"/>
        <v>793792186</v>
      </c>
      <c r="P1954" s="13">
        <f t="shared" si="91"/>
        <v>793792186</v>
      </c>
      <c r="Q1954" s="13">
        <v>297073924</v>
      </c>
      <c r="R1954" s="13"/>
      <c r="S1954" s="13">
        <v>496718262</v>
      </c>
      <c r="T1954" s="13"/>
      <c r="U1954" s="13">
        <f t="shared" si="92"/>
        <v>0</v>
      </c>
      <c r="V1954" s="13"/>
      <c r="W1954" s="13"/>
      <c r="X1954" s="13"/>
    </row>
    <row r="1955" spans="1:24" ht="12.75" customHeight="1">
      <c r="A1955" s="27">
        <v>12</v>
      </c>
      <c r="B1955" s="9" t="s">
        <v>571</v>
      </c>
      <c r="C1955" s="10">
        <v>2</v>
      </c>
      <c r="D1955" s="9" t="s">
        <v>430</v>
      </c>
      <c r="E1955" s="10">
        <v>3</v>
      </c>
      <c r="F1955" s="11" t="s">
        <v>571</v>
      </c>
      <c r="G1955" s="27">
        <v>1</v>
      </c>
      <c r="H1955" s="11" t="s">
        <v>1400</v>
      </c>
      <c r="I1955" s="12">
        <v>15</v>
      </c>
      <c r="J1955" s="9" t="s">
        <v>1405</v>
      </c>
      <c r="K1955" s="10" t="s">
        <v>472</v>
      </c>
      <c r="L1955" s="9" t="s">
        <v>1415</v>
      </c>
      <c r="M1955" s="10" t="s">
        <v>1416</v>
      </c>
      <c r="N1955" s="9" t="s">
        <v>1361</v>
      </c>
      <c r="O1955" s="13">
        <f t="shared" si="90"/>
        <v>100000</v>
      </c>
      <c r="P1955" s="13">
        <f t="shared" si="91"/>
        <v>100000</v>
      </c>
      <c r="Q1955" s="13"/>
      <c r="R1955" s="13"/>
      <c r="S1955" s="13">
        <v>100000</v>
      </c>
      <c r="T1955" s="13"/>
      <c r="U1955" s="13">
        <f t="shared" si="92"/>
        <v>0</v>
      </c>
      <c r="V1955" s="13"/>
      <c r="W1955" s="13"/>
      <c r="X1955" s="13"/>
    </row>
    <row r="1956" spans="1:24" ht="12.75" customHeight="1">
      <c r="A1956" s="27">
        <v>12</v>
      </c>
      <c r="B1956" s="9" t="s">
        <v>571</v>
      </c>
      <c r="C1956" s="10">
        <v>2</v>
      </c>
      <c r="D1956" s="9" t="s">
        <v>430</v>
      </c>
      <c r="E1956" s="10">
        <v>3</v>
      </c>
      <c r="F1956" s="11" t="s">
        <v>571</v>
      </c>
      <c r="G1956" s="27">
        <v>1</v>
      </c>
      <c r="H1956" s="11" t="s">
        <v>1400</v>
      </c>
      <c r="I1956" s="12">
        <v>15</v>
      </c>
      <c r="J1956" s="9" t="s">
        <v>1405</v>
      </c>
      <c r="K1956" s="10" t="s">
        <v>472</v>
      </c>
      <c r="L1956" s="9" t="s">
        <v>1415</v>
      </c>
      <c r="M1956" s="10" t="s">
        <v>1401</v>
      </c>
      <c r="N1956" s="9" t="s">
        <v>1402</v>
      </c>
      <c r="O1956" s="13">
        <f t="shared" si="90"/>
        <v>259843000</v>
      </c>
      <c r="P1956" s="13">
        <f t="shared" si="91"/>
        <v>259843000</v>
      </c>
      <c r="Q1956" s="13"/>
      <c r="R1956" s="13"/>
      <c r="S1956" s="13">
        <v>259843000</v>
      </c>
      <c r="T1956" s="13"/>
      <c r="U1956" s="13">
        <f t="shared" si="92"/>
        <v>0</v>
      </c>
      <c r="V1956" s="13"/>
      <c r="W1956" s="13"/>
      <c r="X1956" s="13"/>
    </row>
    <row r="1957" spans="1:24" ht="12.75" customHeight="1">
      <c r="A1957" s="27">
        <v>12</v>
      </c>
      <c r="B1957" s="9" t="s">
        <v>571</v>
      </c>
      <c r="C1957" s="10">
        <v>2</v>
      </c>
      <c r="D1957" s="9" t="s">
        <v>430</v>
      </c>
      <c r="E1957" s="10">
        <v>3</v>
      </c>
      <c r="F1957" s="11" t="s">
        <v>571</v>
      </c>
      <c r="G1957" s="27">
        <v>1</v>
      </c>
      <c r="H1957" s="11" t="s">
        <v>1400</v>
      </c>
      <c r="I1957" s="12">
        <v>15</v>
      </c>
      <c r="J1957" s="9" t="s">
        <v>1405</v>
      </c>
      <c r="K1957" s="10" t="s">
        <v>692</v>
      </c>
      <c r="L1957" s="9" t="s">
        <v>1417</v>
      </c>
      <c r="M1957" s="10" t="s">
        <v>1403</v>
      </c>
      <c r="N1957" s="9" t="s">
        <v>1404</v>
      </c>
      <c r="O1957" s="13">
        <f t="shared" si="90"/>
        <v>300000000</v>
      </c>
      <c r="P1957" s="13">
        <f t="shared" si="91"/>
        <v>300000000</v>
      </c>
      <c r="Q1957" s="13"/>
      <c r="R1957" s="13"/>
      <c r="S1957" s="13">
        <v>300000000</v>
      </c>
      <c r="T1957" s="13"/>
      <c r="U1957" s="13">
        <f t="shared" si="92"/>
        <v>0</v>
      </c>
      <c r="V1957" s="13"/>
      <c r="W1957" s="13"/>
      <c r="X1957" s="13"/>
    </row>
    <row r="1958" spans="1:24" ht="12.75" customHeight="1">
      <c r="A1958" s="27">
        <v>12</v>
      </c>
      <c r="B1958" s="9" t="s">
        <v>571</v>
      </c>
      <c r="C1958" s="10">
        <v>2</v>
      </c>
      <c r="D1958" s="9" t="s">
        <v>430</v>
      </c>
      <c r="E1958" s="10">
        <v>3</v>
      </c>
      <c r="F1958" s="11" t="s">
        <v>571</v>
      </c>
      <c r="G1958" s="27">
        <v>1</v>
      </c>
      <c r="H1958" s="11" t="s">
        <v>1400</v>
      </c>
      <c r="I1958" s="12">
        <v>16</v>
      </c>
      <c r="J1958" s="9" t="s">
        <v>1418</v>
      </c>
      <c r="K1958" s="10" t="s">
        <v>474</v>
      </c>
      <c r="L1958" s="9" t="s">
        <v>1419</v>
      </c>
      <c r="M1958" s="10" t="s">
        <v>1401</v>
      </c>
      <c r="N1958" s="9" t="s">
        <v>1402</v>
      </c>
      <c r="O1958" s="13">
        <f t="shared" si="90"/>
        <v>820413766</v>
      </c>
      <c r="P1958" s="13">
        <f t="shared" si="91"/>
        <v>820413766</v>
      </c>
      <c r="Q1958" s="13">
        <v>349793399</v>
      </c>
      <c r="R1958" s="13"/>
      <c r="S1958" s="13">
        <v>470620367</v>
      </c>
      <c r="T1958" s="13"/>
      <c r="U1958" s="13">
        <f t="shared" si="92"/>
        <v>0</v>
      </c>
      <c r="V1958" s="13"/>
      <c r="W1958" s="13"/>
      <c r="X1958" s="13"/>
    </row>
    <row r="1959" spans="1:24" ht="12.75" customHeight="1">
      <c r="A1959" s="27">
        <v>12</v>
      </c>
      <c r="B1959" s="9" t="s">
        <v>571</v>
      </c>
      <c r="C1959" s="10">
        <v>2</v>
      </c>
      <c r="D1959" s="9" t="s">
        <v>430</v>
      </c>
      <c r="E1959" s="10">
        <v>3</v>
      </c>
      <c r="F1959" s="11" t="s">
        <v>571</v>
      </c>
      <c r="G1959" s="27">
        <v>1</v>
      </c>
      <c r="H1959" s="11" t="s">
        <v>1400</v>
      </c>
      <c r="I1959" s="12">
        <v>17</v>
      </c>
      <c r="J1959" s="9" t="s">
        <v>1420</v>
      </c>
      <c r="K1959" s="10" t="s">
        <v>351</v>
      </c>
      <c r="L1959" s="9" t="s">
        <v>1421</v>
      </c>
      <c r="M1959" s="10" t="s">
        <v>1422</v>
      </c>
      <c r="N1959" s="9" t="s">
        <v>1423</v>
      </c>
      <c r="O1959" s="13">
        <f t="shared" si="90"/>
        <v>558329261</v>
      </c>
      <c r="P1959" s="13">
        <f t="shared" si="91"/>
        <v>558329261</v>
      </c>
      <c r="Q1959" s="13">
        <v>484385480</v>
      </c>
      <c r="R1959" s="13">
        <v>59565215</v>
      </c>
      <c r="S1959" s="13">
        <v>14078566</v>
      </c>
      <c r="T1959" s="13">
        <v>300000</v>
      </c>
      <c r="U1959" s="13">
        <f t="shared" si="92"/>
        <v>0</v>
      </c>
      <c r="V1959" s="13"/>
      <c r="W1959" s="13"/>
      <c r="X1959" s="13"/>
    </row>
    <row r="1960" spans="1:24" ht="12.75" customHeight="1">
      <c r="A1960" s="27">
        <v>12</v>
      </c>
      <c r="B1960" s="9" t="s">
        <v>571</v>
      </c>
      <c r="C1960" s="10">
        <v>2</v>
      </c>
      <c r="D1960" s="9" t="s">
        <v>430</v>
      </c>
      <c r="E1960" s="10">
        <v>3</v>
      </c>
      <c r="F1960" s="11" t="s">
        <v>571</v>
      </c>
      <c r="G1960" s="27">
        <v>2</v>
      </c>
      <c r="H1960" s="11" t="s">
        <v>572</v>
      </c>
      <c r="I1960" s="12">
        <v>2</v>
      </c>
      <c r="J1960" s="9" t="s">
        <v>46</v>
      </c>
      <c r="K1960" s="10" t="s">
        <v>47</v>
      </c>
      <c r="L1960" s="9" t="s">
        <v>48</v>
      </c>
      <c r="M1960" s="10" t="s">
        <v>1360</v>
      </c>
      <c r="N1960" s="9" t="s">
        <v>1361</v>
      </c>
      <c r="O1960" s="13">
        <f t="shared" si="90"/>
        <v>4623586</v>
      </c>
      <c r="P1960" s="13">
        <f t="shared" si="91"/>
        <v>4623586</v>
      </c>
      <c r="Q1960" s="13">
        <v>4380312</v>
      </c>
      <c r="R1960" s="13">
        <v>243274</v>
      </c>
      <c r="S1960" s="13"/>
      <c r="T1960" s="13"/>
      <c r="U1960" s="13">
        <f t="shared" si="92"/>
        <v>0</v>
      </c>
      <c r="V1960" s="13"/>
      <c r="W1960" s="13"/>
      <c r="X1960" s="13"/>
    </row>
    <row r="1961" spans="1:24" ht="12.75" customHeight="1">
      <c r="A1961" s="27">
        <v>12</v>
      </c>
      <c r="B1961" s="9" t="s">
        <v>571</v>
      </c>
      <c r="C1961" s="10">
        <v>2</v>
      </c>
      <c r="D1961" s="9" t="s">
        <v>430</v>
      </c>
      <c r="E1961" s="10">
        <v>3</v>
      </c>
      <c r="F1961" s="11" t="s">
        <v>571</v>
      </c>
      <c r="G1961" s="27">
        <v>2</v>
      </c>
      <c r="H1961" s="11" t="s">
        <v>572</v>
      </c>
      <c r="I1961" s="12">
        <v>2</v>
      </c>
      <c r="J1961" s="9" t="s">
        <v>46</v>
      </c>
      <c r="K1961" s="10" t="s">
        <v>47</v>
      </c>
      <c r="L1961" s="9" t="s">
        <v>48</v>
      </c>
      <c r="M1961" s="10" t="s">
        <v>1364</v>
      </c>
      <c r="N1961" s="9" t="s">
        <v>1365</v>
      </c>
      <c r="O1961" s="13">
        <f t="shared" si="90"/>
        <v>10947410</v>
      </c>
      <c r="P1961" s="13">
        <f t="shared" si="91"/>
        <v>10947410</v>
      </c>
      <c r="Q1961" s="13">
        <v>10947410</v>
      </c>
      <c r="R1961" s="13"/>
      <c r="S1961" s="13"/>
      <c r="T1961" s="13"/>
      <c r="U1961" s="13">
        <f t="shared" si="92"/>
        <v>0</v>
      </c>
      <c r="V1961" s="13"/>
      <c r="W1961" s="13"/>
      <c r="X1961" s="13"/>
    </row>
    <row r="1962" spans="1:24" ht="12.75" customHeight="1">
      <c r="A1962" s="27">
        <v>12</v>
      </c>
      <c r="B1962" s="9" t="s">
        <v>571</v>
      </c>
      <c r="C1962" s="10">
        <v>2</v>
      </c>
      <c r="D1962" s="9" t="s">
        <v>430</v>
      </c>
      <c r="E1962" s="10">
        <v>3</v>
      </c>
      <c r="F1962" s="11" t="s">
        <v>571</v>
      </c>
      <c r="G1962" s="27">
        <v>2</v>
      </c>
      <c r="H1962" s="11" t="s">
        <v>572</v>
      </c>
      <c r="I1962" s="12">
        <v>2</v>
      </c>
      <c r="J1962" s="9" t="s">
        <v>46</v>
      </c>
      <c r="K1962" s="10" t="s">
        <v>47</v>
      </c>
      <c r="L1962" s="9" t="s">
        <v>48</v>
      </c>
      <c r="M1962" s="10" t="s">
        <v>1366</v>
      </c>
      <c r="N1962" s="9" t="s">
        <v>1367</v>
      </c>
      <c r="O1962" s="13">
        <f t="shared" si="90"/>
        <v>36460060</v>
      </c>
      <c r="P1962" s="13">
        <f t="shared" si="91"/>
        <v>36460060</v>
      </c>
      <c r="Q1962" s="13">
        <v>34960060</v>
      </c>
      <c r="R1962" s="13">
        <v>1500000</v>
      </c>
      <c r="S1962" s="13"/>
      <c r="T1962" s="13"/>
      <c r="U1962" s="13">
        <f t="shared" si="92"/>
        <v>0</v>
      </c>
      <c r="V1962" s="13"/>
      <c r="W1962" s="13"/>
      <c r="X1962" s="13"/>
    </row>
    <row r="1963" spans="1:24" ht="12.75" customHeight="1">
      <c r="A1963" s="27">
        <v>12</v>
      </c>
      <c r="B1963" s="9" t="s">
        <v>571</v>
      </c>
      <c r="C1963" s="10">
        <v>2</v>
      </c>
      <c r="D1963" s="9" t="s">
        <v>430</v>
      </c>
      <c r="E1963" s="10">
        <v>3</v>
      </c>
      <c r="F1963" s="11" t="s">
        <v>571</v>
      </c>
      <c r="G1963" s="27">
        <v>2</v>
      </c>
      <c r="H1963" s="11" t="s">
        <v>572</v>
      </c>
      <c r="I1963" s="12">
        <v>2</v>
      </c>
      <c r="J1963" s="9" t="s">
        <v>46</v>
      </c>
      <c r="K1963" s="10" t="s">
        <v>47</v>
      </c>
      <c r="L1963" s="9" t="s">
        <v>48</v>
      </c>
      <c r="M1963" s="10" t="s">
        <v>1368</v>
      </c>
      <c r="N1963" s="9" t="s">
        <v>1369</v>
      </c>
      <c r="O1963" s="13">
        <f t="shared" si="90"/>
        <v>81734985</v>
      </c>
      <c r="P1963" s="13">
        <f t="shared" si="91"/>
        <v>81734985</v>
      </c>
      <c r="Q1963" s="13">
        <v>75937678</v>
      </c>
      <c r="R1963" s="13">
        <v>5670674</v>
      </c>
      <c r="S1963" s="13"/>
      <c r="T1963" s="13">
        <v>126633</v>
      </c>
      <c r="U1963" s="13">
        <f t="shared" si="92"/>
        <v>0</v>
      </c>
      <c r="V1963" s="13"/>
      <c r="W1963" s="13"/>
      <c r="X1963" s="13"/>
    </row>
    <row r="1964" spans="1:24" ht="12.75" customHeight="1">
      <c r="A1964" s="27">
        <v>12</v>
      </c>
      <c r="B1964" s="9" t="s">
        <v>571</v>
      </c>
      <c r="C1964" s="10">
        <v>2</v>
      </c>
      <c r="D1964" s="9" t="s">
        <v>430</v>
      </c>
      <c r="E1964" s="10">
        <v>3</v>
      </c>
      <c r="F1964" s="11" t="s">
        <v>571</v>
      </c>
      <c r="G1964" s="27">
        <v>2</v>
      </c>
      <c r="H1964" s="11" t="s">
        <v>572</v>
      </c>
      <c r="I1964" s="12">
        <v>2</v>
      </c>
      <c r="J1964" s="9" t="s">
        <v>46</v>
      </c>
      <c r="K1964" s="10" t="s">
        <v>47</v>
      </c>
      <c r="L1964" s="9" t="s">
        <v>48</v>
      </c>
      <c r="M1964" s="10" t="s">
        <v>1370</v>
      </c>
      <c r="N1964" s="9" t="s">
        <v>1371</v>
      </c>
      <c r="O1964" s="13">
        <f t="shared" si="90"/>
        <v>8420752</v>
      </c>
      <c r="P1964" s="13">
        <f t="shared" si="91"/>
        <v>8420752</v>
      </c>
      <c r="Q1964" s="13">
        <v>8420752</v>
      </c>
      <c r="R1964" s="13"/>
      <c r="S1964" s="13"/>
      <c r="T1964" s="13"/>
      <c r="U1964" s="13">
        <f t="shared" si="92"/>
        <v>0</v>
      </c>
      <c r="V1964" s="13"/>
      <c r="W1964" s="13"/>
      <c r="X1964" s="13"/>
    </row>
    <row r="1965" spans="1:24" ht="12.75" customHeight="1">
      <c r="A1965" s="27">
        <v>12</v>
      </c>
      <c r="B1965" s="9" t="s">
        <v>571</v>
      </c>
      <c r="C1965" s="10">
        <v>2</v>
      </c>
      <c r="D1965" s="9" t="s">
        <v>430</v>
      </c>
      <c r="E1965" s="10">
        <v>3</v>
      </c>
      <c r="F1965" s="11" t="s">
        <v>571</v>
      </c>
      <c r="G1965" s="27">
        <v>2</v>
      </c>
      <c r="H1965" s="11" t="s">
        <v>572</v>
      </c>
      <c r="I1965" s="12">
        <v>2</v>
      </c>
      <c r="J1965" s="9" t="s">
        <v>46</v>
      </c>
      <c r="K1965" s="10" t="s">
        <v>47</v>
      </c>
      <c r="L1965" s="9" t="s">
        <v>48</v>
      </c>
      <c r="M1965" s="10" t="s">
        <v>1372</v>
      </c>
      <c r="N1965" s="9" t="s">
        <v>1373</v>
      </c>
      <c r="O1965" s="13">
        <f t="shared" si="90"/>
        <v>6318999</v>
      </c>
      <c r="P1965" s="13">
        <f t="shared" si="91"/>
        <v>6318999</v>
      </c>
      <c r="Q1965" s="13">
        <v>5848874</v>
      </c>
      <c r="R1965" s="13">
        <v>470125</v>
      </c>
      <c r="S1965" s="13"/>
      <c r="T1965" s="13"/>
      <c r="U1965" s="13">
        <f t="shared" si="92"/>
        <v>0</v>
      </c>
      <c r="V1965" s="13"/>
      <c r="W1965" s="13"/>
      <c r="X1965" s="13"/>
    </row>
    <row r="1966" spans="1:24" ht="12.75" customHeight="1">
      <c r="A1966" s="27">
        <v>12</v>
      </c>
      <c r="B1966" s="9" t="s">
        <v>571</v>
      </c>
      <c r="C1966" s="10">
        <v>2</v>
      </c>
      <c r="D1966" s="9" t="s">
        <v>430</v>
      </c>
      <c r="E1966" s="10">
        <v>3</v>
      </c>
      <c r="F1966" s="11" t="s">
        <v>571</v>
      </c>
      <c r="G1966" s="27">
        <v>2</v>
      </c>
      <c r="H1966" s="11" t="s">
        <v>572</v>
      </c>
      <c r="I1966" s="12">
        <v>2</v>
      </c>
      <c r="J1966" s="9" t="s">
        <v>46</v>
      </c>
      <c r="K1966" s="10" t="s">
        <v>47</v>
      </c>
      <c r="L1966" s="9" t="s">
        <v>48</v>
      </c>
      <c r="M1966" s="10" t="s">
        <v>1374</v>
      </c>
      <c r="N1966" s="9" t="s">
        <v>1375</v>
      </c>
      <c r="O1966" s="13">
        <f t="shared" si="90"/>
        <v>11049825</v>
      </c>
      <c r="P1966" s="13">
        <f t="shared" si="91"/>
        <v>11049825</v>
      </c>
      <c r="Q1966" s="13">
        <v>8710405</v>
      </c>
      <c r="R1966" s="13">
        <v>2339420</v>
      </c>
      <c r="S1966" s="13"/>
      <c r="T1966" s="13"/>
      <c r="U1966" s="13">
        <f t="shared" si="92"/>
        <v>0</v>
      </c>
      <c r="V1966" s="13"/>
      <c r="W1966" s="13"/>
      <c r="X1966" s="13"/>
    </row>
    <row r="1967" spans="1:24" ht="12.75" customHeight="1">
      <c r="A1967" s="27">
        <v>12</v>
      </c>
      <c r="B1967" s="9" t="s">
        <v>571</v>
      </c>
      <c r="C1967" s="10">
        <v>2</v>
      </c>
      <c r="D1967" s="9" t="s">
        <v>430</v>
      </c>
      <c r="E1967" s="10">
        <v>3</v>
      </c>
      <c r="F1967" s="11" t="s">
        <v>571</v>
      </c>
      <c r="G1967" s="27">
        <v>2</v>
      </c>
      <c r="H1967" s="11" t="s">
        <v>572</v>
      </c>
      <c r="I1967" s="12">
        <v>2</v>
      </c>
      <c r="J1967" s="9" t="s">
        <v>46</v>
      </c>
      <c r="K1967" s="10" t="s">
        <v>47</v>
      </c>
      <c r="L1967" s="9" t="s">
        <v>48</v>
      </c>
      <c r="M1967" s="10" t="s">
        <v>1376</v>
      </c>
      <c r="N1967" s="9" t="s">
        <v>1377</v>
      </c>
      <c r="O1967" s="13">
        <f t="shared" si="90"/>
        <v>3547942</v>
      </c>
      <c r="P1967" s="13">
        <f t="shared" si="91"/>
        <v>3547942</v>
      </c>
      <c r="Q1967" s="13">
        <v>3547942</v>
      </c>
      <c r="R1967" s="13"/>
      <c r="S1967" s="13"/>
      <c r="T1967" s="13"/>
      <c r="U1967" s="13">
        <f t="shared" si="92"/>
        <v>0</v>
      </c>
      <c r="V1967" s="13"/>
      <c r="W1967" s="13"/>
      <c r="X1967" s="13"/>
    </row>
    <row r="1968" spans="1:24" ht="12.75" customHeight="1">
      <c r="A1968" s="27">
        <v>12</v>
      </c>
      <c r="B1968" s="9" t="s">
        <v>571</v>
      </c>
      <c r="C1968" s="10">
        <v>2</v>
      </c>
      <c r="D1968" s="9" t="s">
        <v>430</v>
      </c>
      <c r="E1968" s="10">
        <v>3</v>
      </c>
      <c r="F1968" s="11" t="s">
        <v>571</v>
      </c>
      <c r="G1968" s="27">
        <v>2</v>
      </c>
      <c r="H1968" s="11" t="s">
        <v>572</v>
      </c>
      <c r="I1968" s="12">
        <v>2</v>
      </c>
      <c r="J1968" s="9" t="s">
        <v>46</v>
      </c>
      <c r="K1968" s="10" t="s">
        <v>47</v>
      </c>
      <c r="L1968" s="9" t="s">
        <v>48</v>
      </c>
      <c r="M1968" s="10" t="s">
        <v>1388</v>
      </c>
      <c r="N1968" s="9" t="s">
        <v>1389</v>
      </c>
      <c r="O1968" s="13">
        <f t="shared" si="90"/>
        <v>8980222</v>
      </c>
      <c r="P1968" s="13">
        <f t="shared" si="91"/>
        <v>8980222</v>
      </c>
      <c r="Q1968" s="13">
        <v>7956280</v>
      </c>
      <c r="R1968" s="13">
        <v>1023942</v>
      </c>
      <c r="S1968" s="13"/>
      <c r="T1968" s="13"/>
      <c r="U1968" s="13">
        <f t="shared" si="92"/>
        <v>0</v>
      </c>
      <c r="V1968" s="13"/>
      <c r="W1968" s="13"/>
      <c r="X1968" s="13"/>
    </row>
    <row r="1969" spans="1:24" ht="12.75" customHeight="1">
      <c r="A1969" s="27">
        <v>12</v>
      </c>
      <c r="B1969" s="9" t="s">
        <v>571</v>
      </c>
      <c r="C1969" s="10">
        <v>2</v>
      </c>
      <c r="D1969" s="9" t="s">
        <v>430</v>
      </c>
      <c r="E1969" s="10">
        <v>3</v>
      </c>
      <c r="F1969" s="11" t="s">
        <v>571</v>
      </c>
      <c r="G1969" s="27">
        <v>2</v>
      </c>
      <c r="H1969" s="11" t="s">
        <v>572</v>
      </c>
      <c r="I1969" s="12">
        <v>2</v>
      </c>
      <c r="J1969" s="9" t="s">
        <v>46</v>
      </c>
      <c r="K1969" s="10" t="s">
        <v>47</v>
      </c>
      <c r="L1969" s="9" t="s">
        <v>48</v>
      </c>
      <c r="M1969" s="10" t="s">
        <v>1390</v>
      </c>
      <c r="N1969" s="9" t="s">
        <v>1391</v>
      </c>
      <c r="O1969" s="13">
        <f t="shared" si="90"/>
        <v>15323627</v>
      </c>
      <c r="P1969" s="13">
        <f t="shared" si="91"/>
        <v>15323627</v>
      </c>
      <c r="Q1969" s="58">
        <v>15323627</v>
      </c>
      <c r="R1969" s="13"/>
      <c r="S1969" s="13"/>
      <c r="T1969" s="13"/>
      <c r="U1969" s="13">
        <f t="shared" si="92"/>
        <v>0</v>
      </c>
      <c r="V1969" s="13"/>
      <c r="W1969" s="13"/>
      <c r="X1969" s="13"/>
    </row>
    <row r="1970" spans="1:24" ht="12.75" customHeight="1">
      <c r="A1970" s="27">
        <v>12</v>
      </c>
      <c r="B1970" s="9" t="s">
        <v>571</v>
      </c>
      <c r="C1970" s="10">
        <v>2</v>
      </c>
      <c r="D1970" s="9" t="s">
        <v>430</v>
      </c>
      <c r="E1970" s="10">
        <v>3</v>
      </c>
      <c r="F1970" s="11" t="s">
        <v>571</v>
      </c>
      <c r="G1970" s="27">
        <v>2</v>
      </c>
      <c r="H1970" s="11" t="s">
        <v>572</v>
      </c>
      <c r="I1970" s="12">
        <v>2</v>
      </c>
      <c r="J1970" s="9" t="s">
        <v>46</v>
      </c>
      <c r="K1970" s="10" t="s">
        <v>47</v>
      </c>
      <c r="L1970" s="9" t="s">
        <v>48</v>
      </c>
      <c r="M1970" s="10" t="s">
        <v>1394</v>
      </c>
      <c r="N1970" s="9" t="s">
        <v>1395</v>
      </c>
      <c r="O1970" s="13">
        <f t="shared" si="90"/>
        <v>98055358</v>
      </c>
      <c r="P1970" s="13">
        <f t="shared" si="91"/>
        <v>98055358</v>
      </c>
      <c r="Q1970" s="13">
        <v>94215209</v>
      </c>
      <c r="R1970" s="13">
        <v>3740149</v>
      </c>
      <c r="S1970" s="13"/>
      <c r="T1970" s="13">
        <v>100000</v>
      </c>
      <c r="U1970" s="13">
        <f t="shared" si="92"/>
        <v>0</v>
      </c>
      <c r="V1970" s="13"/>
      <c r="W1970" s="13"/>
      <c r="X1970" s="13"/>
    </row>
    <row r="1971" spans="1:24" ht="12.75" customHeight="1">
      <c r="A1971" s="27">
        <v>12</v>
      </c>
      <c r="B1971" s="9" t="s">
        <v>571</v>
      </c>
      <c r="C1971" s="10">
        <v>2</v>
      </c>
      <c r="D1971" s="9" t="s">
        <v>430</v>
      </c>
      <c r="E1971" s="10">
        <v>3</v>
      </c>
      <c r="F1971" s="11" t="s">
        <v>571</v>
      </c>
      <c r="G1971" s="27">
        <v>2</v>
      </c>
      <c r="H1971" s="11" t="s">
        <v>572</v>
      </c>
      <c r="I1971" s="12">
        <v>2</v>
      </c>
      <c r="J1971" s="9" t="s">
        <v>46</v>
      </c>
      <c r="K1971" s="10" t="s">
        <v>47</v>
      </c>
      <c r="L1971" s="9" t="s">
        <v>48</v>
      </c>
      <c r="M1971" s="10" t="s">
        <v>165</v>
      </c>
      <c r="N1971" s="9" t="s">
        <v>1424</v>
      </c>
      <c r="O1971" s="13">
        <f t="shared" si="90"/>
        <v>27356117</v>
      </c>
      <c r="P1971" s="13">
        <f t="shared" si="91"/>
        <v>27356117</v>
      </c>
      <c r="Q1971" s="13">
        <v>25994873</v>
      </c>
      <c r="R1971" s="13">
        <v>1361244</v>
      </c>
      <c r="S1971" s="13"/>
      <c r="T1971" s="13"/>
      <c r="U1971" s="13">
        <f t="shared" si="92"/>
        <v>0</v>
      </c>
      <c r="V1971" s="13"/>
      <c r="W1971" s="13"/>
      <c r="X1971" s="13"/>
    </row>
    <row r="1972" spans="1:24" ht="12.75" customHeight="1">
      <c r="A1972" s="27">
        <v>12</v>
      </c>
      <c r="B1972" s="9" t="s">
        <v>571</v>
      </c>
      <c r="C1972" s="10">
        <v>2</v>
      </c>
      <c r="D1972" s="9" t="s">
        <v>430</v>
      </c>
      <c r="E1972" s="10">
        <v>3</v>
      </c>
      <c r="F1972" s="11" t="s">
        <v>571</v>
      </c>
      <c r="G1972" s="27">
        <v>2</v>
      </c>
      <c r="H1972" s="11" t="s">
        <v>572</v>
      </c>
      <c r="I1972" s="12">
        <v>2</v>
      </c>
      <c r="J1972" s="9" t="s">
        <v>46</v>
      </c>
      <c r="K1972" s="10" t="s">
        <v>47</v>
      </c>
      <c r="L1972" s="9" t="s">
        <v>48</v>
      </c>
      <c r="M1972" s="10" t="s">
        <v>1425</v>
      </c>
      <c r="N1972" s="9" t="s">
        <v>1426</v>
      </c>
      <c r="O1972" s="13">
        <f t="shared" si="90"/>
        <v>11094125</v>
      </c>
      <c r="P1972" s="13">
        <f t="shared" si="91"/>
        <v>11094125</v>
      </c>
      <c r="Q1972" s="13">
        <v>9784125</v>
      </c>
      <c r="R1972" s="13">
        <v>1310000</v>
      </c>
      <c r="S1972" s="13"/>
      <c r="T1972" s="13"/>
      <c r="U1972" s="13">
        <f t="shared" si="92"/>
        <v>0</v>
      </c>
      <c r="V1972" s="13"/>
      <c r="W1972" s="13"/>
      <c r="X1972" s="13"/>
    </row>
    <row r="1973" spans="1:24" ht="12.75" customHeight="1">
      <c r="A1973" s="27">
        <v>12</v>
      </c>
      <c r="B1973" s="9" t="s">
        <v>571</v>
      </c>
      <c r="C1973" s="10">
        <v>2</v>
      </c>
      <c r="D1973" s="9" t="s">
        <v>430</v>
      </c>
      <c r="E1973" s="10">
        <v>3</v>
      </c>
      <c r="F1973" s="11" t="s">
        <v>571</v>
      </c>
      <c r="G1973" s="27">
        <v>2</v>
      </c>
      <c r="H1973" s="11" t="s">
        <v>572</v>
      </c>
      <c r="I1973" s="12">
        <v>2</v>
      </c>
      <c r="J1973" s="9" t="s">
        <v>46</v>
      </c>
      <c r="K1973" s="10" t="s">
        <v>47</v>
      </c>
      <c r="L1973" s="9" t="s">
        <v>48</v>
      </c>
      <c r="M1973" s="10">
        <v>160</v>
      </c>
      <c r="N1973" s="9" t="s">
        <v>1427</v>
      </c>
      <c r="O1973" s="13">
        <f t="shared" si="90"/>
        <v>45380422</v>
      </c>
      <c r="P1973" s="13">
        <f t="shared" si="91"/>
        <v>45380422</v>
      </c>
      <c r="Q1973" s="13">
        <v>40730436</v>
      </c>
      <c r="R1973" s="13">
        <v>4649986</v>
      </c>
      <c r="S1973" s="13"/>
      <c r="T1973" s="13"/>
      <c r="U1973" s="13">
        <f t="shared" si="92"/>
        <v>0</v>
      </c>
      <c r="V1973" s="13"/>
      <c r="W1973" s="13"/>
      <c r="X1973" s="13"/>
    </row>
    <row r="1974" spans="1:24" ht="12.75" customHeight="1">
      <c r="A1974" s="27">
        <v>12</v>
      </c>
      <c r="B1974" s="9" t="s">
        <v>571</v>
      </c>
      <c r="C1974" s="10">
        <v>2</v>
      </c>
      <c r="D1974" s="9" t="s">
        <v>430</v>
      </c>
      <c r="E1974" s="10">
        <v>3</v>
      </c>
      <c r="F1974" s="11" t="s">
        <v>571</v>
      </c>
      <c r="G1974" s="27">
        <v>2</v>
      </c>
      <c r="H1974" s="11" t="s">
        <v>572</v>
      </c>
      <c r="I1974" s="12">
        <v>18</v>
      </c>
      <c r="J1974" s="9" t="s">
        <v>1428</v>
      </c>
      <c r="K1974" s="10" t="s">
        <v>1429</v>
      </c>
      <c r="L1974" s="9" t="s">
        <v>1430</v>
      </c>
      <c r="M1974" s="10" t="s">
        <v>1358</v>
      </c>
      <c r="N1974" s="9" t="s">
        <v>1359</v>
      </c>
      <c r="O1974" s="13">
        <f t="shared" si="90"/>
        <v>838457399</v>
      </c>
      <c r="P1974" s="13">
        <f t="shared" si="91"/>
        <v>838457399</v>
      </c>
      <c r="Q1974" s="13">
        <v>624098602</v>
      </c>
      <c r="R1974" s="13">
        <v>214258797</v>
      </c>
      <c r="S1974" s="13"/>
      <c r="T1974" s="13">
        <v>100000</v>
      </c>
      <c r="U1974" s="13">
        <f t="shared" si="92"/>
        <v>0</v>
      </c>
      <c r="V1974" s="13"/>
      <c r="W1974" s="13"/>
      <c r="X1974" s="13"/>
    </row>
    <row r="1975" spans="1:24" ht="12.75" customHeight="1">
      <c r="A1975" s="27">
        <v>12</v>
      </c>
      <c r="B1975" s="9" t="s">
        <v>571</v>
      </c>
      <c r="C1975" s="10">
        <v>2</v>
      </c>
      <c r="D1975" s="9" t="s">
        <v>430</v>
      </c>
      <c r="E1975" s="10">
        <v>3</v>
      </c>
      <c r="F1975" s="11" t="s">
        <v>571</v>
      </c>
      <c r="G1975" s="27">
        <v>2</v>
      </c>
      <c r="H1975" s="11" t="s">
        <v>572</v>
      </c>
      <c r="I1975" s="12">
        <v>18</v>
      </c>
      <c r="J1975" s="9" t="s">
        <v>1428</v>
      </c>
      <c r="K1975" s="10" t="s">
        <v>1429</v>
      </c>
      <c r="L1975" s="9" t="s">
        <v>1430</v>
      </c>
      <c r="M1975" s="10" t="s">
        <v>1360</v>
      </c>
      <c r="N1975" s="9" t="s">
        <v>1361</v>
      </c>
      <c r="O1975" s="13">
        <f t="shared" si="90"/>
        <v>118853715</v>
      </c>
      <c r="P1975" s="13">
        <f t="shared" si="91"/>
        <v>118361215</v>
      </c>
      <c r="Q1975" s="13">
        <v>98107677</v>
      </c>
      <c r="R1975" s="13">
        <v>20153538</v>
      </c>
      <c r="S1975" s="13"/>
      <c r="T1975" s="13">
        <v>100000</v>
      </c>
      <c r="U1975" s="13">
        <f t="shared" si="92"/>
        <v>492500</v>
      </c>
      <c r="V1975" s="13">
        <v>492500</v>
      </c>
      <c r="W1975" s="13"/>
      <c r="X1975" s="13"/>
    </row>
    <row r="1976" spans="1:24" ht="12.75" customHeight="1">
      <c r="A1976" s="27">
        <v>12</v>
      </c>
      <c r="B1976" s="9" t="s">
        <v>571</v>
      </c>
      <c r="C1976" s="10">
        <v>2</v>
      </c>
      <c r="D1976" s="9" t="s">
        <v>430</v>
      </c>
      <c r="E1976" s="10">
        <v>3</v>
      </c>
      <c r="F1976" s="11" t="s">
        <v>571</v>
      </c>
      <c r="G1976" s="27">
        <v>2</v>
      </c>
      <c r="H1976" s="11" t="s">
        <v>572</v>
      </c>
      <c r="I1976" s="12">
        <v>18</v>
      </c>
      <c r="J1976" s="9" t="s">
        <v>1428</v>
      </c>
      <c r="K1976" s="10" t="s">
        <v>1429</v>
      </c>
      <c r="L1976" s="9" t="s">
        <v>1430</v>
      </c>
      <c r="M1976" s="10" t="s">
        <v>1431</v>
      </c>
      <c r="N1976" s="9" t="s">
        <v>1432</v>
      </c>
      <c r="O1976" s="13">
        <f t="shared" si="90"/>
        <v>858980599</v>
      </c>
      <c r="P1976" s="13">
        <f t="shared" si="91"/>
        <v>858980599</v>
      </c>
      <c r="Q1976" s="13">
        <v>648371978</v>
      </c>
      <c r="R1976" s="13">
        <v>210608621</v>
      </c>
      <c r="S1976" s="13"/>
      <c r="T1976" s="13"/>
      <c r="U1976" s="13">
        <f t="shared" si="92"/>
        <v>0</v>
      </c>
      <c r="V1976" s="13"/>
      <c r="W1976" s="13"/>
      <c r="X1976" s="13"/>
    </row>
    <row r="1977" spans="1:24" ht="12.75" customHeight="1">
      <c r="A1977" s="27">
        <v>12</v>
      </c>
      <c r="B1977" s="9" t="s">
        <v>571</v>
      </c>
      <c r="C1977" s="10">
        <v>2</v>
      </c>
      <c r="D1977" s="9" t="s">
        <v>430</v>
      </c>
      <c r="E1977" s="10">
        <v>3</v>
      </c>
      <c r="F1977" s="11" t="s">
        <v>571</v>
      </c>
      <c r="G1977" s="27">
        <v>2</v>
      </c>
      <c r="H1977" s="11" t="s">
        <v>572</v>
      </c>
      <c r="I1977" s="12">
        <v>18</v>
      </c>
      <c r="J1977" s="9" t="s">
        <v>1428</v>
      </c>
      <c r="K1977" s="10" t="s">
        <v>1429</v>
      </c>
      <c r="L1977" s="9" t="s">
        <v>1430</v>
      </c>
      <c r="M1977" s="10" t="s">
        <v>1364</v>
      </c>
      <c r="N1977" s="9" t="s">
        <v>1365</v>
      </c>
      <c r="O1977" s="13">
        <f t="shared" si="90"/>
        <v>694854723</v>
      </c>
      <c r="P1977" s="13">
        <f t="shared" si="91"/>
        <v>693454723</v>
      </c>
      <c r="Q1977" s="13">
        <v>495132764</v>
      </c>
      <c r="R1977" s="13">
        <v>198321959</v>
      </c>
      <c r="S1977" s="13"/>
      <c r="T1977" s="13"/>
      <c r="U1977" s="13">
        <f t="shared" si="92"/>
        <v>1400000</v>
      </c>
      <c r="V1977" s="13">
        <v>1400000</v>
      </c>
      <c r="W1977" s="13"/>
      <c r="X1977" s="13"/>
    </row>
    <row r="1978" spans="1:24" ht="12.75" customHeight="1">
      <c r="A1978" s="27">
        <v>12</v>
      </c>
      <c r="B1978" s="9" t="s">
        <v>571</v>
      </c>
      <c r="C1978" s="10">
        <v>2</v>
      </c>
      <c r="D1978" s="9" t="s">
        <v>430</v>
      </c>
      <c r="E1978" s="10">
        <v>3</v>
      </c>
      <c r="F1978" s="11" t="s">
        <v>571</v>
      </c>
      <c r="G1978" s="27">
        <v>2</v>
      </c>
      <c r="H1978" s="11" t="s">
        <v>572</v>
      </c>
      <c r="I1978" s="12">
        <v>18</v>
      </c>
      <c r="J1978" s="9" t="s">
        <v>1428</v>
      </c>
      <c r="K1978" s="10" t="s">
        <v>1429</v>
      </c>
      <c r="L1978" s="9" t="s">
        <v>1430</v>
      </c>
      <c r="M1978" s="10" t="s">
        <v>1366</v>
      </c>
      <c r="N1978" s="9" t="s">
        <v>1367</v>
      </c>
      <c r="O1978" s="13">
        <f t="shared" si="90"/>
        <v>1911604613</v>
      </c>
      <c r="P1978" s="13">
        <f t="shared" si="91"/>
        <v>1911604613</v>
      </c>
      <c r="Q1978" s="13">
        <v>1598354005</v>
      </c>
      <c r="R1978" s="13">
        <v>313250608</v>
      </c>
      <c r="S1978" s="13"/>
      <c r="T1978" s="13"/>
      <c r="U1978" s="13">
        <f t="shared" si="92"/>
        <v>0</v>
      </c>
      <c r="V1978" s="13"/>
      <c r="W1978" s="13"/>
      <c r="X1978" s="13"/>
    </row>
    <row r="1979" spans="1:24" ht="12.75" customHeight="1">
      <c r="A1979" s="27">
        <v>12</v>
      </c>
      <c r="B1979" s="9" t="s">
        <v>571</v>
      </c>
      <c r="C1979" s="10">
        <v>2</v>
      </c>
      <c r="D1979" s="9" t="s">
        <v>430</v>
      </c>
      <c r="E1979" s="10">
        <v>3</v>
      </c>
      <c r="F1979" s="11" t="s">
        <v>571</v>
      </c>
      <c r="G1979" s="27">
        <v>2</v>
      </c>
      <c r="H1979" s="11" t="s">
        <v>572</v>
      </c>
      <c r="I1979" s="12">
        <v>18</v>
      </c>
      <c r="J1979" s="9" t="s">
        <v>1428</v>
      </c>
      <c r="K1979" s="10" t="s">
        <v>1429</v>
      </c>
      <c r="L1979" s="9" t="s">
        <v>1430</v>
      </c>
      <c r="M1979" s="10" t="s">
        <v>1368</v>
      </c>
      <c r="N1979" s="9" t="s">
        <v>1369</v>
      </c>
      <c r="O1979" s="13">
        <f t="shared" si="90"/>
        <v>715498596</v>
      </c>
      <c r="P1979" s="13">
        <f t="shared" si="91"/>
        <v>715498596</v>
      </c>
      <c r="Q1979" s="13">
        <v>586497270</v>
      </c>
      <c r="R1979" s="13">
        <v>126817737</v>
      </c>
      <c r="S1979" s="13"/>
      <c r="T1979" s="13">
        <v>2183589</v>
      </c>
      <c r="U1979" s="13">
        <f t="shared" si="92"/>
        <v>0</v>
      </c>
      <c r="V1979" s="13"/>
      <c r="W1979" s="13"/>
      <c r="X1979" s="13"/>
    </row>
    <row r="1980" spans="1:24" ht="12.75" customHeight="1">
      <c r="A1980" s="27">
        <v>12</v>
      </c>
      <c r="B1980" s="9" t="s">
        <v>571</v>
      </c>
      <c r="C1980" s="10">
        <v>2</v>
      </c>
      <c r="D1980" s="9" t="s">
        <v>430</v>
      </c>
      <c r="E1980" s="10">
        <v>3</v>
      </c>
      <c r="F1980" s="11" t="s">
        <v>571</v>
      </c>
      <c r="G1980" s="27">
        <v>2</v>
      </c>
      <c r="H1980" s="11" t="s">
        <v>572</v>
      </c>
      <c r="I1980" s="12">
        <v>18</v>
      </c>
      <c r="J1980" s="9" t="s">
        <v>1428</v>
      </c>
      <c r="K1980" s="10" t="s">
        <v>1429</v>
      </c>
      <c r="L1980" s="9" t="s">
        <v>1430</v>
      </c>
      <c r="M1980" s="10" t="s">
        <v>1370</v>
      </c>
      <c r="N1980" s="9" t="s">
        <v>1371</v>
      </c>
      <c r="O1980" s="13">
        <f t="shared" si="90"/>
        <v>617285972</v>
      </c>
      <c r="P1980" s="13">
        <f t="shared" si="91"/>
        <v>447285972</v>
      </c>
      <c r="Q1980" s="13">
        <v>364992451</v>
      </c>
      <c r="R1980" s="13">
        <v>82193521</v>
      </c>
      <c r="S1980" s="13"/>
      <c r="T1980" s="13">
        <v>100000</v>
      </c>
      <c r="U1980" s="13">
        <f t="shared" si="92"/>
        <v>170000000</v>
      </c>
      <c r="V1980" s="13">
        <v>170000000</v>
      </c>
      <c r="W1980" s="13"/>
      <c r="X1980" s="13"/>
    </row>
    <row r="1981" spans="1:24" ht="12.75" customHeight="1">
      <c r="A1981" s="27">
        <v>12</v>
      </c>
      <c r="B1981" s="9" t="s">
        <v>571</v>
      </c>
      <c r="C1981" s="10">
        <v>2</v>
      </c>
      <c r="D1981" s="9" t="s">
        <v>430</v>
      </c>
      <c r="E1981" s="10">
        <v>3</v>
      </c>
      <c r="F1981" s="11" t="s">
        <v>571</v>
      </c>
      <c r="G1981" s="27">
        <v>2</v>
      </c>
      <c r="H1981" s="11" t="s">
        <v>572</v>
      </c>
      <c r="I1981" s="12">
        <v>18</v>
      </c>
      <c r="J1981" s="9" t="s">
        <v>1428</v>
      </c>
      <c r="K1981" s="10" t="s">
        <v>1429</v>
      </c>
      <c r="L1981" s="9" t="s">
        <v>1430</v>
      </c>
      <c r="M1981" s="10" t="s">
        <v>1372</v>
      </c>
      <c r="N1981" s="9" t="s">
        <v>1373</v>
      </c>
      <c r="O1981" s="13">
        <f t="shared" si="90"/>
        <v>349300854</v>
      </c>
      <c r="P1981" s="13">
        <f t="shared" si="91"/>
        <v>349300854</v>
      </c>
      <c r="Q1981" s="13">
        <v>259508856</v>
      </c>
      <c r="R1981" s="13">
        <v>89691998</v>
      </c>
      <c r="S1981" s="13"/>
      <c r="T1981" s="13">
        <v>100000</v>
      </c>
      <c r="U1981" s="13">
        <f t="shared" si="92"/>
        <v>0</v>
      </c>
      <c r="V1981" s="13"/>
      <c r="W1981" s="13"/>
      <c r="X1981" s="13"/>
    </row>
    <row r="1982" spans="1:24" ht="12.75" customHeight="1">
      <c r="A1982" s="27">
        <v>12</v>
      </c>
      <c r="B1982" s="9" t="s">
        <v>571</v>
      </c>
      <c r="C1982" s="10">
        <v>2</v>
      </c>
      <c r="D1982" s="9" t="s">
        <v>430</v>
      </c>
      <c r="E1982" s="10">
        <v>3</v>
      </c>
      <c r="F1982" s="11" t="s">
        <v>571</v>
      </c>
      <c r="G1982" s="27">
        <v>2</v>
      </c>
      <c r="H1982" s="11" t="s">
        <v>572</v>
      </c>
      <c r="I1982" s="12">
        <v>18</v>
      </c>
      <c r="J1982" s="9" t="s">
        <v>1428</v>
      </c>
      <c r="K1982" s="10" t="s">
        <v>1429</v>
      </c>
      <c r="L1982" s="9" t="s">
        <v>1430</v>
      </c>
      <c r="M1982" s="10" t="s">
        <v>1374</v>
      </c>
      <c r="N1982" s="9" t="s">
        <v>1375</v>
      </c>
      <c r="O1982" s="13">
        <f t="shared" si="90"/>
        <v>568384097</v>
      </c>
      <c r="P1982" s="13">
        <f t="shared" si="91"/>
        <v>568384097</v>
      </c>
      <c r="Q1982" s="13">
        <v>383468442</v>
      </c>
      <c r="R1982" s="13">
        <v>184815655</v>
      </c>
      <c r="S1982" s="13"/>
      <c r="T1982" s="13">
        <v>100000</v>
      </c>
      <c r="U1982" s="13">
        <f t="shared" si="92"/>
        <v>0</v>
      </c>
      <c r="V1982" s="13"/>
      <c r="W1982" s="13"/>
      <c r="X1982" s="13"/>
    </row>
    <row r="1983" spans="1:24" ht="12.75" customHeight="1">
      <c r="A1983" s="27">
        <v>12</v>
      </c>
      <c r="B1983" s="9" t="s">
        <v>571</v>
      </c>
      <c r="C1983" s="10">
        <v>2</v>
      </c>
      <c r="D1983" s="9" t="s">
        <v>430</v>
      </c>
      <c r="E1983" s="10">
        <v>3</v>
      </c>
      <c r="F1983" s="11" t="s">
        <v>571</v>
      </c>
      <c r="G1983" s="27">
        <v>2</v>
      </c>
      <c r="H1983" s="11" t="s">
        <v>572</v>
      </c>
      <c r="I1983" s="12">
        <v>18</v>
      </c>
      <c r="J1983" s="9" t="s">
        <v>1428</v>
      </c>
      <c r="K1983" s="10" t="s">
        <v>1429</v>
      </c>
      <c r="L1983" s="9" t="s">
        <v>1430</v>
      </c>
      <c r="M1983" s="10" t="s">
        <v>1376</v>
      </c>
      <c r="N1983" s="9" t="s">
        <v>1377</v>
      </c>
      <c r="O1983" s="13">
        <f t="shared" si="90"/>
        <v>433009195</v>
      </c>
      <c r="P1983" s="13">
        <f t="shared" si="91"/>
        <v>174893591</v>
      </c>
      <c r="Q1983" s="13">
        <v>146240141</v>
      </c>
      <c r="R1983" s="13">
        <v>28553450</v>
      </c>
      <c r="S1983" s="13"/>
      <c r="T1983" s="13">
        <v>100000</v>
      </c>
      <c r="U1983" s="13">
        <f t="shared" si="92"/>
        <v>258115604</v>
      </c>
      <c r="V1983" s="13">
        <v>258115604</v>
      </c>
      <c r="W1983" s="13"/>
      <c r="X1983" s="13"/>
    </row>
    <row r="1984" spans="1:24" ht="12.75" customHeight="1">
      <c r="A1984" s="27">
        <v>12</v>
      </c>
      <c r="B1984" s="9" t="s">
        <v>571</v>
      </c>
      <c r="C1984" s="10">
        <v>2</v>
      </c>
      <c r="D1984" s="9" t="s">
        <v>430</v>
      </c>
      <c r="E1984" s="10">
        <v>3</v>
      </c>
      <c r="F1984" s="11" t="s">
        <v>571</v>
      </c>
      <c r="G1984" s="27">
        <v>2</v>
      </c>
      <c r="H1984" s="11" t="s">
        <v>572</v>
      </c>
      <c r="I1984" s="12">
        <v>18</v>
      </c>
      <c r="J1984" s="9" t="s">
        <v>1428</v>
      </c>
      <c r="K1984" s="10" t="s">
        <v>1429</v>
      </c>
      <c r="L1984" s="9" t="s">
        <v>1430</v>
      </c>
      <c r="M1984" s="10" t="s">
        <v>1378</v>
      </c>
      <c r="N1984" s="9" t="s">
        <v>1379</v>
      </c>
      <c r="O1984" s="13">
        <f t="shared" si="90"/>
        <v>528824068</v>
      </c>
      <c r="P1984" s="13">
        <f t="shared" si="91"/>
        <v>528824068</v>
      </c>
      <c r="Q1984" s="13">
        <v>382239344</v>
      </c>
      <c r="R1984" s="13">
        <v>146584724</v>
      </c>
      <c r="S1984" s="13"/>
      <c r="T1984" s="13"/>
      <c r="U1984" s="13">
        <f t="shared" si="92"/>
        <v>0</v>
      </c>
      <c r="V1984" s="13"/>
      <c r="W1984" s="13"/>
      <c r="X1984" s="13"/>
    </row>
    <row r="1985" spans="1:24" ht="12.75" customHeight="1">
      <c r="A1985" s="27">
        <v>12</v>
      </c>
      <c r="B1985" s="9" t="s">
        <v>571</v>
      </c>
      <c r="C1985" s="10">
        <v>2</v>
      </c>
      <c r="D1985" s="9" t="s">
        <v>430</v>
      </c>
      <c r="E1985" s="10">
        <v>3</v>
      </c>
      <c r="F1985" s="11" t="s">
        <v>571</v>
      </c>
      <c r="G1985" s="27">
        <v>2</v>
      </c>
      <c r="H1985" s="11" t="s">
        <v>572</v>
      </c>
      <c r="I1985" s="12">
        <v>18</v>
      </c>
      <c r="J1985" s="9" t="s">
        <v>1428</v>
      </c>
      <c r="K1985" s="10" t="s">
        <v>1429</v>
      </c>
      <c r="L1985" s="9" t="s">
        <v>1430</v>
      </c>
      <c r="M1985" s="10" t="s">
        <v>1380</v>
      </c>
      <c r="N1985" s="9" t="s">
        <v>1381</v>
      </c>
      <c r="O1985" s="13">
        <f t="shared" si="90"/>
        <v>658404183</v>
      </c>
      <c r="P1985" s="13">
        <f t="shared" si="91"/>
        <v>658404183</v>
      </c>
      <c r="Q1985" s="13">
        <v>470469786</v>
      </c>
      <c r="R1985" s="13">
        <v>187934397</v>
      </c>
      <c r="S1985" s="13"/>
      <c r="T1985" s="13"/>
      <c r="U1985" s="13">
        <f t="shared" si="92"/>
        <v>0</v>
      </c>
      <c r="V1985" s="13"/>
      <c r="W1985" s="13"/>
      <c r="X1985" s="13"/>
    </row>
    <row r="1986" spans="1:24" ht="12.75" customHeight="1">
      <c r="A1986" s="27">
        <v>12</v>
      </c>
      <c r="B1986" s="9" t="s">
        <v>571</v>
      </c>
      <c r="C1986" s="10">
        <v>2</v>
      </c>
      <c r="D1986" s="9" t="s">
        <v>430</v>
      </c>
      <c r="E1986" s="10">
        <v>3</v>
      </c>
      <c r="F1986" s="11" t="s">
        <v>571</v>
      </c>
      <c r="G1986" s="27">
        <v>2</v>
      </c>
      <c r="H1986" s="11" t="s">
        <v>572</v>
      </c>
      <c r="I1986" s="12">
        <v>18</v>
      </c>
      <c r="J1986" s="9" t="s">
        <v>1428</v>
      </c>
      <c r="K1986" s="10" t="s">
        <v>1429</v>
      </c>
      <c r="L1986" s="9" t="s">
        <v>1430</v>
      </c>
      <c r="M1986" s="10" t="s">
        <v>1382</v>
      </c>
      <c r="N1986" s="9" t="s">
        <v>1383</v>
      </c>
      <c r="O1986" s="13">
        <f t="shared" si="90"/>
        <v>589932458</v>
      </c>
      <c r="P1986" s="13">
        <f t="shared" si="91"/>
        <v>585490814</v>
      </c>
      <c r="Q1986" s="13">
        <v>431853501</v>
      </c>
      <c r="R1986" s="13">
        <v>153637313</v>
      </c>
      <c r="S1986" s="13"/>
      <c r="T1986" s="13"/>
      <c r="U1986" s="13">
        <f t="shared" si="92"/>
        <v>4441644</v>
      </c>
      <c r="V1986" s="13">
        <v>4441644</v>
      </c>
      <c r="W1986" s="13"/>
      <c r="X1986" s="13"/>
    </row>
    <row r="1987" spans="1:24" ht="12.75" customHeight="1">
      <c r="A1987" s="27">
        <v>12</v>
      </c>
      <c r="B1987" s="9" t="s">
        <v>571</v>
      </c>
      <c r="C1987" s="10">
        <v>2</v>
      </c>
      <c r="D1987" s="9" t="s">
        <v>430</v>
      </c>
      <c r="E1987" s="10">
        <v>3</v>
      </c>
      <c r="F1987" s="11" t="s">
        <v>571</v>
      </c>
      <c r="G1987" s="27">
        <v>2</v>
      </c>
      <c r="H1987" s="11" t="s">
        <v>572</v>
      </c>
      <c r="I1987" s="12">
        <v>18</v>
      </c>
      <c r="J1987" s="9" t="s">
        <v>1428</v>
      </c>
      <c r="K1987" s="10" t="s">
        <v>1429</v>
      </c>
      <c r="L1987" s="9" t="s">
        <v>1430</v>
      </c>
      <c r="M1987" s="10" t="s">
        <v>1384</v>
      </c>
      <c r="N1987" s="9" t="s">
        <v>1385</v>
      </c>
      <c r="O1987" s="13">
        <f t="shared" si="90"/>
        <v>720855792</v>
      </c>
      <c r="P1987" s="13">
        <f t="shared" si="91"/>
        <v>720855792</v>
      </c>
      <c r="Q1987" s="13">
        <v>508810724</v>
      </c>
      <c r="R1987" s="13">
        <v>212045068</v>
      </c>
      <c r="S1987" s="13"/>
      <c r="T1987" s="13"/>
      <c r="U1987" s="13">
        <f t="shared" si="92"/>
        <v>0</v>
      </c>
      <c r="V1987" s="13"/>
      <c r="W1987" s="13"/>
      <c r="X1987" s="13"/>
    </row>
    <row r="1988" spans="1:24" ht="12.75" customHeight="1">
      <c r="A1988" s="27">
        <v>12</v>
      </c>
      <c r="B1988" s="9" t="s">
        <v>571</v>
      </c>
      <c r="C1988" s="10">
        <v>2</v>
      </c>
      <c r="D1988" s="9" t="s">
        <v>430</v>
      </c>
      <c r="E1988" s="10">
        <v>3</v>
      </c>
      <c r="F1988" s="11" t="s">
        <v>571</v>
      </c>
      <c r="G1988" s="27">
        <v>2</v>
      </c>
      <c r="H1988" s="11" t="s">
        <v>572</v>
      </c>
      <c r="I1988" s="12">
        <v>18</v>
      </c>
      <c r="J1988" s="9" t="s">
        <v>1428</v>
      </c>
      <c r="K1988" s="10" t="s">
        <v>1429</v>
      </c>
      <c r="L1988" s="9" t="s">
        <v>1430</v>
      </c>
      <c r="M1988" s="10" t="s">
        <v>1388</v>
      </c>
      <c r="N1988" s="9" t="s">
        <v>1389</v>
      </c>
      <c r="O1988" s="13">
        <f t="shared" si="90"/>
        <v>420700402</v>
      </c>
      <c r="P1988" s="13">
        <f t="shared" si="91"/>
        <v>420700402</v>
      </c>
      <c r="Q1988" s="13">
        <v>265593260</v>
      </c>
      <c r="R1988" s="13">
        <v>155107142</v>
      </c>
      <c r="S1988" s="13"/>
      <c r="T1988" s="13"/>
      <c r="U1988" s="13">
        <f t="shared" si="92"/>
        <v>0</v>
      </c>
      <c r="V1988" s="13"/>
      <c r="W1988" s="13"/>
      <c r="X1988" s="13"/>
    </row>
    <row r="1989" spans="1:24" ht="12.75" customHeight="1">
      <c r="A1989" s="27">
        <v>12</v>
      </c>
      <c r="B1989" s="9" t="s">
        <v>571</v>
      </c>
      <c r="C1989" s="10">
        <v>2</v>
      </c>
      <c r="D1989" s="9" t="s">
        <v>430</v>
      </c>
      <c r="E1989" s="10">
        <v>3</v>
      </c>
      <c r="F1989" s="11" t="s">
        <v>571</v>
      </c>
      <c r="G1989" s="27">
        <v>2</v>
      </c>
      <c r="H1989" s="11" t="s">
        <v>572</v>
      </c>
      <c r="I1989" s="12">
        <v>18</v>
      </c>
      <c r="J1989" s="9" t="s">
        <v>1428</v>
      </c>
      <c r="K1989" s="10" t="s">
        <v>1429</v>
      </c>
      <c r="L1989" s="9" t="s">
        <v>1430</v>
      </c>
      <c r="M1989" s="10" t="s">
        <v>1390</v>
      </c>
      <c r="N1989" s="9" t="s">
        <v>1391</v>
      </c>
      <c r="O1989" s="13">
        <f t="shared" si="90"/>
        <v>724914562</v>
      </c>
      <c r="P1989" s="13">
        <f t="shared" si="91"/>
        <v>724914562</v>
      </c>
      <c r="Q1989" s="13">
        <v>509998358</v>
      </c>
      <c r="R1989" s="13">
        <v>214916204</v>
      </c>
      <c r="S1989" s="13"/>
      <c r="T1989" s="13"/>
      <c r="U1989" s="13">
        <f t="shared" si="92"/>
        <v>0</v>
      </c>
      <c r="V1989" s="13"/>
      <c r="W1989" s="13"/>
      <c r="X1989" s="13"/>
    </row>
    <row r="1990" spans="1:24" ht="12.75" customHeight="1">
      <c r="A1990" s="27">
        <v>12</v>
      </c>
      <c r="B1990" s="9" t="s">
        <v>571</v>
      </c>
      <c r="C1990" s="10">
        <v>2</v>
      </c>
      <c r="D1990" s="9" t="s">
        <v>430</v>
      </c>
      <c r="E1990" s="10">
        <v>3</v>
      </c>
      <c r="F1990" s="11" t="s">
        <v>571</v>
      </c>
      <c r="G1990" s="27">
        <v>2</v>
      </c>
      <c r="H1990" s="11" t="s">
        <v>572</v>
      </c>
      <c r="I1990" s="12">
        <v>18</v>
      </c>
      <c r="J1990" s="9" t="s">
        <v>1428</v>
      </c>
      <c r="K1990" s="10" t="s">
        <v>1429</v>
      </c>
      <c r="L1990" s="9" t="s">
        <v>1430</v>
      </c>
      <c r="M1990" s="10" t="s">
        <v>1392</v>
      </c>
      <c r="N1990" s="9" t="s">
        <v>1393</v>
      </c>
      <c r="O1990" s="13">
        <f t="shared" si="90"/>
        <v>377510252</v>
      </c>
      <c r="P1990" s="13">
        <f t="shared" si="91"/>
        <v>367510252</v>
      </c>
      <c r="Q1990" s="13">
        <v>322820908</v>
      </c>
      <c r="R1990" s="13">
        <v>44689344</v>
      </c>
      <c r="S1990" s="13"/>
      <c r="T1990" s="13"/>
      <c r="U1990" s="13">
        <f t="shared" si="92"/>
        <v>10000000</v>
      </c>
      <c r="V1990" s="13">
        <v>10000000</v>
      </c>
      <c r="W1990" s="13"/>
      <c r="X1990" s="13"/>
    </row>
    <row r="1991" spans="1:24" ht="12.75" customHeight="1">
      <c r="A1991" s="27">
        <v>12</v>
      </c>
      <c r="B1991" s="9" t="s">
        <v>571</v>
      </c>
      <c r="C1991" s="10">
        <v>2</v>
      </c>
      <c r="D1991" s="9" t="s">
        <v>430</v>
      </c>
      <c r="E1991" s="10">
        <v>3</v>
      </c>
      <c r="F1991" s="11" t="s">
        <v>571</v>
      </c>
      <c r="G1991" s="27">
        <v>2</v>
      </c>
      <c r="H1991" s="11" t="s">
        <v>572</v>
      </c>
      <c r="I1991" s="12">
        <v>18</v>
      </c>
      <c r="J1991" s="9" t="s">
        <v>1428</v>
      </c>
      <c r="K1991" s="10" t="s">
        <v>1429</v>
      </c>
      <c r="L1991" s="9" t="s">
        <v>1430</v>
      </c>
      <c r="M1991" s="10" t="s">
        <v>1394</v>
      </c>
      <c r="N1991" s="9" t="s">
        <v>1395</v>
      </c>
      <c r="O1991" s="13">
        <f t="shared" ref="O1991:O2054" si="93">P1991+U1991</f>
        <v>792137612</v>
      </c>
      <c r="P1991" s="13">
        <f t="shared" ref="P1991:P2054" si="94">Q1991+R1991+S1991+T1991</f>
        <v>792137612</v>
      </c>
      <c r="Q1991" s="13">
        <v>595656256</v>
      </c>
      <c r="R1991" s="13">
        <v>196481356</v>
      </c>
      <c r="S1991" s="13"/>
      <c r="T1991" s="13"/>
      <c r="U1991" s="13">
        <f t="shared" ref="U1991:U2054" si="95">V1991+W1991+X1991</f>
        <v>0</v>
      </c>
      <c r="V1991" s="13"/>
      <c r="W1991" s="13"/>
      <c r="X1991" s="13"/>
    </row>
    <row r="1992" spans="1:24" ht="12.75" customHeight="1">
      <c r="A1992" s="27">
        <v>12</v>
      </c>
      <c r="B1992" s="9" t="s">
        <v>571</v>
      </c>
      <c r="C1992" s="10">
        <v>2</v>
      </c>
      <c r="D1992" s="9" t="s">
        <v>430</v>
      </c>
      <c r="E1992" s="10">
        <v>3</v>
      </c>
      <c r="F1992" s="11" t="s">
        <v>571</v>
      </c>
      <c r="G1992" s="27">
        <v>2</v>
      </c>
      <c r="H1992" s="11" t="s">
        <v>572</v>
      </c>
      <c r="I1992" s="12">
        <v>18</v>
      </c>
      <c r="J1992" s="9" t="s">
        <v>1428</v>
      </c>
      <c r="K1992" s="10" t="s">
        <v>1429</v>
      </c>
      <c r="L1992" s="9" t="s">
        <v>1430</v>
      </c>
      <c r="M1992" s="10" t="s">
        <v>1398</v>
      </c>
      <c r="N1992" s="9" t="s">
        <v>1399</v>
      </c>
      <c r="O1992" s="13">
        <f t="shared" si="93"/>
        <v>147975225</v>
      </c>
      <c r="P1992" s="13">
        <f t="shared" si="94"/>
        <v>147975225</v>
      </c>
      <c r="Q1992" s="13">
        <v>52327389</v>
      </c>
      <c r="R1992" s="13">
        <v>94682547</v>
      </c>
      <c r="S1992" s="13"/>
      <c r="T1992" s="13">
        <v>965289</v>
      </c>
      <c r="U1992" s="13">
        <f t="shared" si="95"/>
        <v>0</v>
      </c>
      <c r="V1992" s="13"/>
      <c r="W1992" s="13"/>
      <c r="X1992" s="13"/>
    </row>
    <row r="1993" spans="1:24" ht="12.75" customHeight="1">
      <c r="A1993" s="27">
        <v>12</v>
      </c>
      <c r="B1993" s="9" t="s">
        <v>571</v>
      </c>
      <c r="C1993" s="10">
        <v>2</v>
      </c>
      <c r="D1993" s="9" t="s">
        <v>430</v>
      </c>
      <c r="E1993" s="10">
        <v>3</v>
      </c>
      <c r="F1993" s="11" t="s">
        <v>571</v>
      </c>
      <c r="G1993" s="27">
        <v>2</v>
      </c>
      <c r="H1993" s="11" t="s">
        <v>572</v>
      </c>
      <c r="I1993" s="12">
        <v>18</v>
      </c>
      <c r="J1993" s="9" t="s">
        <v>1428</v>
      </c>
      <c r="K1993" s="10" t="s">
        <v>1429</v>
      </c>
      <c r="L1993" s="9" t="s">
        <v>1430</v>
      </c>
      <c r="M1993" s="10" t="s">
        <v>165</v>
      </c>
      <c r="N1993" s="9" t="s">
        <v>1424</v>
      </c>
      <c r="O1993" s="13">
        <f t="shared" si="93"/>
        <v>713061236</v>
      </c>
      <c r="P1993" s="13">
        <f t="shared" si="94"/>
        <v>713061236</v>
      </c>
      <c r="Q1993" s="13">
        <v>572974177</v>
      </c>
      <c r="R1993" s="13">
        <v>140087059</v>
      </c>
      <c r="S1993" s="13"/>
      <c r="T1993" s="13"/>
      <c r="U1993" s="13">
        <f t="shared" si="95"/>
        <v>0</v>
      </c>
      <c r="V1993" s="13"/>
      <c r="W1993" s="13"/>
      <c r="X1993" s="13"/>
    </row>
    <row r="1994" spans="1:24" ht="12.75" customHeight="1">
      <c r="A1994" s="27">
        <v>12</v>
      </c>
      <c r="B1994" s="9" t="s">
        <v>571</v>
      </c>
      <c r="C1994" s="10">
        <v>2</v>
      </c>
      <c r="D1994" s="9" t="s">
        <v>430</v>
      </c>
      <c r="E1994" s="10">
        <v>3</v>
      </c>
      <c r="F1994" s="11" t="s">
        <v>571</v>
      </c>
      <c r="G1994" s="27">
        <v>2</v>
      </c>
      <c r="H1994" s="11" t="s">
        <v>572</v>
      </c>
      <c r="I1994" s="12">
        <v>18</v>
      </c>
      <c r="J1994" s="9" t="s">
        <v>1428</v>
      </c>
      <c r="K1994" s="10" t="s">
        <v>1429</v>
      </c>
      <c r="L1994" s="9" t="s">
        <v>1430</v>
      </c>
      <c r="M1994" s="10">
        <v>160</v>
      </c>
      <c r="N1994" s="9" t="s">
        <v>1427</v>
      </c>
      <c r="O1994" s="13">
        <f t="shared" si="93"/>
        <v>1238309547</v>
      </c>
      <c r="P1994" s="13">
        <f t="shared" si="94"/>
        <v>1238309547</v>
      </c>
      <c r="Q1994" s="13">
        <v>636160976</v>
      </c>
      <c r="R1994" s="13">
        <v>602148571</v>
      </c>
      <c r="S1994" s="13"/>
      <c r="T1994" s="13"/>
      <c r="U1994" s="13">
        <f t="shared" si="95"/>
        <v>0</v>
      </c>
      <c r="V1994" s="13"/>
      <c r="W1994" s="13"/>
      <c r="X1994" s="13"/>
    </row>
    <row r="1995" spans="1:24" ht="12.75" customHeight="1">
      <c r="A1995" s="27">
        <v>12</v>
      </c>
      <c r="B1995" s="9" t="s">
        <v>571</v>
      </c>
      <c r="C1995" s="10">
        <v>2</v>
      </c>
      <c r="D1995" s="9" t="s">
        <v>430</v>
      </c>
      <c r="E1995" s="10">
        <v>3</v>
      </c>
      <c r="F1995" s="11" t="s">
        <v>571</v>
      </c>
      <c r="G1995" s="27">
        <v>2</v>
      </c>
      <c r="H1995" s="11" t="s">
        <v>572</v>
      </c>
      <c r="I1995" s="12">
        <v>18</v>
      </c>
      <c r="J1995" s="9" t="s">
        <v>1428</v>
      </c>
      <c r="K1995" s="10" t="s">
        <v>365</v>
      </c>
      <c r="L1995" s="9" t="s">
        <v>1406</v>
      </c>
      <c r="M1995" s="10" t="s">
        <v>1360</v>
      </c>
      <c r="N1995" s="9" t="s">
        <v>1361</v>
      </c>
      <c r="O1995" s="13">
        <f t="shared" si="93"/>
        <v>861246</v>
      </c>
      <c r="P1995" s="13">
        <f t="shared" si="94"/>
        <v>861246</v>
      </c>
      <c r="Q1995" s="13"/>
      <c r="R1995" s="13">
        <v>861246</v>
      </c>
      <c r="S1995" s="13"/>
      <c r="T1995" s="13"/>
      <c r="U1995" s="13">
        <f t="shared" si="95"/>
        <v>0</v>
      </c>
      <c r="V1995" s="13"/>
      <c r="W1995" s="13"/>
      <c r="X1995" s="13"/>
    </row>
    <row r="1996" spans="1:24" ht="12.75" customHeight="1">
      <c r="A1996" s="27">
        <v>12</v>
      </c>
      <c r="B1996" s="9" t="s">
        <v>571</v>
      </c>
      <c r="C1996" s="10">
        <v>2</v>
      </c>
      <c r="D1996" s="9" t="s">
        <v>430</v>
      </c>
      <c r="E1996" s="10">
        <v>3</v>
      </c>
      <c r="F1996" s="11" t="s">
        <v>571</v>
      </c>
      <c r="G1996" s="27">
        <v>2</v>
      </c>
      <c r="H1996" s="11" t="s">
        <v>572</v>
      </c>
      <c r="I1996" s="12">
        <v>18</v>
      </c>
      <c r="J1996" s="9" t="s">
        <v>1428</v>
      </c>
      <c r="K1996" s="10" t="s">
        <v>1433</v>
      </c>
      <c r="L1996" s="9" t="s">
        <v>1434</v>
      </c>
      <c r="M1996" s="10" t="s">
        <v>1425</v>
      </c>
      <c r="N1996" s="9" t="s">
        <v>1426</v>
      </c>
      <c r="O1996" s="13">
        <f t="shared" si="93"/>
        <v>1182183573</v>
      </c>
      <c r="P1996" s="13">
        <f t="shared" si="94"/>
        <v>1182183573</v>
      </c>
      <c r="Q1996" s="13"/>
      <c r="R1996" s="13">
        <v>1182183573</v>
      </c>
      <c r="S1996" s="13"/>
      <c r="T1996" s="13"/>
      <c r="U1996" s="13">
        <f t="shared" si="95"/>
        <v>0</v>
      </c>
      <c r="V1996" s="13"/>
      <c r="W1996" s="13"/>
      <c r="X1996" s="13"/>
    </row>
    <row r="1997" spans="1:24" ht="12.75" customHeight="1">
      <c r="A1997" s="27">
        <v>12</v>
      </c>
      <c r="B1997" s="9" t="s">
        <v>571</v>
      </c>
      <c r="C1997" s="10">
        <v>2</v>
      </c>
      <c r="D1997" s="9" t="s">
        <v>430</v>
      </c>
      <c r="E1997" s="10">
        <v>3</v>
      </c>
      <c r="F1997" s="11" t="s">
        <v>571</v>
      </c>
      <c r="G1997" s="27">
        <v>2</v>
      </c>
      <c r="H1997" s="11" t="s">
        <v>572</v>
      </c>
      <c r="I1997" s="12">
        <v>18</v>
      </c>
      <c r="J1997" s="9" t="s">
        <v>1428</v>
      </c>
      <c r="K1997" s="10" t="s">
        <v>112</v>
      </c>
      <c r="L1997" s="9" t="s">
        <v>1435</v>
      </c>
      <c r="M1997" s="10" t="s">
        <v>1384</v>
      </c>
      <c r="N1997" s="9" t="s">
        <v>1385</v>
      </c>
      <c r="O1997" s="13">
        <f t="shared" si="93"/>
        <v>500000</v>
      </c>
      <c r="P1997" s="13">
        <f t="shared" si="94"/>
        <v>500000</v>
      </c>
      <c r="Q1997" s="13"/>
      <c r="R1997" s="13">
        <v>500000</v>
      </c>
      <c r="S1997" s="13"/>
      <c r="T1997" s="13"/>
      <c r="U1997" s="13">
        <f t="shared" si="95"/>
        <v>0</v>
      </c>
      <c r="V1997" s="13"/>
      <c r="W1997" s="13"/>
      <c r="X1997" s="13"/>
    </row>
    <row r="1998" spans="1:24" ht="12.75" customHeight="1">
      <c r="A1998" s="27">
        <v>12</v>
      </c>
      <c r="B1998" s="9" t="s">
        <v>571</v>
      </c>
      <c r="C1998" s="10">
        <v>2</v>
      </c>
      <c r="D1998" s="9" t="s">
        <v>430</v>
      </c>
      <c r="E1998" s="10">
        <v>3</v>
      </c>
      <c r="F1998" s="11" t="s">
        <v>571</v>
      </c>
      <c r="G1998" s="27">
        <v>2</v>
      </c>
      <c r="H1998" s="11" t="s">
        <v>572</v>
      </c>
      <c r="I1998" s="12">
        <v>18</v>
      </c>
      <c r="J1998" s="9" t="s">
        <v>1428</v>
      </c>
      <c r="K1998" s="10" t="s">
        <v>1143</v>
      </c>
      <c r="L1998" s="9" t="s">
        <v>1144</v>
      </c>
      <c r="M1998" s="10" t="s">
        <v>91</v>
      </c>
      <c r="N1998" s="9" t="s">
        <v>1411</v>
      </c>
      <c r="O1998" s="13">
        <f t="shared" si="93"/>
        <v>3790969763</v>
      </c>
      <c r="P1998" s="13">
        <f t="shared" si="94"/>
        <v>3790969763</v>
      </c>
      <c r="Q1998" s="13"/>
      <c r="R1998" s="13"/>
      <c r="S1998" s="13">
        <v>3790969763</v>
      </c>
      <c r="T1998" s="13"/>
      <c r="U1998" s="13">
        <f t="shared" si="95"/>
        <v>0</v>
      </c>
      <c r="V1998" s="13"/>
      <c r="W1998" s="13"/>
      <c r="X1998" s="13"/>
    </row>
    <row r="1999" spans="1:24" ht="12.75" customHeight="1">
      <c r="A1999" s="27">
        <v>12</v>
      </c>
      <c r="B1999" s="9" t="s">
        <v>571</v>
      </c>
      <c r="C1999" s="10">
        <v>2</v>
      </c>
      <c r="D1999" s="9" t="s">
        <v>430</v>
      </c>
      <c r="E1999" s="10">
        <v>3</v>
      </c>
      <c r="F1999" s="11" t="s">
        <v>571</v>
      </c>
      <c r="G1999" s="27">
        <v>2</v>
      </c>
      <c r="H1999" s="11" t="s">
        <v>572</v>
      </c>
      <c r="I1999" s="12">
        <v>18</v>
      </c>
      <c r="J1999" s="9" t="s">
        <v>1428</v>
      </c>
      <c r="K1999" s="10" t="s">
        <v>1436</v>
      </c>
      <c r="L1999" s="9" t="s">
        <v>1437</v>
      </c>
      <c r="M1999" s="10">
        <v>610</v>
      </c>
      <c r="N1999" s="9" t="s">
        <v>1438</v>
      </c>
      <c r="O1999" s="13">
        <f t="shared" si="93"/>
        <v>163860246</v>
      </c>
      <c r="P1999" s="13">
        <f t="shared" si="94"/>
        <v>163860246</v>
      </c>
      <c r="Q1999" s="13">
        <v>116626654</v>
      </c>
      <c r="R1999" s="13"/>
      <c r="S1999" s="13">
        <v>47233592</v>
      </c>
      <c r="T1999" s="13"/>
      <c r="U1999" s="13">
        <f t="shared" si="95"/>
        <v>0</v>
      </c>
      <c r="V1999" s="13"/>
      <c r="W1999" s="13"/>
      <c r="X1999" s="13"/>
    </row>
    <row r="2000" spans="1:24" ht="12.75" customHeight="1">
      <c r="A2000" s="27">
        <v>12</v>
      </c>
      <c r="B2000" s="9" t="s">
        <v>571</v>
      </c>
      <c r="C2000" s="10">
        <v>2</v>
      </c>
      <c r="D2000" s="9" t="s">
        <v>430</v>
      </c>
      <c r="E2000" s="10">
        <v>3</v>
      </c>
      <c r="F2000" s="11" t="s">
        <v>571</v>
      </c>
      <c r="G2000" s="27">
        <v>2</v>
      </c>
      <c r="H2000" s="11" t="s">
        <v>572</v>
      </c>
      <c r="I2000" s="12">
        <v>18</v>
      </c>
      <c r="J2000" s="9" t="s">
        <v>1428</v>
      </c>
      <c r="K2000" s="10" t="s">
        <v>470</v>
      </c>
      <c r="L2000" s="9" t="s">
        <v>1439</v>
      </c>
      <c r="M2000" s="10" t="s">
        <v>1440</v>
      </c>
      <c r="N2000" s="9" t="s">
        <v>1441</v>
      </c>
      <c r="O2000" s="13">
        <f t="shared" si="93"/>
        <v>242343943</v>
      </c>
      <c r="P2000" s="13">
        <f t="shared" si="94"/>
        <v>242343943</v>
      </c>
      <c r="Q2000" s="13"/>
      <c r="R2000" s="13"/>
      <c r="S2000" s="13">
        <v>242343943</v>
      </c>
      <c r="T2000" s="13"/>
      <c r="U2000" s="13">
        <f t="shared" si="95"/>
        <v>0</v>
      </c>
      <c r="V2000" s="13"/>
      <c r="W2000" s="13"/>
      <c r="X2000" s="13"/>
    </row>
    <row r="2001" spans="1:24" ht="12.75" customHeight="1">
      <c r="A2001" s="27">
        <v>12</v>
      </c>
      <c r="B2001" s="9" t="s">
        <v>571</v>
      </c>
      <c r="C2001" s="10">
        <v>2</v>
      </c>
      <c r="D2001" s="9" t="s">
        <v>430</v>
      </c>
      <c r="E2001" s="10">
        <v>3</v>
      </c>
      <c r="F2001" s="11" t="s">
        <v>571</v>
      </c>
      <c r="G2001" s="27">
        <v>3</v>
      </c>
      <c r="H2001" s="11" t="s">
        <v>1442</v>
      </c>
      <c r="I2001" s="12">
        <v>2</v>
      </c>
      <c r="J2001" s="9" t="s">
        <v>46</v>
      </c>
      <c r="K2001" s="10" t="s">
        <v>47</v>
      </c>
      <c r="L2001" s="9" t="s">
        <v>48</v>
      </c>
      <c r="M2001" s="10" t="s">
        <v>1360</v>
      </c>
      <c r="N2001" s="9" t="s">
        <v>1361</v>
      </c>
      <c r="O2001" s="13">
        <f t="shared" si="93"/>
        <v>243274</v>
      </c>
      <c r="P2001" s="13">
        <f t="shared" si="94"/>
        <v>243274</v>
      </c>
      <c r="Q2001" s="13"/>
      <c r="R2001" s="13">
        <v>243274</v>
      </c>
      <c r="S2001" s="13"/>
      <c r="T2001" s="13"/>
      <c r="U2001" s="13">
        <f t="shared" si="95"/>
        <v>0</v>
      </c>
      <c r="V2001" s="13"/>
      <c r="W2001" s="13"/>
      <c r="X2001" s="13"/>
    </row>
    <row r="2002" spans="1:24" ht="12.75" customHeight="1">
      <c r="A2002" s="27">
        <v>12</v>
      </c>
      <c r="B2002" s="9" t="s">
        <v>571</v>
      </c>
      <c r="C2002" s="10">
        <v>2</v>
      </c>
      <c r="D2002" s="9" t="s">
        <v>430</v>
      </c>
      <c r="E2002" s="10">
        <v>3</v>
      </c>
      <c r="F2002" s="11" t="s">
        <v>571</v>
      </c>
      <c r="G2002" s="27">
        <v>3</v>
      </c>
      <c r="H2002" s="11" t="s">
        <v>1442</v>
      </c>
      <c r="I2002" s="12">
        <v>2</v>
      </c>
      <c r="J2002" s="9" t="s">
        <v>46</v>
      </c>
      <c r="K2002" s="10" t="s">
        <v>47</v>
      </c>
      <c r="L2002" s="9" t="s">
        <v>48</v>
      </c>
      <c r="M2002" s="10" t="s">
        <v>1372</v>
      </c>
      <c r="N2002" s="9" t="s">
        <v>1373</v>
      </c>
      <c r="O2002" s="13">
        <f t="shared" si="93"/>
        <v>512400</v>
      </c>
      <c r="P2002" s="13">
        <f t="shared" si="94"/>
        <v>512400</v>
      </c>
      <c r="Q2002" s="13"/>
      <c r="R2002" s="13">
        <v>512400</v>
      </c>
      <c r="S2002" s="13"/>
      <c r="T2002" s="13"/>
      <c r="U2002" s="13">
        <f t="shared" si="95"/>
        <v>0</v>
      </c>
      <c r="V2002" s="13"/>
      <c r="W2002" s="13"/>
      <c r="X2002" s="13"/>
    </row>
    <row r="2003" spans="1:24" ht="12.75" customHeight="1">
      <c r="A2003" s="27">
        <v>12</v>
      </c>
      <c r="B2003" s="9" t="s">
        <v>571</v>
      </c>
      <c r="C2003" s="10">
        <v>2</v>
      </c>
      <c r="D2003" s="9" t="s">
        <v>430</v>
      </c>
      <c r="E2003" s="10">
        <v>3</v>
      </c>
      <c r="F2003" s="11" t="s">
        <v>571</v>
      </c>
      <c r="G2003" s="27">
        <v>3</v>
      </c>
      <c r="H2003" s="11" t="s">
        <v>1442</v>
      </c>
      <c r="I2003" s="12">
        <v>2</v>
      </c>
      <c r="J2003" s="9" t="s">
        <v>46</v>
      </c>
      <c r="K2003" s="10" t="s">
        <v>47</v>
      </c>
      <c r="L2003" s="9" t="s">
        <v>48</v>
      </c>
      <c r="M2003" s="10" t="s">
        <v>1386</v>
      </c>
      <c r="N2003" s="9" t="s">
        <v>1387</v>
      </c>
      <c r="O2003" s="13">
        <f t="shared" si="93"/>
        <v>7680170</v>
      </c>
      <c r="P2003" s="13">
        <f t="shared" si="94"/>
        <v>7680170</v>
      </c>
      <c r="Q2003" s="13">
        <v>6215071</v>
      </c>
      <c r="R2003" s="13">
        <v>1355099</v>
      </c>
      <c r="S2003" s="13"/>
      <c r="T2003" s="13">
        <v>110000</v>
      </c>
      <c r="U2003" s="13">
        <f t="shared" si="95"/>
        <v>0</v>
      </c>
      <c r="V2003" s="13"/>
      <c r="W2003" s="13"/>
      <c r="X2003" s="13"/>
    </row>
    <row r="2004" spans="1:24" ht="12.75" customHeight="1">
      <c r="A2004" s="27">
        <v>12</v>
      </c>
      <c r="B2004" s="9" t="s">
        <v>571</v>
      </c>
      <c r="C2004" s="10">
        <v>2</v>
      </c>
      <c r="D2004" s="9" t="s">
        <v>430</v>
      </c>
      <c r="E2004" s="10">
        <v>3</v>
      </c>
      <c r="F2004" s="11" t="s">
        <v>571</v>
      </c>
      <c r="G2004" s="27">
        <v>3</v>
      </c>
      <c r="H2004" s="11" t="s">
        <v>1442</v>
      </c>
      <c r="I2004" s="12">
        <v>2</v>
      </c>
      <c r="J2004" s="9" t="s">
        <v>46</v>
      </c>
      <c r="K2004" s="10" t="s">
        <v>47</v>
      </c>
      <c r="L2004" s="9" t="s">
        <v>48</v>
      </c>
      <c r="M2004" s="10" t="s">
        <v>1388</v>
      </c>
      <c r="N2004" s="9" t="s">
        <v>1389</v>
      </c>
      <c r="O2004" s="13">
        <f t="shared" si="93"/>
        <v>1033615</v>
      </c>
      <c r="P2004" s="13">
        <f t="shared" si="94"/>
        <v>1033615</v>
      </c>
      <c r="Q2004" s="13"/>
      <c r="R2004" s="13">
        <v>1033615</v>
      </c>
      <c r="S2004" s="13"/>
      <c r="T2004" s="13"/>
      <c r="U2004" s="13">
        <f t="shared" si="95"/>
        <v>0</v>
      </c>
      <c r="V2004" s="13"/>
      <c r="W2004" s="13"/>
      <c r="X2004" s="13"/>
    </row>
    <row r="2005" spans="1:24" ht="12.75" customHeight="1">
      <c r="A2005" s="27">
        <v>12</v>
      </c>
      <c r="B2005" s="9" t="s">
        <v>571</v>
      </c>
      <c r="C2005" s="10">
        <v>2</v>
      </c>
      <c r="D2005" s="9" t="s">
        <v>430</v>
      </c>
      <c r="E2005" s="10">
        <v>3</v>
      </c>
      <c r="F2005" s="11" t="s">
        <v>571</v>
      </c>
      <c r="G2005" s="27">
        <v>3</v>
      </c>
      <c r="H2005" s="11" t="s">
        <v>1442</v>
      </c>
      <c r="I2005" s="12">
        <v>2</v>
      </c>
      <c r="J2005" s="9" t="s">
        <v>46</v>
      </c>
      <c r="K2005" s="10" t="s">
        <v>47</v>
      </c>
      <c r="L2005" s="9" t="s">
        <v>48</v>
      </c>
      <c r="M2005" s="10" t="s">
        <v>1390</v>
      </c>
      <c r="N2005" s="9" t="s">
        <v>1391</v>
      </c>
      <c r="O2005" s="13">
        <f t="shared" si="93"/>
        <v>4757574</v>
      </c>
      <c r="P2005" s="13">
        <f t="shared" si="94"/>
        <v>4757574</v>
      </c>
      <c r="Q2005" s="13"/>
      <c r="R2005" s="13">
        <v>4757574</v>
      </c>
      <c r="S2005" s="13"/>
      <c r="T2005" s="13"/>
      <c r="U2005" s="13">
        <f t="shared" si="95"/>
        <v>0</v>
      </c>
      <c r="V2005" s="13"/>
      <c r="W2005" s="13"/>
      <c r="X2005" s="13"/>
    </row>
    <row r="2006" spans="1:24" ht="12.75" customHeight="1">
      <c r="A2006" s="27">
        <v>12</v>
      </c>
      <c r="B2006" s="9" t="s">
        <v>571</v>
      </c>
      <c r="C2006" s="10">
        <v>2</v>
      </c>
      <c r="D2006" s="9" t="s">
        <v>430</v>
      </c>
      <c r="E2006" s="10">
        <v>3</v>
      </c>
      <c r="F2006" s="11" t="s">
        <v>571</v>
      </c>
      <c r="G2006" s="27">
        <v>3</v>
      </c>
      <c r="H2006" s="11" t="s">
        <v>1442</v>
      </c>
      <c r="I2006" s="12">
        <v>2</v>
      </c>
      <c r="J2006" s="9" t="s">
        <v>46</v>
      </c>
      <c r="K2006" s="10" t="s">
        <v>47</v>
      </c>
      <c r="L2006" s="9" t="s">
        <v>48</v>
      </c>
      <c r="M2006" s="10" t="s">
        <v>220</v>
      </c>
      <c r="N2006" s="9" t="s">
        <v>1443</v>
      </c>
      <c r="O2006" s="13">
        <f t="shared" si="93"/>
        <v>677171</v>
      </c>
      <c r="P2006" s="13">
        <f t="shared" si="94"/>
        <v>677171</v>
      </c>
      <c r="Q2006" s="13">
        <v>598383</v>
      </c>
      <c r="R2006" s="13">
        <v>78788</v>
      </c>
      <c r="S2006" s="13"/>
      <c r="T2006" s="13"/>
      <c r="U2006" s="13">
        <f t="shared" si="95"/>
        <v>0</v>
      </c>
      <c r="V2006" s="13"/>
      <c r="W2006" s="13"/>
      <c r="X2006" s="13"/>
    </row>
    <row r="2007" spans="1:24" ht="12.75" customHeight="1">
      <c r="A2007" s="27">
        <v>12</v>
      </c>
      <c r="B2007" s="9" t="s">
        <v>571</v>
      </c>
      <c r="C2007" s="10">
        <v>2</v>
      </c>
      <c r="D2007" s="9" t="s">
        <v>430</v>
      </c>
      <c r="E2007" s="10">
        <v>3</v>
      </c>
      <c r="F2007" s="11" t="s">
        <v>571</v>
      </c>
      <c r="G2007" s="27">
        <v>3</v>
      </c>
      <c r="H2007" s="11" t="s">
        <v>1442</v>
      </c>
      <c r="I2007" s="12">
        <v>2</v>
      </c>
      <c r="J2007" s="9" t="s">
        <v>46</v>
      </c>
      <c r="K2007" s="10" t="s">
        <v>47</v>
      </c>
      <c r="L2007" s="9" t="s">
        <v>48</v>
      </c>
      <c r="M2007" s="10" t="s">
        <v>117</v>
      </c>
      <c r="N2007" s="9" t="s">
        <v>1444</v>
      </c>
      <c r="O2007" s="13">
        <f t="shared" si="93"/>
        <v>732785</v>
      </c>
      <c r="P2007" s="13">
        <f t="shared" si="94"/>
        <v>732785</v>
      </c>
      <c r="Q2007" s="13">
        <v>672076</v>
      </c>
      <c r="R2007" s="13">
        <v>60709</v>
      </c>
      <c r="S2007" s="13"/>
      <c r="T2007" s="13"/>
      <c r="U2007" s="13">
        <f t="shared" si="95"/>
        <v>0</v>
      </c>
      <c r="V2007" s="13"/>
      <c r="W2007" s="13"/>
      <c r="X2007" s="13"/>
    </row>
    <row r="2008" spans="1:24" ht="12.75" customHeight="1">
      <c r="A2008" s="27">
        <v>12</v>
      </c>
      <c r="B2008" s="9" t="s">
        <v>571</v>
      </c>
      <c r="C2008" s="10">
        <v>2</v>
      </c>
      <c r="D2008" s="9" t="s">
        <v>430</v>
      </c>
      <c r="E2008" s="10">
        <v>3</v>
      </c>
      <c r="F2008" s="11" t="s">
        <v>571</v>
      </c>
      <c r="G2008" s="27">
        <v>3</v>
      </c>
      <c r="H2008" s="11" t="s">
        <v>1442</v>
      </c>
      <c r="I2008" s="12">
        <v>19</v>
      </c>
      <c r="J2008" s="9" t="s">
        <v>1445</v>
      </c>
      <c r="K2008" s="10" t="s">
        <v>94</v>
      </c>
      <c r="L2008" s="9" t="s">
        <v>1445</v>
      </c>
      <c r="M2008" s="10" t="s">
        <v>1358</v>
      </c>
      <c r="N2008" s="9" t="s">
        <v>1359</v>
      </c>
      <c r="O2008" s="13">
        <f t="shared" si="93"/>
        <v>578688</v>
      </c>
      <c r="P2008" s="13">
        <f t="shared" si="94"/>
        <v>578688</v>
      </c>
      <c r="Q2008" s="13"/>
      <c r="R2008" s="13">
        <v>578688</v>
      </c>
      <c r="S2008" s="13"/>
      <c r="T2008" s="13"/>
      <c r="U2008" s="13">
        <f t="shared" si="95"/>
        <v>0</v>
      </c>
      <c r="V2008" s="13"/>
      <c r="W2008" s="13"/>
      <c r="X2008" s="13"/>
    </row>
    <row r="2009" spans="1:24" ht="12.75" customHeight="1">
      <c r="A2009" s="27">
        <v>12</v>
      </c>
      <c r="B2009" s="9" t="s">
        <v>571</v>
      </c>
      <c r="C2009" s="10">
        <v>2</v>
      </c>
      <c r="D2009" s="9" t="s">
        <v>430</v>
      </c>
      <c r="E2009" s="10">
        <v>3</v>
      </c>
      <c r="F2009" s="11" t="s">
        <v>571</v>
      </c>
      <c r="G2009" s="27">
        <v>3</v>
      </c>
      <c r="H2009" s="11" t="s">
        <v>1442</v>
      </c>
      <c r="I2009" s="12">
        <v>19</v>
      </c>
      <c r="J2009" s="9" t="s">
        <v>1445</v>
      </c>
      <c r="K2009" s="10" t="s">
        <v>94</v>
      </c>
      <c r="L2009" s="9" t="s">
        <v>1445</v>
      </c>
      <c r="M2009" s="10" t="s">
        <v>1360</v>
      </c>
      <c r="N2009" s="9" t="s">
        <v>1361</v>
      </c>
      <c r="O2009" s="13">
        <f t="shared" si="93"/>
        <v>22403934</v>
      </c>
      <c r="P2009" s="13">
        <f t="shared" si="94"/>
        <v>22403934</v>
      </c>
      <c r="Q2009" s="13">
        <v>18029129</v>
      </c>
      <c r="R2009" s="13">
        <v>4374805</v>
      </c>
      <c r="S2009" s="13"/>
      <c r="T2009" s="13"/>
      <c r="U2009" s="13">
        <f t="shared" si="95"/>
        <v>0</v>
      </c>
      <c r="V2009" s="13"/>
      <c r="W2009" s="13"/>
      <c r="X2009" s="13"/>
    </row>
    <row r="2010" spans="1:24" ht="12.75" customHeight="1">
      <c r="A2010" s="27">
        <v>12</v>
      </c>
      <c r="B2010" s="9" t="s">
        <v>571</v>
      </c>
      <c r="C2010" s="10">
        <v>2</v>
      </c>
      <c r="D2010" s="9" t="s">
        <v>430</v>
      </c>
      <c r="E2010" s="10">
        <v>3</v>
      </c>
      <c r="F2010" s="11" t="s">
        <v>571</v>
      </c>
      <c r="G2010" s="27">
        <v>3</v>
      </c>
      <c r="H2010" s="11" t="s">
        <v>1442</v>
      </c>
      <c r="I2010" s="12">
        <v>19</v>
      </c>
      <c r="J2010" s="9" t="s">
        <v>1445</v>
      </c>
      <c r="K2010" s="10" t="s">
        <v>94</v>
      </c>
      <c r="L2010" s="9" t="s">
        <v>1445</v>
      </c>
      <c r="M2010" s="10" t="s">
        <v>1362</v>
      </c>
      <c r="N2010" s="9" t="s">
        <v>1363</v>
      </c>
      <c r="O2010" s="13">
        <f t="shared" si="93"/>
        <v>260000</v>
      </c>
      <c r="P2010" s="13">
        <f t="shared" si="94"/>
        <v>260000</v>
      </c>
      <c r="Q2010" s="13"/>
      <c r="R2010" s="13">
        <v>260000</v>
      </c>
      <c r="S2010" s="13"/>
      <c r="T2010" s="13"/>
      <c r="U2010" s="13">
        <f t="shared" si="95"/>
        <v>0</v>
      </c>
      <c r="V2010" s="13"/>
      <c r="W2010" s="13"/>
      <c r="X2010" s="13"/>
    </row>
    <row r="2011" spans="1:24" ht="12.75" customHeight="1">
      <c r="A2011" s="27">
        <v>12</v>
      </c>
      <c r="B2011" s="9" t="s">
        <v>571</v>
      </c>
      <c r="C2011" s="10">
        <v>2</v>
      </c>
      <c r="D2011" s="9" t="s">
        <v>430</v>
      </c>
      <c r="E2011" s="10">
        <v>3</v>
      </c>
      <c r="F2011" s="11" t="s">
        <v>571</v>
      </c>
      <c r="G2011" s="27">
        <v>3</v>
      </c>
      <c r="H2011" s="11" t="s">
        <v>1442</v>
      </c>
      <c r="I2011" s="12">
        <v>19</v>
      </c>
      <c r="J2011" s="9" t="s">
        <v>1445</v>
      </c>
      <c r="K2011" s="10" t="s">
        <v>94</v>
      </c>
      <c r="L2011" s="9" t="s">
        <v>1445</v>
      </c>
      <c r="M2011" s="10" t="s">
        <v>1431</v>
      </c>
      <c r="N2011" s="9" t="s">
        <v>1432</v>
      </c>
      <c r="O2011" s="13">
        <f t="shared" si="93"/>
        <v>13125360</v>
      </c>
      <c r="P2011" s="13">
        <f t="shared" si="94"/>
        <v>13125360</v>
      </c>
      <c r="Q2011" s="13">
        <v>12839661</v>
      </c>
      <c r="R2011" s="13">
        <v>285699</v>
      </c>
      <c r="S2011" s="13"/>
      <c r="T2011" s="13"/>
      <c r="U2011" s="13">
        <f t="shared" si="95"/>
        <v>0</v>
      </c>
      <c r="V2011" s="13"/>
      <c r="W2011" s="13"/>
      <c r="X2011" s="13"/>
    </row>
    <row r="2012" spans="1:24" ht="12.75" customHeight="1">
      <c r="A2012" s="27">
        <v>12</v>
      </c>
      <c r="B2012" s="9" t="s">
        <v>571</v>
      </c>
      <c r="C2012" s="10">
        <v>2</v>
      </c>
      <c r="D2012" s="9" t="s">
        <v>430</v>
      </c>
      <c r="E2012" s="10">
        <v>3</v>
      </c>
      <c r="F2012" s="11" t="s">
        <v>571</v>
      </c>
      <c r="G2012" s="27">
        <v>3</v>
      </c>
      <c r="H2012" s="11" t="s">
        <v>1442</v>
      </c>
      <c r="I2012" s="12">
        <v>19</v>
      </c>
      <c r="J2012" s="9" t="s">
        <v>1445</v>
      </c>
      <c r="K2012" s="10" t="s">
        <v>94</v>
      </c>
      <c r="L2012" s="9" t="s">
        <v>1445</v>
      </c>
      <c r="M2012" s="10" t="s">
        <v>1364</v>
      </c>
      <c r="N2012" s="9" t="s">
        <v>1365</v>
      </c>
      <c r="O2012" s="13">
        <f t="shared" si="93"/>
        <v>7375693</v>
      </c>
      <c r="P2012" s="13">
        <f t="shared" si="94"/>
        <v>7375693</v>
      </c>
      <c r="Q2012" s="13">
        <v>7216409</v>
      </c>
      <c r="R2012" s="13">
        <v>159284</v>
      </c>
      <c r="S2012" s="13"/>
      <c r="T2012" s="13"/>
      <c r="U2012" s="13">
        <f t="shared" si="95"/>
        <v>0</v>
      </c>
      <c r="V2012" s="13"/>
      <c r="W2012" s="13"/>
      <c r="X2012" s="13"/>
    </row>
    <row r="2013" spans="1:24" ht="12.75" customHeight="1">
      <c r="A2013" s="27">
        <v>12</v>
      </c>
      <c r="B2013" s="9" t="s">
        <v>571</v>
      </c>
      <c r="C2013" s="10">
        <v>2</v>
      </c>
      <c r="D2013" s="9" t="s">
        <v>430</v>
      </c>
      <c r="E2013" s="10">
        <v>3</v>
      </c>
      <c r="F2013" s="11" t="s">
        <v>571</v>
      </c>
      <c r="G2013" s="27">
        <v>3</v>
      </c>
      <c r="H2013" s="11" t="s">
        <v>1442</v>
      </c>
      <c r="I2013" s="12">
        <v>19</v>
      </c>
      <c r="J2013" s="9" t="s">
        <v>1445</v>
      </c>
      <c r="K2013" s="10" t="s">
        <v>94</v>
      </c>
      <c r="L2013" s="9" t="s">
        <v>1445</v>
      </c>
      <c r="M2013" s="10" t="s">
        <v>1368</v>
      </c>
      <c r="N2013" s="9" t="s">
        <v>1369</v>
      </c>
      <c r="O2013" s="13">
        <f t="shared" si="93"/>
        <v>65213447</v>
      </c>
      <c r="P2013" s="13">
        <f t="shared" si="94"/>
        <v>65213447</v>
      </c>
      <c r="Q2013" s="13">
        <v>59661210</v>
      </c>
      <c r="R2013" s="13">
        <v>5552237</v>
      </c>
      <c r="S2013" s="13"/>
      <c r="T2013" s="13"/>
      <c r="U2013" s="13">
        <f t="shared" si="95"/>
        <v>0</v>
      </c>
      <c r="V2013" s="13"/>
      <c r="W2013" s="13"/>
      <c r="X2013" s="13"/>
    </row>
    <row r="2014" spans="1:24" ht="12.75" customHeight="1">
      <c r="A2014" s="27">
        <v>12</v>
      </c>
      <c r="B2014" s="9" t="s">
        <v>571</v>
      </c>
      <c r="C2014" s="10">
        <v>2</v>
      </c>
      <c r="D2014" s="9" t="s">
        <v>430</v>
      </c>
      <c r="E2014" s="10">
        <v>3</v>
      </c>
      <c r="F2014" s="11" t="s">
        <v>571</v>
      </c>
      <c r="G2014" s="27">
        <v>3</v>
      </c>
      <c r="H2014" s="11" t="s">
        <v>1442</v>
      </c>
      <c r="I2014" s="12">
        <v>19</v>
      </c>
      <c r="J2014" s="9" t="s">
        <v>1445</v>
      </c>
      <c r="K2014" s="10" t="s">
        <v>94</v>
      </c>
      <c r="L2014" s="9" t="s">
        <v>1445</v>
      </c>
      <c r="M2014" s="10" t="s">
        <v>1378</v>
      </c>
      <c r="N2014" s="9" t="s">
        <v>1379</v>
      </c>
      <c r="O2014" s="13">
        <f t="shared" si="93"/>
        <v>26377508</v>
      </c>
      <c r="P2014" s="13">
        <f t="shared" si="94"/>
        <v>26377508</v>
      </c>
      <c r="Q2014" s="13">
        <v>18959880</v>
      </c>
      <c r="R2014" s="13">
        <v>7417628</v>
      </c>
      <c r="S2014" s="13"/>
      <c r="T2014" s="13"/>
      <c r="U2014" s="13">
        <f t="shared" si="95"/>
        <v>0</v>
      </c>
      <c r="V2014" s="13"/>
      <c r="W2014" s="13"/>
      <c r="X2014" s="13"/>
    </row>
    <row r="2015" spans="1:24" ht="12.75" customHeight="1">
      <c r="A2015" s="27">
        <v>12</v>
      </c>
      <c r="B2015" s="9" t="s">
        <v>571</v>
      </c>
      <c r="C2015" s="10">
        <v>2</v>
      </c>
      <c r="D2015" s="9" t="s">
        <v>430</v>
      </c>
      <c r="E2015" s="10">
        <v>3</v>
      </c>
      <c r="F2015" s="11" t="s">
        <v>571</v>
      </c>
      <c r="G2015" s="27">
        <v>3</v>
      </c>
      <c r="H2015" s="11" t="s">
        <v>1442</v>
      </c>
      <c r="I2015" s="12">
        <v>19</v>
      </c>
      <c r="J2015" s="9" t="s">
        <v>1445</v>
      </c>
      <c r="K2015" s="10" t="s">
        <v>94</v>
      </c>
      <c r="L2015" s="9" t="s">
        <v>1445</v>
      </c>
      <c r="M2015" s="10" t="s">
        <v>1380</v>
      </c>
      <c r="N2015" s="9" t="s">
        <v>1381</v>
      </c>
      <c r="O2015" s="13">
        <f t="shared" si="93"/>
        <v>34385588</v>
      </c>
      <c r="P2015" s="13">
        <f t="shared" si="94"/>
        <v>34385588</v>
      </c>
      <c r="Q2015" s="13">
        <v>33313934</v>
      </c>
      <c r="R2015" s="13">
        <v>1071654</v>
      </c>
      <c r="S2015" s="13"/>
      <c r="T2015" s="13"/>
      <c r="U2015" s="13">
        <f t="shared" si="95"/>
        <v>0</v>
      </c>
      <c r="V2015" s="13"/>
      <c r="W2015" s="13"/>
      <c r="X2015" s="13"/>
    </row>
    <row r="2016" spans="1:24" ht="12.75" customHeight="1">
      <c r="A2016" s="27">
        <v>12</v>
      </c>
      <c r="B2016" s="9" t="s">
        <v>571</v>
      </c>
      <c r="C2016" s="10">
        <v>2</v>
      </c>
      <c r="D2016" s="9" t="s">
        <v>430</v>
      </c>
      <c r="E2016" s="10">
        <v>3</v>
      </c>
      <c r="F2016" s="11" t="s">
        <v>571</v>
      </c>
      <c r="G2016" s="27">
        <v>3</v>
      </c>
      <c r="H2016" s="11" t="s">
        <v>1442</v>
      </c>
      <c r="I2016" s="12">
        <v>19</v>
      </c>
      <c r="J2016" s="9" t="s">
        <v>1445</v>
      </c>
      <c r="K2016" s="10" t="s">
        <v>94</v>
      </c>
      <c r="L2016" s="9" t="s">
        <v>1445</v>
      </c>
      <c r="M2016" s="10" t="s">
        <v>1382</v>
      </c>
      <c r="N2016" s="9" t="s">
        <v>1383</v>
      </c>
      <c r="O2016" s="13">
        <f t="shared" si="93"/>
        <v>26958070</v>
      </c>
      <c r="P2016" s="13">
        <f t="shared" si="94"/>
        <v>26958070</v>
      </c>
      <c r="Q2016" s="13">
        <v>24808805</v>
      </c>
      <c r="R2016" s="13">
        <v>2149265</v>
      </c>
      <c r="S2016" s="13"/>
      <c r="T2016" s="13"/>
      <c r="U2016" s="13">
        <f t="shared" si="95"/>
        <v>0</v>
      </c>
      <c r="V2016" s="13"/>
      <c r="W2016" s="13"/>
      <c r="X2016" s="13"/>
    </row>
    <row r="2017" spans="1:24" ht="12.75" customHeight="1">
      <c r="A2017" s="27">
        <v>12</v>
      </c>
      <c r="B2017" s="9" t="s">
        <v>571</v>
      </c>
      <c r="C2017" s="10">
        <v>2</v>
      </c>
      <c r="D2017" s="9" t="s">
        <v>430</v>
      </c>
      <c r="E2017" s="10">
        <v>3</v>
      </c>
      <c r="F2017" s="11" t="s">
        <v>571</v>
      </c>
      <c r="G2017" s="27">
        <v>3</v>
      </c>
      <c r="H2017" s="11" t="s">
        <v>1442</v>
      </c>
      <c r="I2017" s="12">
        <v>19</v>
      </c>
      <c r="J2017" s="9" t="s">
        <v>1445</v>
      </c>
      <c r="K2017" s="10" t="s">
        <v>94</v>
      </c>
      <c r="L2017" s="9" t="s">
        <v>1445</v>
      </c>
      <c r="M2017" s="10" t="s">
        <v>1384</v>
      </c>
      <c r="N2017" s="9" t="s">
        <v>1385</v>
      </c>
      <c r="O2017" s="13">
        <f t="shared" si="93"/>
        <v>58444899</v>
      </c>
      <c r="P2017" s="13">
        <f t="shared" si="94"/>
        <v>58444899</v>
      </c>
      <c r="Q2017" s="13">
        <v>57145433</v>
      </c>
      <c r="R2017" s="13">
        <v>1299466</v>
      </c>
      <c r="S2017" s="13"/>
      <c r="T2017" s="13"/>
      <c r="U2017" s="13">
        <f t="shared" si="95"/>
        <v>0</v>
      </c>
      <c r="V2017" s="13"/>
      <c r="W2017" s="13"/>
      <c r="X2017" s="13"/>
    </row>
    <row r="2018" spans="1:24" ht="12.75" customHeight="1">
      <c r="A2018" s="27">
        <v>12</v>
      </c>
      <c r="B2018" s="9" t="s">
        <v>571</v>
      </c>
      <c r="C2018" s="10">
        <v>2</v>
      </c>
      <c r="D2018" s="9" t="s">
        <v>430</v>
      </c>
      <c r="E2018" s="10">
        <v>3</v>
      </c>
      <c r="F2018" s="11" t="s">
        <v>571</v>
      </c>
      <c r="G2018" s="27">
        <v>3</v>
      </c>
      <c r="H2018" s="11" t="s">
        <v>1442</v>
      </c>
      <c r="I2018" s="12">
        <v>19</v>
      </c>
      <c r="J2018" s="9" t="s">
        <v>1445</v>
      </c>
      <c r="K2018" s="10" t="s">
        <v>94</v>
      </c>
      <c r="L2018" s="9" t="s">
        <v>1445</v>
      </c>
      <c r="M2018" s="10" t="s">
        <v>1386</v>
      </c>
      <c r="N2018" s="9" t="s">
        <v>1387</v>
      </c>
      <c r="O2018" s="13">
        <f t="shared" si="93"/>
        <v>23573890</v>
      </c>
      <c r="P2018" s="13">
        <f t="shared" si="94"/>
        <v>23573890</v>
      </c>
      <c r="Q2018" s="13">
        <v>8059452</v>
      </c>
      <c r="R2018" s="13">
        <v>15514438</v>
      </c>
      <c r="S2018" s="13"/>
      <c r="T2018" s="13"/>
      <c r="U2018" s="13">
        <f t="shared" si="95"/>
        <v>0</v>
      </c>
      <c r="V2018" s="13"/>
      <c r="W2018" s="13"/>
      <c r="X2018" s="13"/>
    </row>
    <row r="2019" spans="1:24" ht="12.75" customHeight="1">
      <c r="A2019" s="27">
        <v>12</v>
      </c>
      <c r="B2019" s="9" t="s">
        <v>571</v>
      </c>
      <c r="C2019" s="10">
        <v>2</v>
      </c>
      <c r="D2019" s="9" t="s">
        <v>430</v>
      </c>
      <c r="E2019" s="10">
        <v>3</v>
      </c>
      <c r="F2019" s="11" t="s">
        <v>571</v>
      </c>
      <c r="G2019" s="27">
        <v>3</v>
      </c>
      <c r="H2019" s="11" t="s">
        <v>1442</v>
      </c>
      <c r="I2019" s="12">
        <v>19</v>
      </c>
      <c r="J2019" s="9" t="s">
        <v>1445</v>
      </c>
      <c r="K2019" s="10" t="s">
        <v>94</v>
      </c>
      <c r="L2019" s="9" t="s">
        <v>1445</v>
      </c>
      <c r="M2019" s="10" t="s">
        <v>1388</v>
      </c>
      <c r="N2019" s="9" t="s">
        <v>1389</v>
      </c>
      <c r="O2019" s="13">
        <f t="shared" si="93"/>
        <v>28092607</v>
      </c>
      <c r="P2019" s="13">
        <f t="shared" si="94"/>
        <v>28092607</v>
      </c>
      <c r="Q2019" s="13">
        <v>27478217</v>
      </c>
      <c r="R2019" s="13">
        <v>614390</v>
      </c>
      <c r="S2019" s="13"/>
      <c r="T2019" s="13"/>
      <c r="U2019" s="13">
        <f t="shared" si="95"/>
        <v>0</v>
      </c>
      <c r="V2019" s="13"/>
      <c r="W2019" s="13"/>
      <c r="X2019" s="13"/>
    </row>
    <row r="2020" spans="1:24" ht="12.75" customHeight="1">
      <c r="A2020" s="27">
        <v>12</v>
      </c>
      <c r="B2020" s="9" t="s">
        <v>571</v>
      </c>
      <c r="C2020" s="10">
        <v>2</v>
      </c>
      <c r="D2020" s="9" t="s">
        <v>430</v>
      </c>
      <c r="E2020" s="10">
        <v>3</v>
      </c>
      <c r="F2020" s="11" t="s">
        <v>571</v>
      </c>
      <c r="G2020" s="27">
        <v>3</v>
      </c>
      <c r="H2020" s="11" t="s">
        <v>1442</v>
      </c>
      <c r="I2020" s="12">
        <v>19</v>
      </c>
      <c r="J2020" s="9" t="s">
        <v>1445</v>
      </c>
      <c r="K2020" s="10" t="s">
        <v>94</v>
      </c>
      <c r="L2020" s="9" t="s">
        <v>1445</v>
      </c>
      <c r="M2020" s="10" t="s">
        <v>1390</v>
      </c>
      <c r="N2020" s="9" t="s">
        <v>1391</v>
      </c>
      <c r="O2020" s="13">
        <f t="shared" si="93"/>
        <v>62107348</v>
      </c>
      <c r="P2020" s="13">
        <f t="shared" si="94"/>
        <v>62107348</v>
      </c>
      <c r="Q2020" s="13">
        <v>58379281</v>
      </c>
      <c r="R2020" s="13">
        <v>3728067</v>
      </c>
      <c r="S2020" s="13"/>
      <c r="T2020" s="13"/>
      <c r="U2020" s="13">
        <f t="shared" si="95"/>
        <v>0</v>
      </c>
      <c r="V2020" s="13"/>
      <c r="W2020" s="13"/>
      <c r="X2020" s="13"/>
    </row>
    <row r="2021" spans="1:24" ht="12.75" customHeight="1">
      <c r="A2021" s="27">
        <v>12</v>
      </c>
      <c r="B2021" s="9" t="s">
        <v>571</v>
      </c>
      <c r="C2021" s="10">
        <v>2</v>
      </c>
      <c r="D2021" s="9" t="s">
        <v>430</v>
      </c>
      <c r="E2021" s="10">
        <v>3</v>
      </c>
      <c r="F2021" s="11" t="s">
        <v>571</v>
      </c>
      <c r="G2021" s="27">
        <v>3</v>
      </c>
      <c r="H2021" s="11" t="s">
        <v>1442</v>
      </c>
      <c r="I2021" s="12">
        <v>19</v>
      </c>
      <c r="J2021" s="9" t="s">
        <v>1445</v>
      </c>
      <c r="K2021" s="10" t="s">
        <v>94</v>
      </c>
      <c r="L2021" s="9" t="s">
        <v>1445</v>
      </c>
      <c r="M2021" s="10" t="s">
        <v>1392</v>
      </c>
      <c r="N2021" s="9" t="s">
        <v>1393</v>
      </c>
      <c r="O2021" s="13">
        <f t="shared" si="93"/>
        <v>48699658</v>
      </c>
      <c r="P2021" s="13">
        <f t="shared" si="94"/>
        <v>48699658</v>
      </c>
      <c r="Q2021" s="13">
        <v>39160358</v>
      </c>
      <c r="R2021" s="13">
        <v>9539300</v>
      </c>
      <c r="S2021" s="13"/>
      <c r="T2021" s="13"/>
      <c r="U2021" s="13">
        <f t="shared" si="95"/>
        <v>0</v>
      </c>
      <c r="V2021" s="13"/>
      <c r="W2021" s="13"/>
      <c r="X2021" s="13"/>
    </row>
    <row r="2022" spans="1:24" ht="12.75" customHeight="1">
      <c r="A2022" s="27">
        <v>12</v>
      </c>
      <c r="B2022" s="9" t="s">
        <v>571</v>
      </c>
      <c r="C2022" s="10">
        <v>2</v>
      </c>
      <c r="D2022" s="9" t="s">
        <v>430</v>
      </c>
      <c r="E2022" s="10">
        <v>3</v>
      </c>
      <c r="F2022" s="11" t="s">
        <v>571</v>
      </c>
      <c r="G2022" s="27">
        <v>3</v>
      </c>
      <c r="H2022" s="11" t="s">
        <v>1442</v>
      </c>
      <c r="I2022" s="12">
        <v>19</v>
      </c>
      <c r="J2022" s="9" t="s">
        <v>1445</v>
      </c>
      <c r="K2022" s="10" t="s">
        <v>94</v>
      </c>
      <c r="L2022" s="9" t="s">
        <v>1445</v>
      </c>
      <c r="M2022" s="10" t="s">
        <v>1394</v>
      </c>
      <c r="N2022" s="9" t="s">
        <v>1395</v>
      </c>
      <c r="O2022" s="13">
        <f t="shared" si="93"/>
        <v>9965356</v>
      </c>
      <c r="P2022" s="13">
        <f t="shared" si="94"/>
        <v>9965356</v>
      </c>
      <c r="Q2022" s="13"/>
      <c r="R2022" s="13">
        <v>9965356</v>
      </c>
      <c r="S2022" s="13"/>
      <c r="T2022" s="13"/>
      <c r="U2022" s="13">
        <f t="shared" si="95"/>
        <v>0</v>
      </c>
      <c r="V2022" s="13"/>
      <c r="W2022" s="13"/>
      <c r="X2022" s="13"/>
    </row>
    <row r="2023" spans="1:24" ht="12.75" customHeight="1">
      <c r="A2023" s="27">
        <v>12</v>
      </c>
      <c r="B2023" s="9" t="s">
        <v>571</v>
      </c>
      <c r="C2023" s="10">
        <v>2</v>
      </c>
      <c r="D2023" s="9" t="s">
        <v>430</v>
      </c>
      <c r="E2023" s="10">
        <v>3</v>
      </c>
      <c r="F2023" s="11" t="s">
        <v>571</v>
      </c>
      <c r="G2023" s="27">
        <v>3</v>
      </c>
      <c r="H2023" s="11" t="s">
        <v>1442</v>
      </c>
      <c r="I2023" s="12">
        <v>19</v>
      </c>
      <c r="J2023" s="9" t="s">
        <v>1445</v>
      </c>
      <c r="K2023" s="10" t="s">
        <v>94</v>
      </c>
      <c r="L2023" s="9" t="s">
        <v>1445</v>
      </c>
      <c r="M2023" s="10" t="s">
        <v>1396</v>
      </c>
      <c r="N2023" s="9" t="s">
        <v>1397</v>
      </c>
      <c r="O2023" s="13">
        <f t="shared" si="93"/>
        <v>25567757</v>
      </c>
      <c r="P2023" s="13">
        <f t="shared" si="94"/>
        <v>25567757</v>
      </c>
      <c r="Q2023" s="13">
        <v>15363901</v>
      </c>
      <c r="R2023" s="13">
        <v>10203856</v>
      </c>
      <c r="S2023" s="13"/>
      <c r="T2023" s="13"/>
      <c r="U2023" s="13">
        <f t="shared" si="95"/>
        <v>0</v>
      </c>
      <c r="V2023" s="13"/>
      <c r="W2023" s="13"/>
      <c r="X2023" s="13"/>
    </row>
    <row r="2024" spans="1:24" ht="12.75" customHeight="1">
      <c r="A2024" s="27">
        <v>12</v>
      </c>
      <c r="B2024" s="9" t="s">
        <v>571</v>
      </c>
      <c r="C2024" s="10">
        <v>2</v>
      </c>
      <c r="D2024" s="9" t="s">
        <v>430</v>
      </c>
      <c r="E2024" s="10">
        <v>3</v>
      </c>
      <c r="F2024" s="11" t="s">
        <v>571</v>
      </c>
      <c r="G2024" s="27">
        <v>3</v>
      </c>
      <c r="H2024" s="11" t="s">
        <v>1442</v>
      </c>
      <c r="I2024" s="12">
        <v>19</v>
      </c>
      <c r="J2024" s="9" t="s">
        <v>1445</v>
      </c>
      <c r="K2024" s="10" t="s">
        <v>94</v>
      </c>
      <c r="L2024" s="9" t="s">
        <v>1445</v>
      </c>
      <c r="M2024" s="10" t="s">
        <v>1398</v>
      </c>
      <c r="N2024" s="9" t="s">
        <v>1399</v>
      </c>
      <c r="O2024" s="13">
        <f t="shared" si="93"/>
        <v>82846639</v>
      </c>
      <c r="P2024" s="13">
        <f t="shared" si="94"/>
        <v>82846639</v>
      </c>
      <c r="Q2024" s="13">
        <v>79785312</v>
      </c>
      <c r="R2024" s="13">
        <v>3061327</v>
      </c>
      <c r="S2024" s="13"/>
      <c r="T2024" s="13"/>
      <c r="U2024" s="13">
        <f t="shared" si="95"/>
        <v>0</v>
      </c>
      <c r="V2024" s="13"/>
      <c r="W2024" s="13"/>
      <c r="X2024" s="13"/>
    </row>
    <row r="2025" spans="1:24" ht="12.75" customHeight="1">
      <c r="A2025" s="27">
        <v>12</v>
      </c>
      <c r="B2025" s="9" t="s">
        <v>571</v>
      </c>
      <c r="C2025" s="10">
        <v>2</v>
      </c>
      <c r="D2025" s="9" t="s">
        <v>430</v>
      </c>
      <c r="E2025" s="10">
        <v>3</v>
      </c>
      <c r="F2025" s="11" t="s">
        <v>571</v>
      </c>
      <c r="G2025" s="27">
        <v>3</v>
      </c>
      <c r="H2025" s="11" t="s">
        <v>1442</v>
      </c>
      <c r="I2025" s="12">
        <v>19</v>
      </c>
      <c r="J2025" s="9" t="s">
        <v>1445</v>
      </c>
      <c r="K2025" s="10" t="s">
        <v>94</v>
      </c>
      <c r="L2025" s="9" t="s">
        <v>1445</v>
      </c>
      <c r="M2025" s="10" t="s">
        <v>165</v>
      </c>
      <c r="N2025" s="9" t="s">
        <v>1424</v>
      </c>
      <c r="O2025" s="13">
        <f t="shared" si="93"/>
        <v>100000</v>
      </c>
      <c r="P2025" s="13">
        <f t="shared" si="94"/>
        <v>100000</v>
      </c>
      <c r="Q2025" s="13"/>
      <c r="R2025" s="13">
        <v>100000</v>
      </c>
      <c r="S2025" s="13"/>
      <c r="T2025" s="13"/>
      <c r="U2025" s="13">
        <f t="shared" si="95"/>
        <v>0</v>
      </c>
      <c r="V2025" s="13"/>
      <c r="W2025" s="13"/>
      <c r="X2025" s="13"/>
    </row>
    <row r="2026" spans="1:24" ht="12.75" customHeight="1">
      <c r="A2026" s="27">
        <v>12</v>
      </c>
      <c r="B2026" s="9" t="s">
        <v>571</v>
      </c>
      <c r="C2026" s="10">
        <v>2</v>
      </c>
      <c r="D2026" s="9" t="s">
        <v>430</v>
      </c>
      <c r="E2026" s="10">
        <v>3</v>
      </c>
      <c r="F2026" s="11" t="s">
        <v>571</v>
      </c>
      <c r="G2026" s="27">
        <v>3</v>
      </c>
      <c r="H2026" s="11" t="s">
        <v>1442</v>
      </c>
      <c r="I2026" s="12">
        <v>19</v>
      </c>
      <c r="J2026" s="9" t="s">
        <v>1445</v>
      </c>
      <c r="K2026" s="10" t="s">
        <v>94</v>
      </c>
      <c r="L2026" s="9" t="s">
        <v>1445</v>
      </c>
      <c r="M2026" s="10" t="s">
        <v>117</v>
      </c>
      <c r="N2026" s="9" t="s">
        <v>1444</v>
      </c>
      <c r="O2026" s="13">
        <f t="shared" si="93"/>
        <v>13045245</v>
      </c>
      <c r="P2026" s="13">
        <f t="shared" si="94"/>
        <v>13045245</v>
      </c>
      <c r="Q2026" s="13">
        <v>11548528</v>
      </c>
      <c r="R2026" s="13">
        <v>1496717</v>
      </c>
      <c r="S2026" s="13"/>
      <c r="T2026" s="13"/>
      <c r="U2026" s="13">
        <f t="shared" si="95"/>
        <v>0</v>
      </c>
      <c r="V2026" s="13"/>
      <c r="W2026" s="13"/>
      <c r="X2026" s="13"/>
    </row>
    <row r="2027" spans="1:24" ht="12.75" customHeight="1">
      <c r="A2027" s="27">
        <v>12</v>
      </c>
      <c r="B2027" s="9" t="s">
        <v>571</v>
      </c>
      <c r="C2027" s="10">
        <v>2</v>
      </c>
      <c r="D2027" s="9" t="s">
        <v>430</v>
      </c>
      <c r="E2027" s="10">
        <v>3</v>
      </c>
      <c r="F2027" s="11" t="s">
        <v>571</v>
      </c>
      <c r="G2027" s="27">
        <v>3</v>
      </c>
      <c r="H2027" s="11" t="s">
        <v>1442</v>
      </c>
      <c r="I2027" s="12">
        <v>19</v>
      </c>
      <c r="J2027" s="9" t="s">
        <v>1445</v>
      </c>
      <c r="K2027" s="10" t="s">
        <v>94</v>
      </c>
      <c r="L2027" s="9" t="s">
        <v>1445</v>
      </c>
      <c r="M2027" s="10">
        <v>160</v>
      </c>
      <c r="N2027" s="9" t="s">
        <v>1427</v>
      </c>
      <c r="O2027" s="13">
        <f t="shared" si="93"/>
        <v>2799000</v>
      </c>
      <c r="P2027" s="13">
        <f t="shared" si="94"/>
        <v>2799000</v>
      </c>
      <c r="Q2027" s="13"/>
      <c r="R2027" s="13">
        <v>2799000</v>
      </c>
      <c r="S2027" s="13"/>
      <c r="T2027" s="13"/>
      <c r="U2027" s="13">
        <f t="shared" si="95"/>
        <v>0</v>
      </c>
      <c r="V2027" s="13"/>
      <c r="W2027" s="13"/>
      <c r="X2027" s="13"/>
    </row>
    <row r="2028" spans="1:24" ht="12.75" customHeight="1">
      <c r="A2028" s="27">
        <v>12</v>
      </c>
      <c r="B2028" s="9" t="s">
        <v>571</v>
      </c>
      <c r="C2028" s="10">
        <v>2</v>
      </c>
      <c r="D2028" s="9" t="s">
        <v>430</v>
      </c>
      <c r="E2028" s="10">
        <v>3</v>
      </c>
      <c r="F2028" s="11" t="s">
        <v>571</v>
      </c>
      <c r="G2028" s="27">
        <v>3</v>
      </c>
      <c r="H2028" s="11" t="s">
        <v>1442</v>
      </c>
      <c r="I2028" s="12">
        <v>19</v>
      </c>
      <c r="J2028" s="9" t="s">
        <v>1445</v>
      </c>
      <c r="K2028" s="10" t="s">
        <v>94</v>
      </c>
      <c r="L2028" s="9" t="s">
        <v>1445</v>
      </c>
      <c r="M2028" s="10">
        <v>610</v>
      </c>
      <c r="N2028" s="9" t="s">
        <v>1438</v>
      </c>
      <c r="O2028" s="13">
        <f t="shared" si="93"/>
        <v>2167145733</v>
      </c>
      <c r="P2028" s="13">
        <f t="shared" si="94"/>
        <v>2167145733</v>
      </c>
      <c r="Q2028" s="13">
        <v>2167075733</v>
      </c>
      <c r="R2028" s="13">
        <v>70000</v>
      </c>
      <c r="S2028" s="13"/>
      <c r="T2028" s="13"/>
      <c r="U2028" s="13">
        <f t="shared" si="95"/>
        <v>0</v>
      </c>
      <c r="V2028" s="13"/>
      <c r="W2028" s="13"/>
      <c r="X2028" s="13"/>
    </row>
    <row r="2029" spans="1:24" ht="12.75" customHeight="1">
      <c r="A2029" s="27">
        <v>12</v>
      </c>
      <c r="B2029" s="9" t="s">
        <v>571</v>
      </c>
      <c r="C2029" s="10">
        <v>2</v>
      </c>
      <c r="D2029" s="9" t="s">
        <v>430</v>
      </c>
      <c r="E2029" s="10">
        <v>3</v>
      </c>
      <c r="F2029" s="11" t="s">
        <v>571</v>
      </c>
      <c r="G2029" s="27">
        <v>3</v>
      </c>
      <c r="H2029" s="11" t="s">
        <v>1442</v>
      </c>
      <c r="I2029" s="12">
        <v>19</v>
      </c>
      <c r="J2029" s="9" t="s">
        <v>1445</v>
      </c>
      <c r="K2029" s="10" t="s">
        <v>1446</v>
      </c>
      <c r="L2029" s="9" t="s">
        <v>1447</v>
      </c>
      <c r="M2029" s="10" t="s">
        <v>185</v>
      </c>
      <c r="N2029" s="9" t="s">
        <v>1448</v>
      </c>
      <c r="O2029" s="13">
        <f t="shared" si="93"/>
        <v>8916233</v>
      </c>
      <c r="P2029" s="13">
        <f t="shared" si="94"/>
        <v>8916233</v>
      </c>
      <c r="Q2029" s="13">
        <v>8821791</v>
      </c>
      <c r="R2029" s="13">
        <v>94442</v>
      </c>
      <c r="S2029" s="13"/>
      <c r="T2029" s="13"/>
      <c r="U2029" s="13">
        <f t="shared" si="95"/>
        <v>0</v>
      </c>
      <c r="V2029" s="13"/>
      <c r="W2029" s="13"/>
      <c r="X2029" s="13"/>
    </row>
    <row r="2030" spans="1:24" ht="12.75" customHeight="1">
      <c r="A2030" s="27">
        <v>12</v>
      </c>
      <c r="B2030" s="9" t="s">
        <v>571</v>
      </c>
      <c r="C2030" s="10">
        <v>2</v>
      </c>
      <c r="D2030" s="9" t="s">
        <v>430</v>
      </c>
      <c r="E2030" s="10">
        <v>3</v>
      </c>
      <c r="F2030" s="11" t="s">
        <v>571</v>
      </c>
      <c r="G2030" s="27">
        <v>3</v>
      </c>
      <c r="H2030" s="11" t="s">
        <v>1442</v>
      </c>
      <c r="I2030" s="12">
        <v>19</v>
      </c>
      <c r="J2030" s="9" t="s">
        <v>1445</v>
      </c>
      <c r="K2030" s="10" t="s">
        <v>1446</v>
      </c>
      <c r="L2030" s="9" t="s">
        <v>1447</v>
      </c>
      <c r="M2030" s="10" t="s">
        <v>159</v>
      </c>
      <c r="N2030" s="9" t="s">
        <v>1449</v>
      </c>
      <c r="O2030" s="13">
        <f t="shared" si="93"/>
        <v>1000000</v>
      </c>
      <c r="P2030" s="13">
        <f t="shared" si="94"/>
        <v>1000000</v>
      </c>
      <c r="Q2030" s="13"/>
      <c r="R2030" s="13">
        <v>1000000</v>
      </c>
      <c r="S2030" s="13"/>
      <c r="T2030" s="13"/>
      <c r="U2030" s="13">
        <f t="shared" si="95"/>
        <v>0</v>
      </c>
      <c r="V2030" s="13"/>
      <c r="W2030" s="13"/>
      <c r="X2030" s="13"/>
    </row>
    <row r="2031" spans="1:24" ht="12.75" customHeight="1">
      <c r="A2031" s="27">
        <v>12</v>
      </c>
      <c r="B2031" s="9" t="s">
        <v>571</v>
      </c>
      <c r="C2031" s="10">
        <v>2</v>
      </c>
      <c r="D2031" s="9" t="s">
        <v>430</v>
      </c>
      <c r="E2031" s="10">
        <v>3</v>
      </c>
      <c r="F2031" s="11" t="s">
        <v>571</v>
      </c>
      <c r="G2031" s="27">
        <v>3</v>
      </c>
      <c r="H2031" s="11" t="s">
        <v>1442</v>
      </c>
      <c r="I2031" s="12">
        <v>19</v>
      </c>
      <c r="J2031" s="9" t="s">
        <v>1445</v>
      </c>
      <c r="K2031" s="10" t="s">
        <v>1446</v>
      </c>
      <c r="L2031" s="9" t="s">
        <v>1447</v>
      </c>
      <c r="M2031" s="10" t="s">
        <v>226</v>
      </c>
      <c r="N2031" s="9" t="s">
        <v>1357</v>
      </c>
      <c r="O2031" s="13">
        <f t="shared" si="93"/>
        <v>101535</v>
      </c>
      <c r="P2031" s="13">
        <f t="shared" si="94"/>
        <v>101535</v>
      </c>
      <c r="Q2031" s="13"/>
      <c r="R2031" s="13">
        <v>101535</v>
      </c>
      <c r="S2031" s="13"/>
      <c r="T2031" s="13"/>
      <c r="U2031" s="13">
        <f t="shared" si="95"/>
        <v>0</v>
      </c>
      <c r="V2031" s="13"/>
      <c r="W2031" s="13"/>
      <c r="X2031" s="13"/>
    </row>
    <row r="2032" spans="1:24" ht="12.75" customHeight="1">
      <c r="A2032" s="27">
        <v>12</v>
      </c>
      <c r="B2032" s="9" t="s">
        <v>571</v>
      </c>
      <c r="C2032" s="10">
        <v>2</v>
      </c>
      <c r="D2032" s="9" t="s">
        <v>430</v>
      </c>
      <c r="E2032" s="10">
        <v>3</v>
      </c>
      <c r="F2032" s="11" t="s">
        <v>571</v>
      </c>
      <c r="G2032" s="27">
        <v>3</v>
      </c>
      <c r="H2032" s="11" t="s">
        <v>1442</v>
      </c>
      <c r="I2032" s="12">
        <v>19</v>
      </c>
      <c r="J2032" s="9" t="s">
        <v>1445</v>
      </c>
      <c r="K2032" s="10" t="s">
        <v>1446</v>
      </c>
      <c r="L2032" s="9" t="s">
        <v>1447</v>
      </c>
      <c r="M2032" s="10" t="s">
        <v>1358</v>
      </c>
      <c r="N2032" s="9" t="s">
        <v>1359</v>
      </c>
      <c r="O2032" s="13">
        <f t="shared" si="93"/>
        <v>270245</v>
      </c>
      <c r="P2032" s="13">
        <f t="shared" si="94"/>
        <v>270245</v>
      </c>
      <c r="Q2032" s="13"/>
      <c r="R2032" s="13">
        <v>270245</v>
      </c>
      <c r="S2032" s="13"/>
      <c r="T2032" s="13"/>
      <c r="U2032" s="13">
        <f t="shared" si="95"/>
        <v>0</v>
      </c>
      <c r="V2032" s="13"/>
      <c r="W2032" s="13"/>
      <c r="X2032" s="13"/>
    </row>
    <row r="2033" spans="1:24" ht="12.75" customHeight="1">
      <c r="A2033" s="27">
        <v>12</v>
      </c>
      <c r="B2033" s="9" t="s">
        <v>571</v>
      </c>
      <c r="C2033" s="10">
        <v>2</v>
      </c>
      <c r="D2033" s="9" t="s">
        <v>430</v>
      </c>
      <c r="E2033" s="10">
        <v>3</v>
      </c>
      <c r="F2033" s="11" t="s">
        <v>571</v>
      </c>
      <c r="G2033" s="27">
        <v>3</v>
      </c>
      <c r="H2033" s="11" t="s">
        <v>1442</v>
      </c>
      <c r="I2033" s="12">
        <v>19</v>
      </c>
      <c r="J2033" s="9" t="s">
        <v>1445</v>
      </c>
      <c r="K2033" s="10" t="s">
        <v>1446</v>
      </c>
      <c r="L2033" s="9" t="s">
        <v>1447</v>
      </c>
      <c r="M2033" s="10" t="s">
        <v>1360</v>
      </c>
      <c r="N2033" s="9" t="s">
        <v>1361</v>
      </c>
      <c r="O2033" s="13">
        <f t="shared" si="93"/>
        <v>645000</v>
      </c>
      <c r="P2033" s="13">
        <f t="shared" si="94"/>
        <v>645000</v>
      </c>
      <c r="Q2033" s="13"/>
      <c r="R2033" s="13">
        <v>645000</v>
      </c>
      <c r="S2033" s="13"/>
      <c r="T2033" s="13"/>
      <c r="U2033" s="13">
        <f t="shared" si="95"/>
        <v>0</v>
      </c>
      <c r="V2033" s="13"/>
      <c r="W2033" s="13"/>
      <c r="X2033" s="13"/>
    </row>
    <row r="2034" spans="1:24" ht="12.75" customHeight="1">
      <c r="A2034" s="27">
        <v>12</v>
      </c>
      <c r="B2034" s="9" t="s">
        <v>571</v>
      </c>
      <c r="C2034" s="10">
        <v>2</v>
      </c>
      <c r="D2034" s="9" t="s">
        <v>430</v>
      </c>
      <c r="E2034" s="10">
        <v>3</v>
      </c>
      <c r="F2034" s="11" t="s">
        <v>571</v>
      </c>
      <c r="G2034" s="27">
        <v>3</v>
      </c>
      <c r="H2034" s="11" t="s">
        <v>1442</v>
      </c>
      <c r="I2034" s="12">
        <v>19</v>
      </c>
      <c r="J2034" s="9" t="s">
        <v>1445</v>
      </c>
      <c r="K2034" s="10" t="s">
        <v>1446</v>
      </c>
      <c r="L2034" s="9" t="s">
        <v>1447</v>
      </c>
      <c r="M2034" s="10" t="s">
        <v>1362</v>
      </c>
      <c r="N2034" s="9" t="s">
        <v>1363</v>
      </c>
      <c r="O2034" s="13">
        <f t="shared" si="93"/>
        <v>8163370</v>
      </c>
      <c r="P2034" s="13">
        <f t="shared" si="94"/>
        <v>8163370</v>
      </c>
      <c r="Q2034" s="13">
        <v>6727224</v>
      </c>
      <c r="R2034" s="13">
        <v>1436146</v>
      </c>
      <c r="S2034" s="13"/>
      <c r="T2034" s="13"/>
      <c r="U2034" s="13">
        <f t="shared" si="95"/>
        <v>0</v>
      </c>
      <c r="V2034" s="13"/>
      <c r="W2034" s="13"/>
      <c r="X2034" s="13"/>
    </row>
    <row r="2035" spans="1:24" ht="12.75" customHeight="1">
      <c r="A2035" s="27">
        <v>12</v>
      </c>
      <c r="B2035" s="9" t="s">
        <v>571</v>
      </c>
      <c r="C2035" s="10">
        <v>2</v>
      </c>
      <c r="D2035" s="9" t="s">
        <v>430</v>
      </c>
      <c r="E2035" s="10">
        <v>3</v>
      </c>
      <c r="F2035" s="11" t="s">
        <v>571</v>
      </c>
      <c r="G2035" s="27">
        <v>3</v>
      </c>
      <c r="H2035" s="11" t="s">
        <v>1442</v>
      </c>
      <c r="I2035" s="12">
        <v>19</v>
      </c>
      <c r="J2035" s="9" t="s">
        <v>1445</v>
      </c>
      <c r="K2035" s="10" t="s">
        <v>1446</v>
      </c>
      <c r="L2035" s="9" t="s">
        <v>1447</v>
      </c>
      <c r="M2035" s="10" t="s">
        <v>1431</v>
      </c>
      <c r="N2035" s="9" t="s">
        <v>1432</v>
      </c>
      <c r="O2035" s="13">
        <f t="shared" si="93"/>
        <v>60000</v>
      </c>
      <c r="P2035" s="13">
        <f t="shared" si="94"/>
        <v>60000</v>
      </c>
      <c r="Q2035" s="13"/>
      <c r="R2035" s="13">
        <v>60000</v>
      </c>
      <c r="S2035" s="13"/>
      <c r="T2035" s="13"/>
      <c r="U2035" s="13">
        <f t="shared" si="95"/>
        <v>0</v>
      </c>
      <c r="V2035" s="13"/>
      <c r="W2035" s="13"/>
      <c r="X2035" s="13"/>
    </row>
    <row r="2036" spans="1:24" ht="12.75" customHeight="1">
      <c r="A2036" s="27">
        <v>12</v>
      </c>
      <c r="B2036" s="9" t="s">
        <v>571</v>
      </c>
      <c r="C2036" s="10">
        <v>2</v>
      </c>
      <c r="D2036" s="9" t="s">
        <v>430</v>
      </c>
      <c r="E2036" s="10">
        <v>3</v>
      </c>
      <c r="F2036" s="11" t="s">
        <v>571</v>
      </c>
      <c r="G2036" s="27">
        <v>3</v>
      </c>
      <c r="H2036" s="11" t="s">
        <v>1442</v>
      </c>
      <c r="I2036" s="12">
        <v>19</v>
      </c>
      <c r="J2036" s="9" t="s">
        <v>1445</v>
      </c>
      <c r="K2036" s="10" t="s">
        <v>1446</v>
      </c>
      <c r="L2036" s="9" t="s">
        <v>1447</v>
      </c>
      <c r="M2036" s="10" t="s">
        <v>1364</v>
      </c>
      <c r="N2036" s="9" t="s">
        <v>1365</v>
      </c>
      <c r="O2036" s="13">
        <f t="shared" si="93"/>
        <v>30000</v>
      </c>
      <c r="P2036" s="13">
        <f t="shared" si="94"/>
        <v>30000</v>
      </c>
      <c r="Q2036" s="13"/>
      <c r="R2036" s="13">
        <v>30000</v>
      </c>
      <c r="S2036" s="13"/>
      <c r="T2036" s="13"/>
      <c r="U2036" s="13">
        <f t="shared" si="95"/>
        <v>0</v>
      </c>
      <c r="V2036" s="13"/>
      <c r="W2036" s="13"/>
      <c r="X2036" s="13"/>
    </row>
    <row r="2037" spans="1:24" ht="12.75" customHeight="1">
      <c r="A2037" s="27">
        <v>12</v>
      </c>
      <c r="B2037" s="9" t="s">
        <v>571</v>
      </c>
      <c r="C2037" s="10">
        <v>2</v>
      </c>
      <c r="D2037" s="9" t="s">
        <v>430</v>
      </c>
      <c r="E2037" s="10">
        <v>3</v>
      </c>
      <c r="F2037" s="11" t="s">
        <v>571</v>
      </c>
      <c r="G2037" s="27">
        <v>3</v>
      </c>
      <c r="H2037" s="11" t="s">
        <v>1442</v>
      </c>
      <c r="I2037" s="12">
        <v>19</v>
      </c>
      <c r="J2037" s="9" t="s">
        <v>1445</v>
      </c>
      <c r="K2037" s="10" t="s">
        <v>1446</v>
      </c>
      <c r="L2037" s="9" t="s">
        <v>1447</v>
      </c>
      <c r="M2037" s="10" t="s">
        <v>1366</v>
      </c>
      <c r="N2037" s="9" t="s">
        <v>1367</v>
      </c>
      <c r="O2037" s="13">
        <f t="shared" si="93"/>
        <v>101091210</v>
      </c>
      <c r="P2037" s="13">
        <f t="shared" si="94"/>
        <v>101091210</v>
      </c>
      <c r="Q2037" s="13">
        <v>98846180</v>
      </c>
      <c r="R2037" s="13">
        <v>2245030</v>
      </c>
      <c r="S2037" s="13"/>
      <c r="T2037" s="13"/>
      <c r="U2037" s="13">
        <f t="shared" si="95"/>
        <v>0</v>
      </c>
      <c r="V2037" s="13"/>
      <c r="W2037" s="13"/>
      <c r="X2037" s="13"/>
    </row>
    <row r="2038" spans="1:24" ht="12.75" customHeight="1">
      <c r="A2038" s="27">
        <v>12</v>
      </c>
      <c r="B2038" s="9" t="s">
        <v>571</v>
      </c>
      <c r="C2038" s="10">
        <v>2</v>
      </c>
      <c r="D2038" s="9" t="s">
        <v>430</v>
      </c>
      <c r="E2038" s="10">
        <v>3</v>
      </c>
      <c r="F2038" s="11" t="s">
        <v>571</v>
      </c>
      <c r="G2038" s="27">
        <v>3</v>
      </c>
      <c r="H2038" s="11" t="s">
        <v>1442</v>
      </c>
      <c r="I2038" s="12">
        <v>19</v>
      </c>
      <c r="J2038" s="9" t="s">
        <v>1445</v>
      </c>
      <c r="K2038" s="10" t="s">
        <v>1446</v>
      </c>
      <c r="L2038" s="9" t="s">
        <v>1447</v>
      </c>
      <c r="M2038" s="10" t="s">
        <v>1368</v>
      </c>
      <c r="N2038" s="9" t="s">
        <v>1369</v>
      </c>
      <c r="O2038" s="13">
        <f t="shared" si="93"/>
        <v>3784960</v>
      </c>
      <c r="P2038" s="13">
        <f t="shared" si="94"/>
        <v>3784960</v>
      </c>
      <c r="Q2038" s="13"/>
      <c r="R2038" s="13">
        <v>3699482</v>
      </c>
      <c r="S2038" s="13"/>
      <c r="T2038" s="13">
        <v>85478</v>
      </c>
      <c r="U2038" s="13">
        <f t="shared" si="95"/>
        <v>0</v>
      </c>
      <c r="V2038" s="13"/>
      <c r="W2038" s="13"/>
      <c r="X2038" s="13"/>
    </row>
    <row r="2039" spans="1:24" ht="12.75" customHeight="1">
      <c r="A2039" s="27">
        <v>12</v>
      </c>
      <c r="B2039" s="9" t="s">
        <v>571</v>
      </c>
      <c r="C2039" s="10">
        <v>2</v>
      </c>
      <c r="D2039" s="9" t="s">
        <v>430</v>
      </c>
      <c r="E2039" s="10">
        <v>3</v>
      </c>
      <c r="F2039" s="11" t="s">
        <v>571</v>
      </c>
      <c r="G2039" s="27">
        <v>3</v>
      </c>
      <c r="H2039" s="11" t="s">
        <v>1442</v>
      </c>
      <c r="I2039" s="12">
        <v>19</v>
      </c>
      <c r="J2039" s="9" t="s">
        <v>1445</v>
      </c>
      <c r="K2039" s="10" t="s">
        <v>1446</v>
      </c>
      <c r="L2039" s="9" t="s">
        <v>1447</v>
      </c>
      <c r="M2039" s="10" t="s">
        <v>1370</v>
      </c>
      <c r="N2039" s="9" t="s">
        <v>1371</v>
      </c>
      <c r="O2039" s="13">
        <f t="shared" si="93"/>
        <v>2587433</v>
      </c>
      <c r="P2039" s="13">
        <f t="shared" si="94"/>
        <v>2587433</v>
      </c>
      <c r="Q2039" s="13">
        <v>2531516</v>
      </c>
      <c r="R2039" s="13">
        <v>55917</v>
      </c>
      <c r="S2039" s="13"/>
      <c r="T2039" s="13"/>
      <c r="U2039" s="13">
        <f t="shared" si="95"/>
        <v>0</v>
      </c>
      <c r="V2039" s="13"/>
      <c r="W2039" s="13"/>
      <c r="X2039" s="13"/>
    </row>
    <row r="2040" spans="1:24" ht="12.75" customHeight="1">
      <c r="A2040" s="27">
        <v>12</v>
      </c>
      <c r="B2040" s="9" t="s">
        <v>571</v>
      </c>
      <c r="C2040" s="10">
        <v>2</v>
      </c>
      <c r="D2040" s="9" t="s">
        <v>430</v>
      </c>
      <c r="E2040" s="10">
        <v>3</v>
      </c>
      <c r="F2040" s="11" t="s">
        <v>571</v>
      </c>
      <c r="G2040" s="27">
        <v>3</v>
      </c>
      <c r="H2040" s="11" t="s">
        <v>1442</v>
      </c>
      <c r="I2040" s="12">
        <v>19</v>
      </c>
      <c r="J2040" s="9" t="s">
        <v>1445</v>
      </c>
      <c r="K2040" s="10" t="s">
        <v>1446</v>
      </c>
      <c r="L2040" s="9" t="s">
        <v>1447</v>
      </c>
      <c r="M2040" s="10" t="s">
        <v>1372</v>
      </c>
      <c r="N2040" s="9" t="s">
        <v>1373</v>
      </c>
      <c r="O2040" s="13">
        <f t="shared" si="93"/>
        <v>554325</v>
      </c>
      <c r="P2040" s="13">
        <f t="shared" si="94"/>
        <v>554325</v>
      </c>
      <c r="Q2040" s="13">
        <v>386635</v>
      </c>
      <c r="R2040" s="13">
        <v>167690</v>
      </c>
      <c r="S2040" s="13"/>
      <c r="T2040" s="13"/>
      <c r="U2040" s="13">
        <f t="shared" si="95"/>
        <v>0</v>
      </c>
      <c r="V2040" s="13"/>
      <c r="W2040" s="13"/>
      <c r="X2040" s="13"/>
    </row>
    <row r="2041" spans="1:24" ht="12.75" customHeight="1">
      <c r="A2041" s="27">
        <v>12</v>
      </c>
      <c r="B2041" s="9" t="s">
        <v>571</v>
      </c>
      <c r="C2041" s="10">
        <v>2</v>
      </c>
      <c r="D2041" s="9" t="s">
        <v>430</v>
      </c>
      <c r="E2041" s="10">
        <v>3</v>
      </c>
      <c r="F2041" s="11" t="s">
        <v>571</v>
      </c>
      <c r="G2041" s="27">
        <v>3</v>
      </c>
      <c r="H2041" s="11" t="s">
        <v>1442</v>
      </c>
      <c r="I2041" s="12">
        <v>19</v>
      </c>
      <c r="J2041" s="9" t="s">
        <v>1445</v>
      </c>
      <c r="K2041" s="10" t="s">
        <v>1446</v>
      </c>
      <c r="L2041" s="9" t="s">
        <v>1447</v>
      </c>
      <c r="M2041" s="10" t="s">
        <v>1374</v>
      </c>
      <c r="N2041" s="9" t="s">
        <v>1375</v>
      </c>
      <c r="O2041" s="13">
        <f t="shared" si="93"/>
        <v>10401409</v>
      </c>
      <c r="P2041" s="13">
        <f t="shared" si="94"/>
        <v>10401409</v>
      </c>
      <c r="Q2041" s="13">
        <v>8260552</v>
      </c>
      <c r="R2041" s="13">
        <v>2140857</v>
      </c>
      <c r="S2041" s="13"/>
      <c r="T2041" s="13"/>
      <c r="U2041" s="13">
        <f t="shared" si="95"/>
        <v>0</v>
      </c>
      <c r="V2041" s="13"/>
      <c r="W2041" s="13"/>
      <c r="X2041" s="13"/>
    </row>
    <row r="2042" spans="1:24" ht="12.75" customHeight="1">
      <c r="A2042" s="27">
        <v>12</v>
      </c>
      <c r="B2042" s="9" t="s">
        <v>571</v>
      </c>
      <c r="C2042" s="10">
        <v>2</v>
      </c>
      <c r="D2042" s="9" t="s">
        <v>430</v>
      </c>
      <c r="E2042" s="10">
        <v>3</v>
      </c>
      <c r="F2042" s="11" t="s">
        <v>571</v>
      </c>
      <c r="G2042" s="27">
        <v>3</v>
      </c>
      <c r="H2042" s="11" t="s">
        <v>1442</v>
      </c>
      <c r="I2042" s="12">
        <v>19</v>
      </c>
      <c r="J2042" s="9" t="s">
        <v>1445</v>
      </c>
      <c r="K2042" s="10" t="s">
        <v>1446</v>
      </c>
      <c r="L2042" s="9" t="s">
        <v>1447</v>
      </c>
      <c r="M2042" s="10" t="s">
        <v>1376</v>
      </c>
      <c r="N2042" s="9" t="s">
        <v>1377</v>
      </c>
      <c r="O2042" s="13">
        <f t="shared" si="93"/>
        <v>394325</v>
      </c>
      <c r="P2042" s="13">
        <f t="shared" si="94"/>
        <v>394325</v>
      </c>
      <c r="Q2042" s="13">
        <v>386635</v>
      </c>
      <c r="R2042" s="13">
        <v>7690</v>
      </c>
      <c r="S2042" s="13"/>
      <c r="T2042" s="13"/>
      <c r="U2042" s="13">
        <f t="shared" si="95"/>
        <v>0</v>
      </c>
      <c r="V2042" s="13"/>
      <c r="W2042" s="13"/>
      <c r="X2042" s="13"/>
    </row>
    <row r="2043" spans="1:24" ht="12.75" customHeight="1">
      <c r="A2043" s="27">
        <v>12</v>
      </c>
      <c r="B2043" s="9" t="s">
        <v>571</v>
      </c>
      <c r="C2043" s="10">
        <v>2</v>
      </c>
      <c r="D2043" s="9" t="s">
        <v>430</v>
      </c>
      <c r="E2043" s="10">
        <v>3</v>
      </c>
      <c r="F2043" s="11" t="s">
        <v>571</v>
      </c>
      <c r="G2043" s="27">
        <v>3</v>
      </c>
      <c r="H2043" s="11" t="s">
        <v>1442</v>
      </c>
      <c r="I2043" s="12">
        <v>19</v>
      </c>
      <c r="J2043" s="9" t="s">
        <v>1445</v>
      </c>
      <c r="K2043" s="10" t="s">
        <v>1446</v>
      </c>
      <c r="L2043" s="9" t="s">
        <v>1447</v>
      </c>
      <c r="M2043" s="10" t="s">
        <v>1380</v>
      </c>
      <c r="N2043" s="9" t="s">
        <v>1381</v>
      </c>
      <c r="O2043" s="13">
        <f t="shared" si="93"/>
        <v>86143</v>
      </c>
      <c r="P2043" s="13">
        <f t="shared" si="94"/>
        <v>86143</v>
      </c>
      <c r="Q2043" s="13"/>
      <c r="R2043" s="13">
        <v>86143</v>
      </c>
      <c r="S2043" s="13"/>
      <c r="T2043" s="13"/>
      <c r="U2043" s="13">
        <f t="shared" si="95"/>
        <v>0</v>
      </c>
      <c r="V2043" s="13"/>
      <c r="W2043" s="13"/>
      <c r="X2043" s="13"/>
    </row>
    <row r="2044" spans="1:24" ht="12.75" customHeight="1">
      <c r="A2044" s="27">
        <v>12</v>
      </c>
      <c r="B2044" s="9" t="s">
        <v>571</v>
      </c>
      <c r="C2044" s="10">
        <v>2</v>
      </c>
      <c r="D2044" s="9" t="s">
        <v>430</v>
      </c>
      <c r="E2044" s="10">
        <v>3</v>
      </c>
      <c r="F2044" s="11" t="s">
        <v>571</v>
      </c>
      <c r="G2044" s="27">
        <v>3</v>
      </c>
      <c r="H2044" s="11" t="s">
        <v>1442</v>
      </c>
      <c r="I2044" s="12">
        <v>19</v>
      </c>
      <c r="J2044" s="9" t="s">
        <v>1445</v>
      </c>
      <c r="K2044" s="10" t="s">
        <v>1446</v>
      </c>
      <c r="L2044" s="9" t="s">
        <v>1447</v>
      </c>
      <c r="M2044" s="10" t="s">
        <v>1382</v>
      </c>
      <c r="N2044" s="9" t="s">
        <v>1383</v>
      </c>
      <c r="O2044" s="13">
        <f t="shared" si="93"/>
        <v>557429</v>
      </c>
      <c r="P2044" s="13">
        <f t="shared" si="94"/>
        <v>557429</v>
      </c>
      <c r="Q2044" s="13"/>
      <c r="R2044" s="13">
        <v>557429</v>
      </c>
      <c r="S2044" s="13"/>
      <c r="T2044" s="13"/>
      <c r="U2044" s="13">
        <f t="shared" si="95"/>
        <v>0</v>
      </c>
      <c r="V2044" s="13"/>
      <c r="W2044" s="13"/>
      <c r="X2044" s="13"/>
    </row>
    <row r="2045" spans="1:24" ht="12.75" customHeight="1">
      <c r="A2045" s="27">
        <v>12</v>
      </c>
      <c r="B2045" s="9" t="s">
        <v>571</v>
      </c>
      <c r="C2045" s="10">
        <v>2</v>
      </c>
      <c r="D2045" s="9" t="s">
        <v>430</v>
      </c>
      <c r="E2045" s="10">
        <v>3</v>
      </c>
      <c r="F2045" s="11" t="s">
        <v>571</v>
      </c>
      <c r="G2045" s="27">
        <v>3</v>
      </c>
      <c r="H2045" s="11" t="s">
        <v>1442</v>
      </c>
      <c r="I2045" s="12">
        <v>19</v>
      </c>
      <c r="J2045" s="9" t="s">
        <v>1445</v>
      </c>
      <c r="K2045" s="10" t="s">
        <v>1446</v>
      </c>
      <c r="L2045" s="9" t="s">
        <v>1447</v>
      </c>
      <c r="M2045" s="10" t="s">
        <v>1384</v>
      </c>
      <c r="N2045" s="9" t="s">
        <v>1385</v>
      </c>
      <c r="O2045" s="13">
        <f t="shared" si="93"/>
        <v>1972726</v>
      </c>
      <c r="P2045" s="13">
        <f t="shared" si="94"/>
        <v>1972726</v>
      </c>
      <c r="Q2045" s="13">
        <v>1929438</v>
      </c>
      <c r="R2045" s="13">
        <v>43288</v>
      </c>
      <c r="S2045" s="13"/>
      <c r="T2045" s="13"/>
      <c r="U2045" s="13">
        <f t="shared" si="95"/>
        <v>0</v>
      </c>
      <c r="V2045" s="13"/>
      <c r="W2045" s="13"/>
      <c r="X2045" s="13"/>
    </row>
    <row r="2046" spans="1:24" ht="12.75" customHeight="1">
      <c r="A2046" s="27">
        <v>12</v>
      </c>
      <c r="B2046" s="9" t="s">
        <v>571</v>
      </c>
      <c r="C2046" s="10">
        <v>2</v>
      </c>
      <c r="D2046" s="9" t="s">
        <v>430</v>
      </c>
      <c r="E2046" s="10">
        <v>3</v>
      </c>
      <c r="F2046" s="11" t="s">
        <v>571</v>
      </c>
      <c r="G2046" s="27">
        <v>3</v>
      </c>
      <c r="H2046" s="11" t="s">
        <v>1442</v>
      </c>
      <c r="I2046" s="12">
        <v>19</v>
      </c>
      <c r="J2046" s="9" t="s">
        <v>1445</v>
      </c>
      <c r="K2046" s="10" t="s">
        <v>1446</v>
      </c>
      <c r="L2046" s="9" t="s">
        <v>1447</v>
      </c>
      <c r="M2046" s="10" t="s">
        <v>1386</v>
      </c>
      <c r="N2046" s="9" t="s">
        <v>1387</v>
      </c>
      <c r="O2046" s="13">
        <f t="shared" si="93"/>
        <v>5769546</v>
      </c>
      <c r="P2046" s="13">
        <f t="shared" si="94"/>
        <v>5769546</v>
      </c>
      <c r="Q2046" s="13"/>
      <c r="R2046" s="13">
        <v>5769546</v>
      </c>
      <c r="S2046" s="13"/>
      <c r="T2046" s="13"/>
      <c r="U2046" s="13">
        <f t="shared" si="95"/>
        <v>0</v>
      </c>
      <c r="V2046" s="13"/>
      <c r="W2046" s="13"/>
      <c r="X2046" s="13"/>
    </row>
    <row r="2047" spans="1:24" ht="12.75" customHeight="1">
      <c r="A2047" s="27">
        <v>12</v>
      </c>
      <c r="B2047" s="9" t="s">
        <v>571</v>
      </c>
      <c r="C2047" s="10">
        <v>2</v>
      </c>
      <c r="D2047" s="9" t="s">
        <v>430</v>
      </c>
      <c r="E2047" s="10">
        <v>3</v>
      </c>
      <c r="F2047" s="11" t="s">
        <v>571</v>
      </c>
      <c r="G2047" s="27">
        <v>3</v>
      </c>
      <c r="H2047" s="11" t="s">
        <v>1442</v>
      </c>
      <c r="I2047" s="12">
        <v>19</v>
      </c>
      <c r="J2047" s="9" t="s">
        <v>1445</v>
      </c>
      <c r="K2047" s="10" t="s">
        <v>1446</v>
      </c>
      <c r="L2047" s="9" t="s">
        <v>1447</v>
      </c>
      <c r="M2047" s="10" t="s">
        <v>1390</v>
      </c>
      <c r="N2047" s="9" t="s">
        <v>1391</v>
      </c>
      <c r="O2047" s="13">
        <f t="shared" si="93"/>
        <v>202988</v>
      </c>
      <c r="P2047" s="13">
        <f t="shared" si="94"/>
        <v>202988</v>
      </c>
      <c r="Q2047" s="13"/>
      <c r="R2047" s="13">
        <v>202988</v>
      </c>
      <c r="S2047" s="13"/>
      <c r="T2047" s="13"/>
      <c r="U2047" s="13">
        <f t="shared" si="95"/>
        <v>0</v>
      </c>
      <c r="V2047" s="13"/>
      <c r="W2047" s="13"/>
      <c r="X2047" s="13"/>
    </row>
    <row r="2048" spans="1:24" ht="12.75" customHeight="1">
      <c r="A2048" s="27">
        <v>12</v>
      </c>
      <c r="B2048" s="9" t="s">
        <v>571</v>
      </c>
      <c r="C2048" s="10">
        <v>2</v>
      </c>
      <c r="D2048" s="9" t="s">
        <v>430</v>
      </c>
      <c r="E2048" s="10">
        <v>3</v>
      </c>
      <c r="F2048" s="11" t="s">
        <v>571</v>
      </c>
      <c r="G2048" s="27">
        <v>3</v>
      </c>
      <c r="H2048" s="11" t="s">
        <v>1442</v>
      </c>
      <c r="I2048" s="12">
        <v>19</v>
      </c>
      <c r="J2048" s="9" t="s">
        <v>1445</v>
      </c>
      <c r="K2048" s="10" t="s">
        <v>1446</v>
      </c>
      <c r="L2048" s="9" t="s">
        <v>1447</v>
      </c>
      <c r="M2048" s="10" t="s">
        <v>1392</v>
      </c>
      <c r="N2048" s="9" t="s">
        <v>1393</v>
      </c>
      <c r="O2048" s="13">
        <f t="shared" si="93"/>
        <v>2304962</v>
      </c>
      <c r="P2048" s="13">
        <f t="shared" si="94"/>
        <v>2304962</v>
      </c>
      <c r="Q2048" s="13"/>
      <c r="R2048" s="13">
        <v>2304962</v>
      </c>
      <c r="S2048" s="13"/>
      <c r="T2048" s="13"/>
      <c r="U2048" s="13">
        <f t="shared" si="95"/>
        <v>0</v>
      </c>
      <c r="V2048" s="13"/>
      <c r="W2048" s="13"/>
      <c r="X2048" s="13"/>
    </row>
    <row r="2049" spans="1:24" ht="12.75" customHeight="1">
      <c r="A2049" s="27">
        <v>12</v>
      </c>
      <c r="B2049" s="9" t="s">
        <v>571</v>
      </c>
      <c r="C2049" s="10">
        <v>2</v>
      </c>
      <c r="D2049" s="9" t="s">
        <v>430</v>
      </c>
      <c r="E2049" s="10">
        <v>3</v>
      </c>
      <c r="F2049" s="11" t="s">
        <v>571</v>
      </c>
      <c r="G2049" s="27">
        <v>3</v>
      </c>
      <c r="H2049" s="11" t="s">
        <v>1442</v>
      </c>
      <c r="I2049" s="12">
        <v>19</v>
      </c>
      <c r="J2049" s="9" t="s">
        <v>1445</v>
      </c>
      <c r="K2049" s="10" t="s">
        <v>1446</v>
      </c>
      <c r="L2049" s="9" t="s">
        <v>1447</v>
      </c>
      <c r="M2049" s="10" t="s">
        <v>1394</v>
      </c>
      <c r="N2049" s="9" t="s">
        <v>1395</v>
      </c>
      <c r="O2049" s="13">
        <f t="shared" si="93"/>
        <v>5517453</v>
      </c>
      <c r="P2049" s="13">
        <f t="shared" si="94"/>
        <v>5517453</v>
      </c>
      <c r="Q2049" s="13">
        <v>4156698</v>
      </c>
      <c r="R2049" s="13">
        <v>1360755</v>
      </c>
      <c r="S2049" s="13"/>
      <c r="T2049" s="13"/>
      <c r="U2049" s="13">
        <f t="shared" si="95"/>
        <v>0</v>
      </c>
      <c r="V2049" s="13"/>
      <c r="W2049" s="13"/>
      <c r="X2049" s="13"/>
    </row>
    <row r="2050" spans="1:24" ht="12.75" customHeight="1">
      <c r="A2050" s="27">
        <v>12</v>
      </c>
      <c r="B2050" s="9" t="s">
        <v>571</v>
      </c>
      <c r="C2050" s="10">
        <v>2</v>
      </c>
      <c r="D2050" s="9" t="s">
        <v>430</v>
      </c>
      <c r="E2050" s="10">
        <v>3</v>
      </c>
      <c r="F2050" s="11" t="s">
        <v>571</v>
      </c>
      <c r="G2050" s="27">
        <v>3</v>
      </c>
      <c r="H2050" s="11" t="s">
        <v>1442</v>
      </c>
      <c r="I2050" s="12">
        <v>19</v>
      </c>
      <c r="J2050" s="9" t="s">
        <v>1445</v>
      </c>
      <c r="K2050" s="10" t="s">
        <v>1446</v>
      </c>
      <c r="L2050" s="9" t="s">
        <v>1447</v>
      </c>
      <c r="M2050" s="10" t="s">
        <v>1396</v>
      </c>
      <c r="N2050" s="9" t="s">
        <v>1397</v>
      </c>
      <c r="O2050" s="13">
        <f t="shared" si="93"/>
        <v>6980904</v>
      </c>
      <c r="P2050" s="13">
        <f t="shared" si="94"/>
        <v>6980904</v>
      </c>
      <c r="Q2050" s="13">
        <v>6465904</v>
      </c>
      <c r="R2050" s="13">
        <v>515000</v>
      </c>
      <c r="S2050" s="13"/>
      <c r="T2050" s="13"/>
      <c r="U2050" s="13">
        <f t="shared" si="95"/>
        <v>0</v>
      </c>
      <c r="V2050" s="13"/>
      <c r="W2050" s="13"/>
      <c r="X2050" s="13"/>
    </row>
    <row r="2051" spans="1:24" ht="12.75" customHeight="1">
      <c r="A2051" s="27">
        <v>12</v>
      </c>
      <c r="B2051" s="9" t="s">
        <v>571</v>
      </c>
      <c r="C2051" s="10">
        <v>2</v>
      </c>
      <c r="D2051" s="9" t="s">
        <v>430</v>
      </c>
      <c r="E2051" s="10">
        <v>3</v>
      </c>
      <c r="F2051" s="11" t="s">
        <v>571</v>
      </c>
      <c r="G2051" s="27">
        <v>3</v>
      </c>
      <c r="H2051" s="11" t="s">
        <v>1442</v>
      </c>
      <c r="I2051" s="12">
        <v>19</v>
      </c>
      <c r="J2051" s="9" t="s">
        <v>1445</v>
      </c>
      <c r="K2051" s="10" t="s">
        <v>1446</v>
      </c>
      <c r="L2051" s="9" t="s">
        <v>1447</v>
      </c>
      <c r="M2051" s="10" t="s">
        <v>165</v>
      </c>
      <c r="N2051" s="9" t="s">
        <v>1424</v>
      </c>
      <c r="O2051" s="13">
        <f t="shared" si="93"/>
        <v>240000</v>
      </c>
      <c r="P2051" s="13">
        <f t="shared" si="94"/>
        <v>240000</v>
      </c>
      <c r="Q2051" s="13"/>
      <c r="R2051" s="13">
        <v>240000</v>
      </c>
      <c r="S2051" s="13"/>
      <c r="T2051" s="13"/>
      <c r="U2051" s="13">
        <f t="shared" si="95"/>
        <v>0</v>
      </c>
      <c r="V2051" s="13"/>
      <c r="W2051" s="13"/>
      <c r="X2051" s="13"/>
    </row>
    <row r="2052" spans="1:24" ht="12.75" customHeight="1">
      <c r="A2052" s="27">
        <v>12</v>
      </c>
      <c r="B2052" s="9" t="s">
        <v>571</v>
      </c>
      <c r="C2052" s="10">
        <v>2</v>
      </c>
      <c r="D2052" s="9" t="s">
        <v>430</v>
      </c>
      <c r="E2052" s="10">
        <v>3</v>
      </c>
      <c r="F2052" s="11" t="s">
        <v>571</v>
      </c>
      <c r="G2052" s="27">
        <v>3</v>
      </c>
      <c r="H2052" s="11" t="s">
        <v>1442</v>
      </c>
      <c r="I2052" s="12">
        <v>19</v>
      </c>
      <c r="J2052" s="9" t="s">
        <v>1445</v>
      </c>
      <c r="K2052" s="10" t="s">
        <v>1446</v>
      </c>
      <c r="L2052" s="9" t="s">
        <v>1447</v>
      </c>
      <c r="M2052" s="10" t="s">
        <v>220</v>
      </c>
      <c r="N2052" s="9" t="s">
        <v>1443</v>
      </c>
      <c r="O2052" s="13">
        <f t="shared" si="93"/>
        <v>13408957</v>
      </c>
      <c r="P2052" s="13">
        <f t="shared" si="94"/>
        <v>13408957</v>
      </c>
      <c r="Q2052" s="13">
        <v>13274737</v>
      </c>
      <c r="R2052" s="58">
        <v>134220</v>
      </c>
      <c r="S2052" s="58"/>
      <c r="T2052" s="13"/>
      <c r="U2052" s="13">
        <f t="shared" si="95"/>
        <v>0</v>
      </c>
      <c r="V2052" s="13"/>
      <c r="W2052" s="13"/>
      <c r="X2052" s="13"/>
    </row>
    <row r="2053" spans="1:24" ht="12.75" customHeight="1">
      <c r="A2053" s="27">
        <v>12</v>
      </c>
      <c r="B2053" s="9" t="s">
        <v>571</v>
      </c>
      <c r="C2053" s="10">
        <v>2</v>
      </c>
      <c r="D2053" s="9" t="s">
        <v>430</v>
      </c>
      <c r="E2053" s="10">
        <v>3</v>
      </c>
      <c r="F2053" s="11" t="s">
        <v>571</v>
      </c>
      <c r="G2053" s="27">
        <v>3</v>
      </c>
      <c r="H2053" s="11" t="s">
        <v>1442</v>
      </c>
      <c r="I2053" s="12">
        <v>19</v>
      </c>
      <c r="J2053" s="9" t="s">
        <v>1445</v>
      </c>
      <c r="K2053" s="10" t="s">
        <v>1446</v>
      </c>
      <c r="L2053" s="9" t="s">
        <v>1447</v>
      </c>
      <c r="M2053" s="10" t="s">
        <v>1425</v>
      </c>
      <c r="N2053" s="9" t="s">
        <v>1426</v>
      </c>
      <c r="O2053" s="13">
        <f t="shared" si="93"/>
        <v>275500</v>
      </c>
      <c r="P2053" s="13">
        <f t="shared" si="94"/>
        <v>275500</v>
      </c>
      <c r="Q2053" s="13"/>
      <c r="R2053" s="13">
        <v>275500</v>
      </c>
      <c r="S2053" s="13"/>
      <c r="T2053" s="13"/>
      <c r="U2053" s="13">
        <f t="shared" si="95"/>
        <v>0</v>
      </c>
      <c r="V2053" s="13"/>
      <c r="W2053" s="13"/>
      <c r="X2053" s="13"/>
    </row>
    <row r="2054" spans="1:24" ht="12.75" customHeight="1">
      <c r="A2054" s="27">
        <v>12</v>
      </c>
      <c r="B2054" s="9" t="s">
        <v>571</v>
      </c>
      <c r="C2054" s="10">
        <v>2</v>
      </c>
      <c r="D2054" s="9" t="s">
        <v>430</v>
      </c>
      <c r="E2054" s="10">
        <v>3</v>
      </c>
      <c r="F2054" s="11" t="s">
        <v>571</v>
      </c>
      <c r="G2054" s="27">
        <v>3</v>
      </c>
      <c r="H2054" s="11" t="s">
        <v>1442</v>
      </c>
      <c r="I2054" s="12">
        <v>19</v>
      </c>
      <c r="J2054" s="9" t="s">
        <v>1445</v>
      </c>
      <c r="K2054" s="10" t="s">
        <v>1446</v>
      </c>
      <c r="L2054" s="9" t="s">
        <v>1447</v>
      </c>
      <c r="M2054" s="10" t="s">
        <v>1422</v>
      </c>
      <c r="N2054" s="9" t="s">
        <v>1423</v>
      </c>
      <c r="O2054" s="13">
        <f t="shared" si="93"/>
        <v>2000000</v>
      </c>
      <c r="P2054" s="13">
        <f t="shared" si="94"/>
        <v>2000000</v>
      </c>
      <c r="Q2054" s="13"/>
      <c r="R2054" s="13">
        <v>2000000</v>
      </c>
      <c r="S2054" s="13"/>
      <c r="T2054" s="13"/>
      <c r="U2054" s="13">
        <f t="shared" si="95"/>
        <v>0</v>
      </c>
      <c r="V2054" s="13"/>
      <c r="W2054" s="13"/>
      <c r="X2054" s="13"/>
    </row>
    <row r="2055" spans="1:24" ht="12.75" customHeight="1">
      <c r="A2055" s="27">
        <v>12</v>
      </c>
      <c r="B2055" s="9" t="s">
        <v>571</v>
      </c>
      <c r="C2055" s="10">
        <v>2</v>
      </c>
      <c r="D2055" s="9" t="s">
        <v>430</v>
      </c>
      <c r="E2055" s="10">
        <v>3</v>
      </c>
      <c r="F2055" s="11" t="s">
        <v>571</v>
      </c>
      <c r="G2055" s="27">
        <v>3</v>
      </c>
      <c r="H2055" s="11" t="s">
        <v>1442</v>
      </c>
      <c r="I2055" s="12">
        <v>19</v>
      </c>
      <c r="J2055" s="9" t="s">
        <v>1445</v>
      </c>
      <c r="K2055" s="10" t="s">
        <v>1446</v>
      </c>
      <c r="L2055" s="9" t="s">
        <v>1447</v>
      </c>
      <c r="M2055" s="10" t="s">
        <v>106</v>
      </c>
      <c r="N2055" s="9" t="s">
        <v>1450</v>
      </c>
      <c r="O2055" s="13">
        <f t="shared" ref="O2055:O2118" si="96">P2055+U2055</f>
        <v>60000</v>
      </c>
      <c r="P2055" s="13">
        <f t="shared" ref="P2055:P2118" si="97">Q2055+R2055+S2055+T2055</f>
        <v>60000</v>
      </c>
      <c r="Q2055" s="13"/>
      <c r="R2055" s="13">
        <v>60000</v>
      </c>
      <c r="S2055" s="13"/>
      <c r="T2055" s="13"/>
      <c r="U2055" s="13">
        <f t="shared" ref="U2055:U2118" si="98">V2055+W2055+X2055</f>
        <v>0</v>
      </c>
      <c r="V2055" s="13"/>
      <c r="W2055" s="13"/>
      <c r="X2055" s="13"/>
    </row>
    <row r="2056" spans="1:24" ht="12.75" customHeight="1">
      <c r="A2056" s="27">
        <v>12</v>
      </c>
      <c r="B2056" s="9" t="s">
        <v>571</v>
      </c>
      <c r="C2056" s="10">
        <v>2</v>
      </c>
      <c r="D2056" s="9" t="s">
        <v>430</v>
      </c>
      <c r="E2056" s="10">
        <v>3</v>
      </c>
      <c r="F2056" s="11" t="s">
        <v>571</v>
      </c>
      <c r="G2056" s="27">
        <v>3</v>
      </c>
      <c r="H2056" s="11" t="s">
        <v>1442</v>
      </c>
      <c r="I2056" s="12">
        <v>19</v>
      </c>
      <c r="J2056" s="9" t="s">
        <v>1445</v>
      </c>
      <c r="K2056" s="10" t="s">
        <v>1446</v>
      </c>
      <c r="L2056" s="9" t="s">
        <v>1447</v>
      </c>
      <c r="M2056" s="10" t="s">
        <v>117</v>
      </c>
      <c r="N2056" s="9" t="s">
        <v>1444</v>
      </c>
      <c r="O2056" s="13">
        <f t="shared" si="96"/>
        <v>6981845</v>
      </c>
      <c r="P2056" s="13">
        <f t="shared" si="97"/>
        <v>6981845</v>
      </c>
      <c r="Q2056" s="13">
        <v>4129406</v>
      </c>
      <c r="R2056" s="13">
        <v>2852439</v>
      </c>
      <c r="S2056" s="13"/>
      <c r="T2056" s="13"/>
      <c r="U2056" s="13">
        <f t="shared" si="98"/>
        <v>0</v>
      </c>
      <c r="V2056" s="13"/>
      <c r="W2056" s="13"/>
      <c r="X2056" s="13"/>
    </row>
    <row r="2057" spans="1:24" ht="12.75" customHeight="1">
      <c r="A2057" s="27">
        <v>12</v>
      </c>
      <c r="B2057" s="9" t="s">
        <v>571</v>
      </c>
      <c r="C2057" s="10">
        <v>2</v>
      </c>
      <c r="D2057" s="9" t="s">
        <v>430</v>
      </c>
      <c r="E2057" s="10">
        <v>3</v>
      </c>
      <c r="F2057" s="11" t="s">
        <v>571</v>
      </c>
      <c r="G2057" s="27">
        <v>3</v>
      </c>
      <c r="H2057" s="11" t="s">
        <v>1442</v>
      </c>
      <c r="I2057" s="12">
        <v>19</v>
      </c>
      <c r="J2057" s="9" t="s">
        <v>1445</v>
      </c>
      <c r="K2057" s="10" t="s">
        <v>1446</v>
      </c>
      <c r="L2057" s="9" t="s">
        <v>1447</v>
      </c>
      <c r="M2057" s="10">
        <v>172</v>
      </c>
      <c r="N2057" s="9" t="s">
        <v>1295</v>
      </c>
      <c r="O2057" s="13">
        <f t="shared" si="96"/>
        <v>23500</v>
      </c>
      <c r="P2057" s="13">
        <f t="shared" si="97"/>
        <v>23500</v>
      </c>
      <c r="Q2057" s="13"/>
      <c r="R2057" s="13"/>
      <c r="S2057" s="13">
        <v>23500</v>
      </c>
      <c r="T2057" s="13"/>
      <c r="U2057" s="13">
        <f t="shared" si="98"/>
        <v>0</v>
      </c>
      <c r="V2057" s="13"/>
      <c r="W2057" s="13"/>
      <c r="X2057" s="13"/>
    </row>
    <row r="2058" spans="1:24" ht="12.75" customHeight="1">
      <c r="A2058" s="27">
        <v>12</v>
      </c>
      <c r="B2058" s="9" t="s">
        <v>571</v>
      </c>
      <c r="C2058" s="10">
        <v>2</v>
      </c>
      <c r="D2058" s="9" t="s">
        <v>430</v>
      </c>
      <c r="E2058" s="10">
        <v>3</v>
      </c>
      <c r="F2058" s="11" t="s">
        <v>571</v>
      </c>
      <c r="G2058" s="27">
        <v>3</v>
      </c>
      <c r="H2058" s="11" t="s">
        <v>1442</v>
      </c>
      <c r="I2058" s="12">
        <v>19</v>
      </c>
      <c r="J2058" s="9" t="s">
        <v>1445</v>
      </c>
      <c r="K2058" s="10" t="s">
        <v>1446</v>
      </c>
      <c r="L2058" s="9" t="s">
        <v>1447</v>
      </c>
      <c r="M2058" s="10">
        <v>513</v>
      </c>
      <c r="N2058" s="9" t="s">
        <v>120</v>
      </c>
      <c r="O2058" s="13">
        <f t="shared" si="96"/>
        <v>49846520</v>
      </c>
      <c r="P2058" s="13">
        <f t="shared" si="97"/>
        <v>49846520</v>
      </c>
      <c r="Q2058" s="13"/>
      <c r="R2058" s="13">
        <v>49846520</v>
      </c>
      <c r="S2058" s="13"/>
      <c r="T2058" s="13"/>
      <c r="U2058" s="13">
        <f t="shared" si="98"/>
        <v>0</v>
      </c>
      <c r="V2058" s="13"/>
      <c r="W2058" s="13"/>
      <c r="X2058" s="13"/>
    </row>
    <row r="2059" spans="1:24" ht="12.75" customHeight="1">
      <c r="A2059" s="27">
        <v>12</v>
      </c>
      <c r="B2059" s="9" t="s">
        <v>571</v>
      </c>
      <c r="C2059" s="10">
        <v>2</v>
      </c>
      <c r="D2059" s="9" t="s">
        <v>430</v>
      </c>
      <c r="E2059" s="10">
        <v>3</v>
      </c>
      <c r="F2059" s="11" t="s">
        <v>571</v>
      </c>
      <c r="G2059" s="27">
        <v>3</v>
      </c>
      <c r="H2059" s="11" t="s">
        <v>1442</v>
      </c>
      <c r="I2059" s="12">
        <v>19</v>
      </c>
      <c r="J2059" s="9" t="s">
        <v>1445</v>
      </c>
      <c r="K2059" s="10" t="s">
        <v>1446</v>
      </c>
      <c r="L2059" s="9" t="s">
        <v>1447</v>
      </c>
      <c r="M2059" s="10">
        <v>514</v>
      </c>
      <c r="N2059" s="9" t="s">
        <v>1451</v>
      </c>
      <c r="O2059" s="13">
        <f t="shared" si="96"/>
        <v>400000</v>
      </c>
      <c r="P2059" s="13">
        <f t="shared" si="97"/>
        <v>400000</v>
      </c>
      <c r="Q2059" s="13"/>
      <c r="R2059" s="13">
        <v>400000</v>
      </c>
      <c r="S2059" s="13"/>
      <c r="T2059" s="13"/>
      <c r="U2059" s="13">
        <f t="shared" si="98"/>
        <v>0</v>
      </c>
      <c r="V2059" s="13"/>
      <c r="W2059" s="13"/>
      <c r="X2059" s="13"/>
    </row>
    <row r="2060" spans="1:24" ht="12.75" customHeight="1">
      <c r="A2060" s="27">
        <v>12</v>
      </c>
      <c r="B2060" s="9" t="s">
        <v>571</v>
      </c>
      <c r="C2060" s="10">
        <v>2</v>
      </c>
      <c r="D2060" s="9" t="s">
        <v>430</v>
      </c>
      <c r="E2060" s="10">
        <v>3</v>
      </c>
      <c r="F2060" s="11" t="s">
        <v>571</v>
      </c>
      <c r="G2060" s="27">
        <v>3</v>
      </c>
      <c r="H2060" s="11" t="s">
        <v>1442</v>
      </c>
      <c r="I2060" s="12">
        <v>20</v>
      </c>
      <c r="J2060" s="9" t="s">
        <v>1452</v>
      </c>
      <c r="K2060" s="10" t="s">
        <v>1197</v>
      </c>
      <c r="L2060" s="9" t="s">
        <v>1453</v>
      </c>
      <c r="M2060" s="10" t="s">
        <v>1358</v>
      </c>
      <c r="N2060" s="9" t="s">
        <v>1359</v>
      </c>
      <c r="O2060" s="13">
        <f t="shared" si="96"/>
        <v>27096000</v>
      </c>
      <c r="P2060" s="13">
        <f t="shared" si="97"/>
        <v>27096000</v>
      </c>
      <c r="Q2060" s="13"/>
      <c r="R2060" s="13">
        <v>27096000</v>
      </c>
      <c r="S2060" s="13"/>
      <c r="T2060" s="13"/>
      <c r="U2060" s="13">
        <f t="shared" si="98"/>
        <v>0</v>
      </c>
      <c r="V2060" s="13"/>
      <c r="W2060" s="13"/>
      <c r="X2060" s="13"/>
    </row>
    <row r="2061" spans="1:24" ht="12.75" customHeight="1">
      <c r="A2061" s="27">
        <v>12</v>
      </c>
      <c r="B2061" s="9" t="s">
        <v>571</v>
      </c>
      <c r="C2061" s="10">
        <v>2</v>
      </c>
      <c r="D2061" s="9" t="s">
        <v>430</v>
      </c>
      <c r="E2061" s="10">
        <v>3</v>
      </c>
      <c r="F2061" s="11" t="s">
        <v>571</v>
      </c>
      <c r="G2061" s="27">
        <v>3</v>
      </c>
      <c r="H2061" s="11" t="s">
        <v>1442</v>
      </c>
      <c r="I2061" s="12">
        <v>20</v>
      </c>
      <c r="J2061" s="9" t="s">
        <v>1452</v>
      </c>
      <c r="K2061" s="10" t="s">
        <v>1197</v>
      </c>
      <c r="L2061" s="9" t="s">
        <v>1453</v>
      </c>
      <c r="M2061" s="10" t="s">
        <v>1364</v>
      </c>
      <c r="N2061" s="9" t="s">
        <v>1365</v>
      </c>
      <c r="O2061" s="13">
        <f t="shared" si="96"/>
        <v>10000</v>
      </c>
      <c r="P2061" s="13">
        <f t="shared" si="97"/>
        <v>10000</v>
      </c>
      <c r="Q2061" s="13"/>
      <c r="R2061" s="13">
        <v>10000</v>
      </c>
      <c r="S2061" s="13"/>
      <c r="T2061" s="13"/>
      <c r="U2061" s="13">
        <f t="shared" si="98"/>
        <v>0</v>
      </c>
      <c r="V2061" s="13"/>
      <c r="W2061" s="13"/>
      <c r="X2061" s="13"/>
    </row>
    <row r="2062" spans="1:24" ht="12.75" customHeight="1">
      <c r="A2062" s="27">
        <v>12</v>
      </c>
      <c r="B2062" s="9" t="s">
        <v>571</v>
      </c>
      <c r="C2062" s="10">
        <v>2</v>
      </c>
      <c r="D2062" s="9" t="s">
        <v>430</v>
      </c>
      <c r="E2062" s="10">
        <v>3</v>
      </c>
      <c r="F2062" s="11" t="s">
        <v>571</v>
      </c>
      <c r="G2062" s="27">
        <v>3</v>
      </c>
      <c r="H2062" s="11" t="s">
        <v>1442</v>
      </c>
      <c r="I2062" s="12">
        <v>20</v>
      </c>
      <c r="J2062" s="9" t="s">
        <v>1452</v>
      </c>
      <c r="K2062" s="10" t="s">
        <v>1197</v>
      </c>
      <c r="L2062" s="9" t="s">
        <v>1453</v>
      </c>
      <c r="M2062" s="10" t="s">
        <v>1368</v>
      </c>
      <c r="N2062" s="9" t="s">
        <v>1369</v>
      </c>
      <c r="O2062" s="13">
        <f t="shared" si="96"/>
        <v>48540853</v>
      </c>
      <c r="P2062" s="13">
        <f t="shared" si="97"/>
        <v>0</v>
      </c>
      <c r="Q2062" s="13"/>
      <c r="R2062" s="13"/>
      <c r="S2062" s="13"/>
      <c r="T2062" s="13"/>
      <c r="U2062" s="13">
        <f t="shared" si="98"/>
        <v>48540853</v>
      </c>
      <c r="V2062" s="13">
        <v>48540853</v>
      </c>
      <c r="W2062" s="13"/>
      <c r="X2062" s="13"/>
    </row>
    <row r="2063" spans="1:24" ht="12.75" customHeight="1">
      <c r="A2063" s="27">
        <v>12</v>
      </c>
      <c r="B2063" s="9" t="s">
        <v>571</v>
      </c>
      <c r="C2063" s="10">
        <v>2</v>
      </c>
      <c r="D2063" s="9" t="s">
        <v>430</v>
      </c>
      <c r="E2063" s="10">
        <v>3</v>
      </c>
      <c r="F2063" s="11" t="s">
        <v>571</v>
      </c>
      <c r="G2063" s="27">
        <v>3</v>
      </c>
      <c r="H2063" s="11" t="s">
        <v>1442</v>
      </c>
      <c r="I2063" s="12">
        <v>20</v>
      </c>
      <c r="J2063" s="9" t="s">
        <v>1452</v>
      </c>
      <c r="K2063" s="10" t="s">
        <v>1197</v>
      </c>
      <c r="L2063" s="9" t="s">
        <v>1453</v>
      </c>
      <c r="M2063" s="10" t="s">
        <v>1372</v>
      </c>
      <c r="N2063" s="9" t="s">
        <v>1373</v>
      </c>
      <c r="O2063" s="13">
        <f t="shared" si="96"/>
        <v>9124471</v>
      </c>
      <c r="P2063" s="13">
        <f t="shared" si="97"/>
        <v>9124471</v>
      </c>
      <c r="Q2063" s="13"/>
      <c r="R2063" s="13">
        <v>9124471</v>
      </c>
      <c r="S2063" s="13"/>
      <c r="T2063" s="13"/>
      <c r="U2063" s="13">
        <f t="shared" si="98"/>
        <v>0</v>
      </c>
      <c r="V2063" s="13"/>
      <c r="W2063" s="13"/>
      <c r="X2063" s="13"/>
    </row>
    <row r="2064" spans="1:24" ht="12.75" customHeight="1">
      <c r="A2064" s="27">
        <v>12</v>
      </c>
      <c r="B2064" s="9" t="s">
        <v>571</v>
      </c>
      <c r="C2064" s="10">
        <v>2</v>
      </c>
      <c r="D2064" s="9" t="s">
        <v>430</v>
      </c>
      <c r="E2064" s="10">
        <v>3</v>
      </c>
      <c r="F2064" s="11" t="s">
        <v>571</v>
      </c>
      <c r="G2064" s="27">
        <v>3</v>
      </c>
      <c r="H2064" s="11" t="s">
        <v>1442</v>
      </c>
      <c r="I2064" s="12">
        <v>20</v>
      </c>
      <c r="J2064" s="9" t="s">
        <v>1452</v>
      </c>
      <c r="K2064" s="10" t="s">
        <v>1197</v>
      </c>
      <c r="L2064" s="9" t="s">
        <v>1453</v>
      </c>
      <c r="M2064" s="10" t="s">
        <v>1390</v>
      </c>
      <c r="N2064" s="9" t="s">
        <v>1391</v>
      </c>
      <c r="O2064" s="13">
        <f t="shared" si="96"/>
        <v>7848251</v>
      </c>
      <c r="P2064" s="13">
        <f t="shared" si="97"/>
        <v>0</v>
      </c>
      <c r="Q2064" s="13"/>
      <c r="R2064" s="13"/>
      <c r="S2064" s="13"/>
      <c r="T2064" s="13"/>
      <c r="U2064" s="13">
        <f t="shared" si="98"/>
        <v>7848251</v>
      </c>
      <c r="V2064" s="13">
        <v>7848251</v>
      </c>
      <c r="W2064" s="13"/>
      <c r="X2064" s="13"/>
    </row>
    <row r="2065" spans="1:24" ht="12.75" customHeight="1">
      <c r="A2065" s="27">
        <v>12</v>
      </c>
      <c r="B2065" s="9" t="s">
        <v>571</v>
      </c>
      <c r="C2065" s="10">
        <v>2</v>
      </c>
      <c r="D2065" s="9" t="s">
        <v>430</v>
      </c>
      <c r="E2065" s="10">
        <v>3</v>
      </c>
      <c r="F2065" s="11" t="s">
        <v>571</v>
      </c>
      <c r="G2065" s="27">
        <v>3</v>
      </c>
      <c r="H2065" s="11" t="s">
        <v>1442</v>
      </c>
      <c r="I2065" s="12">
        <v>20</v>
      </c>
      <c r="J2065" s="9" t="s">
        <v>1452</v>
      </c>
      <c r="K2065" s="10" t="s">
        <v>1197</v>
      </c>
      <c r="L2065" s="9" t="s">
        <v>1453</v>
      </c>
      <c r="M2065" s="10" t="s">
        <v>1394</v>
      </c>
      <c r="N2065" s="9" t="s">
        <v>1395</v>
      </c>
      <c r="O2065" s="13">
        <f t="shared" si="96"/>
        <v>42113795</v>
      </c>
      <c r="P2065" s="13">
        <f t="shared" si="97"/>
        <v>42113795</v>
      </c>
      <c r="Q2065" s="13">
        <v>23598141</v>
      </c>
      <c r="R2065" s="13">
        <v>18515654</v>
      </c>
      <c r="S2065" s="13"/>
      <c r="T2065" s="13"/>
      <c r="U2065" s="13">
        <f t="shared" si="98"/>
        <v>0</v>
      </c>
      <c r="V2065" s="13"/>
      <c r="W2065" s="13"/>
      <c r="X2065" s="13"/>
    </row>
    <row r="2066" spans="1:24" ht="12.75" customHeight="1">
      <c r="A2066" s="27">
        <v>12</v>
      </c>
      <c r="B2066" s="9" t="s">
        <v>571</v>
      </c>
      <c r="C2066" s="10">
        <v>2</v>
      </c>
      <c r="D2066" s="9" t="s">
        <v>430</v>
      </c>
      <c r="E2066" s="10">
        <v>3</v>
      </c>
      <c r="F2066" s="11" t="s">
        <v>571</v>
      </c>
      <c r="G2066" s="27">
        <v>3</v>
      </c>
      <c r="H2066" s="11" t="s">
        <v>1442</v>
      </c>
      <c r="I2066" s="12">
        <v>20</v>
      </c>
      <c r="J2066" s="9" t="s">
        <v>1452</v>
      </c>
      <c r="K2066" s="10" t="s">
        <v>1197</v>
      </c>
      <c r="L2066" s="9" t="s">
        <v>1453</v>
      </c>
      <c r="M2066" s="10">
        <v>514</v>
      </c>
      <c r="N2066" s="9" t="s">
        <v>1451</v>
      </c>
      <c r="O2066" s="13">
        <f t="shared" si="96"/>
        <v>301184048</v>
      </c>
      <c r="P2066" s="13">
        <f t="shared" si="97"/>
        <v>301184048</v>
      </c>
      <c r="Q2066" s="13">
        <v>59129788</v>
      </c>
      <c r="R2066" s="13">
        <v>242054260</v>
      </c>
      <c r="S2066" s="13"/>
      <c r="T2066" s="13"/>
      <c r="U2066" s="13">
        <f t="shared" si="98"/>
        <v>0</v>
      </c>
      <c r="V2066" s="13"/>
      <c r="W2066" s="13"/>
      <c r="X2066" s="13"/>
    </row>
    <row r="2067" spans="1:24" ht="12.75" customHeight="1">
      <c r="A2067" s="27">
        <v>12</v>
      </c>
      <c r="B2067" s="9" t="s">
        <v>571</v>
      </c>
      <c r="C2067" s="10">
        <v>2</v>
      </c>
      <c r="D2067" s="9" t="s">
        <v>430</v>
      </c>
      <c r="E2067" s="10">
        <v>3</v>
      </c>
      <c r="F2067" s="11" t="s">
        <v>571</v>
      </c>
      <c r="G2067" s="27">
        <v>3</v>
      </c>
      <c r="H2067" s="11" t="s">
        <v>1442</v>
      </c>
      <c r="I2067" s="12">
        <v>20</v>
      </c>
      <c r="J2067" s="9" t="s">
        <v>1452</v>
      </c>
      <c r="K2067" s="10" t="s">
        <v>1454</v>
      </c>
      <c r="L2067" s="9" t="s">
        <v>1455</v>
      </c>
      <c r="M2067" s="10" t="s">
        <v>1364</v>
      </c>
      <c r="N2067" s="9" t="s">
        <v>1365</v>
      </c>
      <c r="O2067" s="13">
        <f t="shared" si="96"/>
        <v>100000000</v>
      </c>
      <c r="P2067" s="13">
        <f t="shared" si="97"/>
        <v>0</v>
      </c>
      <c r="Q2067" s="13"/>
      <c r="R2067" s="13"/>
      <c r="S2067" s="13"/>
      <c r="T2067" s="13"/>
      <c r="U2067" s="13">
        <f t="shared" si="98"/>
        <v>100000000</v>
      </c>
      <c r="V2067" s="13">
        <v>100000000</v>
      </c>
      <c r="W2067" s="13"/>
      <c r="X2067" s="13"/>
    </row>
    <row r="2068" spans="1:24" ht="12.75" customHeight="1">
      <c r="A2068" s="27">
        <v>12</v>
      </c>
      <c r="B2068" s="9" t="s">
        <v>571</v>
      </c>
      <c r="C2068" s="10">
        <v>2</v>
      </c>
      <c r="D2068" s="9" t="s">
        <v>430</v>
      </c>
      <c r="E2068" s="10">
        <v>3</v>
      </c>
      <c r="F2068" s="11" t="s">
        <v>571</v>
      </c>
      <c r="G2068" s="27">
        <v>3</v>
      </c>
      <c r="H2068" s="11" t="s">
        <v>1442</v>
      </c>
      <c r="I2068" s="12">
        <v>20</v>
      </c>
      <c r="J2068" s="9" t="s">
        <v>1452</v>
      </c>
      <c r="K2068" s="10" t="s">
        <v>1454</v>
      </c>
      <c r="L2068" s="9" t="s">
        <v>1455</v>
      </c>
      <c r="M2068" s="10" t="s">
        <v>1366</v>
      </c>
      <c r="N2068" s="9" t="s">
        <v>1367</v>
      </c>
      <c r="O2068" s="13">
        <f t="shared" si="96"/>
        <v>50000000</v>
      </c>
      <c r="P2068" s="13">
        <f t="shared" si="97"/>
        <v>0</v>
      </c>
      <c r="Q2068" s="13"/>
      <c r="R2068" s="13"/>
      <c r="S2068" s="13"/>
      <c r="T2068" s="13"/>
      <c r="U2068" s="13">
        <f t="shared" si="98"/>
        <v>50000000</v>
      </c>
      <c r="V2068" s="13">
        <v>50000000</v>
      </c>
      <c r="W2068" s="13"/>
      <c r="X2068" s="13"/>
    </row>
    <row r="2069" spans="1:24" ht="12.75" customHeight="1">
      <c r="A2069" s="27">
        <v>12</v>
      </c>
      <c r="B2069" s="9" t="s">
        <v>571</v>
      </c>
      <c r="C2069" s="10">
        <v>2</v>
      </c>
      <c r="D2069" s="9" t="s">
        <v>430</v>
      </c>
      <c r="E2069" s="10">
        <v>3</v>
      </c>
      <c r="F2069" s="11" t="s">
        <v>571</v>
      </c>
      <c r="G2069" s="27">
        <v>3</v>
      </c>
      <c r="H2069" s="11" t="s">
        <v>1442</v>
      </c>
      <c r="I2069" s="12">
        <v>20</v>
      </c>
      <c r="J2069" s="9" t="s">
        <v>1452</v>
      </c>
      <c r="K2069" s="10" t="s">
        <v>1454</v>
      </c>
      <c r="L2069" s="9" t="s">
        <v>1455</v>
      </c>
      <c r="M2069" s="10" t="s">
        <v>1368</v>
      </c>
      <c r="N2069" s="9" t="s">
        <v>1369</v>
      </c>
      <c r="O2069" s="13">
        <f t="shared" si="96"/>
        <v>6000000</v>
      </c>
      <c r="P2069" s="13">
        <f t="shared" si="97"/>
        <v>0</v>
      </c>
      <c r="Q2069" s="13"/>
      <c r="R2069" s="13"/>
      <c r="S2069" s="13"/>
      <c r="T2069" s="13"/>
      <c r="U2069" s="13">
        <f t="shared" si="98"/>
        <v>6000000</v>
      </c>
      <c r="V2069" s="13">
        <v>6000000</v>
      </c>
      <c r="W2069" s="13"/>
      <c r="X2069" s="13"/>
    </row>
    <row r="2070" spans="1:24" ht="12.75" customHeight="1">
      <c r="A2070" s="27">
        <v>12</v>
      </c>
      <c r="B2070" s="9" t="s">
        <v>571</v>
      </c>
      <c r="C2070" s="10">
        <v>2</v>
      </c>
      <c r="D2070" s="9" t="s">
        <v>430</v>
      </c>
      <c r="E2070" s="10">
        <v>3</v>
      </c>
      <c r="F2070" s="11" t="s">
        <v>571</v>
      </c>
      <c r="G2070" s="27">
        <v>3</v>
      </c>
      <c r="H2070" s="11" t="s">
        <v>1442</v>
      </c>
      <c r="I2070" s="12">
        <v>20</v>
      </c>
      <c r="J2070" s="9" t="s">
        <v>1452</v>
      </c>
      <c r="K2070" s="10" t="s">
        <v>1454</v>
      </c>
      <c r="L2070" s="9" t="s">
        <v>1455</v>
      </c>
      <c r="M2070" s="10" t="s">
        <v>1396</v>
      </c>
      <c r="N2070" s="9" t="s">
        <v>1397</v>
      </c>
      <c r="O2070" s="13">
        <f t="shared" si="96"/>
        <v>4000000</v>
      </c>
      <c r="P2070" s="13">
        <f t="shared" si="97"/>
        <v>0</v>
      </c>
      <c r="Q2070" s="13"/>
      <c r="R2070" s="13"/>
      <c r="S2070" s="13"/>
      <c r="T2070" s="13"/>
      <c r="U2070" s="13">
        <f t="shared" si="98"/>
        <v>4000000</v>
      </c>
      <c r="V2070" s="13">
        <v>4000000</v>
      </c>
      <c r="W2070" s="13"/>
      <c r="X2070" s="13"/>
    </row>
    <row r="2071" spans="1:24" ht="12.75" customHeight="1">
      <c r="A2071" s="27">
        <v>12</v>
      </c>
      <c r="B2071" s="9" t="s">
        <v>571</v>
      </c>
      <c r="C2071" s="10">
        <v>2</v>
      </c>
      <c r="D2071" s="9" t="s">
        <v>430</v>
      </c>
      <c r="E2071" s="10">
        <v>3</v>
      </c>
      <c r="F2071" s="11" t="s">
        <v>571</v>
      </c>
      <c r="G2071" s="27">
        <v>3</v>
      </c>
      <c r="H2071" s="11" t="s">
        <v>1442</v>
      </c>
      <c r="I2071" s="12">
        <v>20</v>
      </c>
      <c r="J2071" s="9" t="s">
        <v>1452</v>
      </c>
      <c r="K2071" s="10" t="s">
        <v>1454</v>
      </c>
      <c r="L2071" s="9" t="s">
        <v>1455</v>
      </c>
      <c r="M2071" s="10">
        <v>514</v>
      </c>
      <c r="N2071" s="9" t="s">
        <v>1451</v>
      </c>
      <c r="O2071" s="13">
        <f t="shared" si="96"/>
        <v>337383724</v>
      </c>
      <c r="P2071" s="13">
        <f t="shared" si="97"/>
        <v>0</v>
      </c>
      <c r="Q2071" s="13"/>
      <c r="R2071" s="13"/>
      <c r="S2071" s="13"/>
      <c r="T2071" s="13"/>
      <c r="U2071" s="13">
        <f t="shared" si="98"/>
        <v>337383724</v>
      </c>
      <c r="V2071" s="13">
        <v>337383724</v>
      </c>
      <c r="W2071" s="13"/>
      <c r="X2071" s="13"/>
    </row>
    <row r="2072" spans="1:24" ht="12.75" customHeight="1">
      <c r="A2072" s="27">
        <v>12</v>
      </c>
      <c r="B2072" s="9" t="s">
        <v>571</v>
      </c>
      <c r="C2072" s="10">
        <v>2</v>
      </c>
      <c r="D2072" s="9" t="s">
        <v>430</v>
      </c>
      <c r="E2072" s="10">
        <v>3</v>
      </c>
      <c r="F2072" s="11" t="s">
        <v>571</v>
      </c>
      <c r="G2072" s="27">
        <v>3</v>
      </c>
      <c r="H2072" s="11" t="s">
        <v>1442</v>
      </c>
      <c r="I2072" s="12">
        <v>20</v>
      </c>
      <c r="J2072" s="9" t="s">
        <v>1452</v>
      </c>
      <c r="K2072" s="10" t="s">
        <v>254</v>
      </c>
      <c r="L2072" s="9" t="s">
        <v>255</v>
      </c>
      <c r="M2072" s="10" t="s">
        <v>1422</v>
      </c>
      <c r="N2072" s="9" t="s">
        <v>1423</v>
      </c>
      <c r="O2072" s="13">
        <f t="shared" si="96"/>
        <v>7800000</v>
      </c>
      <c r="P2072" s="13">
        <f t="shared" si="97"/>
        <v>0</v>
      </c>
      <c r="Q2072" s="13"/>
      <c r="R2072" s="13"/>
      <c r="S2072" s="13"/>
      <c r="T2072" s="13"/>
      <c r="U2072" s="13">
        <f t="shared" si="98"/>
        <v>7800000</v>
      </c>
      <c r="V2072" s="13">
        <v>7800000</v>
      </c>
      <c r="W2072" s="13"/>
      <c r="X2072" s="13"/>
    </row>
    <row r="2073" spans="1:24" ht="12.75" customHeight="1">
      <c r="A2073" s="27">
        <v>12</v>
      </c>
      <c r="B2073" s="9" t="s">
        <v>571</v>
      </c>
      <c r="C2073" s="10">
        <v>2</v>
      </c>
      <c r="D2073" s="9" t="s">
        <v>430</v>
      </c>
      <c r="E2073" s="10">
        <v>3</v>
      </c>
      <c r="F2073" s="11" t="s">
        <v>571</v>
      </c>
      <c r="G2073" s="27">
        <v>3</v>
      </c>
      <c r="H2073" s="11" t="s">
        <v>1442</v>
      </c>
      <c r="I2073" s="12">
        <v>20</v>
      </c>
      <c r="J2073" s="9" t="s">
        <v>1452</v>
      </c>
      <c r="K2073" s="10" t="s">
        <v>254</v>
      </c>
      <c r="L2073" s="9" t="s">
        <v>255</v>
      </c>
      <c r="M2073" s="10">
        <v>512</v>
      </c>
      <c r="N2073" s="9" t="s">
        <v>122</v>
      </c>
      <c r="O2073" s="13">
        <f t="shared" si="96"/>
        <v>41787967</v>
      </c>
      <c r="P2073" s="13">
        <f t="shared" si="97"/>
        <v>0</v>
      </c>
      <c r="Q2073" s="13"/>
      <c r="R2073" s="13"/>
      <c r="S2073" s="13"/>
      <c r="T2073" s="13"/>
      <c r="U2073" s="13">
        <f t="shared" si="98"/>
        <v>41787967</v>
      </c>
      <c r="V2073" s="13">
        <v>41787967</v>
      </c>
      <c r="W2073" s="13"/>
      <c r="X2073" s="13"/>
    </row>
    <row r="2074" spans="1:24" ht="12.75" customHeight="1">
      <c r="A2074" s="27">
        <v>12</v>
      </c>
      <c r="B2074" s="9" t="s">
        <v>571</v>
      </c>
      <c r="C2074" s="10">
        <v>2</v>
      </c>
      <c r="D2074" s="9" t="s">
        <v>430</v>
      </c>
      <c r="E2074" s="10">
        <v>3</v>
      </c>
      <c r="F2074" s="11" t="s">
        <v>571</v>
      </c>
      <c r="G2074" s="27">
        <v>3</v>
      </c>
      <c r="H2074" s="11" t="s">
        <v>1442</v>
      </c>
      <c r="I2074" s="12">
        <v>20</v>
      </c>
      <c r="J2074" s="9" t="s">
        <v>1452</v>
      </c>
      <c r="K2074" s="10" t="s">
        <v>33</v>
      </c>
      <c r="L2074" s="9" t="s">
        <v>34</v>
      </c>
      <c r="M2074" s="10" t="s">
        <v>1360</v>
      </c>
      <c r="N2074" s="9" t="s">
        <v>1361</v>
      </c>
      <c r="O2074" s="13">
        <f t="shared" si="96"/>
        <v>1293000</v>
      </c>
      <c r="P2074" s="13">
        <f t="shared" si="97"/>
        <v>0</v>
      </c>
      <c r="Q2074" s="13"/>
      <c r="R2074" s="13"/>
      <c r="S2074" s="13"/>
      <c r="T2074" s="13"/>
      <c r="U2074" s="13">
        <f t="shared" si="98"/>
        <v>1293000</v>
      </c>
      <c r="V2074" s="13">
        <v>1293000</v>
      </c>
      <c r="W2074" s="13"/>
      <c r="X2074" s="13"/>
    </row>
    <row r="2075" spans="1:24" ht="12.75" customHeight="1">
      <c r="A2075" s="27">
        <v>12</v>
      </c>
      <c r="B2075" s="9" t="s">
        <v>571</v>
      </c>
      <c r="C2075" s="10">
        <v>2</v>
      </c>
      <c r="D2075" s="9" t="s">
        <v>430</v>
      </c>
      <c r="E2075" s="10">
        <v>3</v>
      </c>
      <c r="F2075" s="11" t="s">
        <v>571</v>
      </c>
      <c r="G2075" s="27">
        <v>3</v>
      </c>
      <c r="H2075" s="11" t="s">
        <v>1442</v>
      </c>
      <c r="I2075" s="12">
        <v>20</v>
      </c>
      <c r="J2075" s="9" t="s">
        <v>1452</v>
      </c>
      <c r="K2075" s="10" t="s">
        <v>1204</v>
      </c>
      <c r="L2075" s="9" t="s">
        <v>1456</v>
      </c>
      <c r="M2075" s="10">
        <v>611</v>
      </c>
      <c r="N2075" s="9" t="s">
        <v>1414</v>
      </c>
      <c r="O2075" s="13">
        <f t="shared" si="96"/>
        <v>50000000</v>
      </c>
      <c r="P2075" s="13">
        <f t="shared" si="97"/>
        <v>50000000</v>
      </c>
      <c r="Q2075" s="13"/>
      <c r="R2075" s="13"/>
      <c r="S2075" s="13">
        <v>50000000</v>
      </c>
      <c r="T2075" s="13"/>
      <c r="U2075" s="13">
        <f t="shared" si="98"/>
        <v>0</v>
      </c>
      <c r="V2075" s="13"/>
      <c r="W2075" s="13"/>
      <c r="X2075" s="13"/>
    </row>
    <row r="2076" spans="1:24" ht="12.75" customHeight="1">
      <c r="A2076" s="27">
        <v>12</v>
      </c>
      <c r="B2076" s="9" t="s">
        <v>571</v>
      </c>
      <c r="C2076" s="10">
        <v>2</v>
      </c>
      <c r="D2076" s="9" t="s">
        <v>430</v>
      </c>
      <c r="E2076" s="10">
        <v>3</v>
      </c>
      <c r="F2076" s="11" t="s">
        <v>571</v>
      </c>
      <c r="G2076" s="27">
        <v>4</v>
      </c>
      <c r="H2076" s="11" t="s">
        <v>1457</v>
      </c>
      <c r="I2076" s="12">
        <v>2</v>
      </c>
      <c r="J2076" s="9" t="s">
        <v>46</v>
      </c>
      <c r="K2076" s="10" t="s">
        <v>47</v>
      </c>
      <c r="L2076" s="9" t="s">
        <v>48</v>
      </c>
      <c r="M2076" s="10" t="s">
        <v>185</v>
      </c>
      <c r="N2076" s="9" t="s">
        <v>1448</v>
      </c>
      <c r="O2076" s="13">
        <f t="shared" si="96"/>
        <v>1205154</v>
      </c>
      <c r="P2076" s="13">
        <f t="shared" si="97"/>
        <v>1205154</v>
      </c>
      <c r="Q2076" s="13">
        <v>1106154</v>
      </c>
      <c r="R2076" s="13">
        <v>99000</v>
      </c>
      <c r="S2076" s="13"/>
      <c r="T2076" s="13"/>
      <c r="U2076" s="13">
        <f t="shared" si="98"/>
        <v>0</v>
      </c>
      <c r="V2076" s="13"/>
      <c r="W2076" s="13"/>
      <c r="X2076" s="13"/>
    </row>
    <row r="2077" spans="1:24" ht="12.75" customHeight="1">
      <c r="A2077" s="27">
        <v>12</v>
      </c>
      <c r="B2077" s="9" t="s">
        <v>571</v>
      </c>
      <c r="C2077" s="10">
        <v>2</v>
      </c>
      <c r="D2077" s="9" t="s">
        <v>430</v>
      </c>
      <c r="E2077" s="10">
        <v>3</v>
      </c>
      <c r="F2077" s="11" t="s">
        <v>571</v>
      </c>
      <c r="G2077" s="27">
        <v>4</v>
      </c>
      <c r="H2077" s="11" t="s">
        <v>1457</v>
      </c>
      <c r="I2077" s="12">
        <v>2</v>
      </c>
      <c r="J2077" s="9" t="s">
        <v>46</v>
      </c>
      <c r="K2077" s="10" t="s">
        <v>47</v>
      </c>
      <c r="L2077" s="9" t="s">
        <v>48</v>
      </c>
      <c r="M2077" s="10" t="s">
        <v>159</v>
      </c>
      <c r="N2077" s="9" t="s">
        <v>1449</v>
      </c>
      <c r="O2077" s="13">
        <f t="shared" si="96"/>
        <v>1911971</v>
      </c>
      <c r="P2077" s="13">
        <f t="shared" si="97"/>
        <v>1911971</v>
      </c>
      <c r="Q2077" s="13">
        <v>777971</v>
      </c>
      <c r="R2077" s="13">
        <v>1134000</v>
      </c>
      <c r="S2077" s="13"/>
      <c r="T2077" s="13"/>
      <c r="U2077" s="13">
        <f t="shared" si="98"/>
        <v>0</v>
      </c>
      <c r="V2077" s="13"/>
      <c r="W2077" s="13"/>
      <c r="X2077" s="13"/>
    </row>
    <row r="2078" spans="1:24" ht="12.75" customHeight="1">
      <c r="A2078" s="27">
        <v>12</v>
      </c>
      <c r="B2078" s="9" t="s">
        <v>571</v>
      </c>
      <c r="C2078" s="10">
        <v>2</v>
      </c>
      <c r="D2078" s="9" t="s">
        <v>430</v>
      </c>
      <c r="E2078" s="10">
        <v>3</v>
      </c>
      <c r="F2078" s="11" t="s">
        <v>571</v>
      </c>
      <c r="G2078" s="27">
        <v>4</v>
      </c>
      <c r="H2078" s="11" t="s">
        <v>1457</v>
      </c>
      <c r="I2078" s="12">
        <v>2</v>
      </c>
      <c r="J2078" s="9" t="s">
        <v>46</v>
      </c>
      <c r="K2078" s="10" t="s">
        <v>47</v>
      </c>
      <c r="L2078" s="9" t="s">
        <v>48</v>
      </c>
      <c r="M2078" s="10" t="s">
        <v>1440</v>
      </c>
      <c r="N2078" s="9" t="s">
        <v>1441</v>
      </c>
      <c r="O2078" s="13">
        <f t="shared" si="96"/>
        <v>2943560</v>
      </c>
      <c r="P2078" s="13">
        <f t="shared" si="97"/>
        <v>2943560</v>
      </c>
      <c r="Q2078" s="13">
        <v>1824810</v>
      </c>
      <c r="R2078" s="13">
        <v>1118750</v>
      </c>
      <c r="S2078" s="13"/>
      <c r="T2078" s="13"/>
      <c r="U2078" s="13">
        <f t="shared" si="98"/>
        <v>0</v>
      </c>
      <c r="V2078" s="13"/>
      <c r="W2078" s="13"/>
      <c r="X2078" s="13"/>
    </row>
    <row r="2079" spans="1:24" ht="12.75" customHeight="1">
      <c r="A2079" s="27">
        <v>12</v>
      </c>
      <c r="B2079" s="9" t="s">
        <v>571</v>
      </c>
      <c r="C2079" s="10">
        <v>2</v>
      </c>
      <c r="D2079" s="9" t="s">
        <v>430</v>
      </c>
      <c r="E2079" s="10">
        <v>3</v>
      </c>
      <c r="F2079" s="11" t="s">
        <v>571</v>
      </c>
      <c r="G2079" s="27">
        <v>4</v>
      </c>
      <c r="H2079" s="11" t="s">
        <v>1457</v>
      </c>
      <c r="I2079" s="12">
        <v>2</v>
      </c>
      <c r="J2079" s="9" t="s">
        <v>46</v>
      </c>
      <c r="K2079" s="10" t="s">
        <v>47</v>
      </c>
      <c r="L2079" s="9" t="s">
        <v>48</v>
      </c>
      <c r="M2079" s="10" t="s">
        <v>226</v>
      </c>
      <c r="N2079" s="9" t="s">
        <v>1357</v>
      </c>
      <c r="O2079" s="13">
        <f t="shared" si="96"/>
        <v>17714873</v>
      </c>
      <c r="P2079" s="13">
        <f t="shared" si="97"/>
        <v>17714873</v>
      </c>
      <c r="Q2079" s="13">
        <v>17482373</v>
      </c>
      <c r="R2079" s="13">
        <v>232500</v>
      </c>
      <c r="S2079" s="13"/>
      <c r="T2079" s="13"/>
      <c r="U2079" s="13">
        <f t="shared" si="98"/>
        <v>0</v>
      </c>
      <c r="V2079" s="13"/>
      <c r="W2079" s="13"/>
      <c r="X2079" s="13"/>
    </row>
    <row r="2080" spans="1:24" ht="12.75" customHeight="1">
      <c r="A2080" s="27">
        <v>12</v>
      </c>
      <c r="B2080" s="9" t="s">
        <v>571</v>
      </c>
      <c r="C2080" s="10">
        <v>2</v>
      </c>
      <c r="D2080" s="9" t="s">
        <v>430</v>
      </c>
      <c r="E2080" s="10">
        <v>3</v>
      </c>
      <c r="F2080" s="11" t="s">
        <v>571</v>
      </c>
      <c r="G2080" s="27">
        <v>4</v>
      </c>
      <c r="H2080" s="11" t="s">
        <v>1457</v>
      </c>
      <c r="I2080" s="12">
        <v>2</v>
      </c>
      <c r="J2080" s="9" t="s">
        <v>46</v>
      </c>
      <c r="K2080" s="10" t="s">
        <v>47</v>
      </c>
      <c r="L2080" s="9" t="s">
        <v>48</v>
      </c>
      <c r="M2080" s="10" t="s">
        <v>1358</v>
      </c>
      <c r="N2080" s="9" t="s">
        <v>1359</v>
      </c>
      <c r="O2080" s="13">
        <f t="shared" si="96"/>
        <v>54436718</v>
      </c>
      <c r="P2080" s="13">
        <f t="shared" si="97"/>
        <v>54436718</v>
      </c>
      <c r="Q2080" s="13">
        <v>52117465</v>
      </c>
      <c r="R2080" s="13">
        <v>2319253</v>
      </c>
      <c r="S2080" s="13"/>
      <c r="T2080" s="13"/>
      <c r="U2080" s="13">
        <f t="shared" si="98"/>
        <v>0</v>
      </c>
      <c r="V2080" s="13"/>
      <c r="W2080" s="13"/>
      <c r="X2080" s="13"/>
    </row>
    <row r="2081" spans="1:24" ht="12.75" customHeight="1">
      <c r="A2081" s="27">
        <v>12</v>
      </c>
      <c r="B2081" s="9" t="s">
        <v>571</v>
      </c>
      <c r="C2081" s="10">
        <v>2</v>
      </c>
      <c r="D2081" s="9" t="s">
        <v>430</v>
      </c>
      <c r="E2081" s="10">
        <v>3</v>
      </c>
      <c r="F2081" s="11" t="s">
        <v>571</v>
      </c>
      <c r="G2081" s="27">
        <v>4</v>
      </c>
      <c r="H2081" s="11" t="s">
        <v>1457</v>
      </c>
      <c r="I2081" s="12">
        <v>2</v>
      </c>
      <c r="J2081" s="9" t="s">
        <v>46</v>
      </c>
      <c r="K2081" s="10" t="s">
        <v>47</v>
      </c>
      <c r="L2081" s="9" t="s">
        <v>48</v>
      </c>
      <c r="M2081" s="10" t="s">
        <v>1360</v>
      </c>
      <c r="N2081" s="9" t="s">
        <v>1361</v>
      </c>
      <c r="O2081" s="13">
        <f t="shared" si="96"/>
        <v>243274</v>
      </c>
      <c r="P2081" s="13">
        <f t="shared" si="97"/>
        <v>243274</v>
      </c>
      <c r="Q2081" s="13"/>
      <c r="R2081" s="13">
        <v>243274</v>
      </c>
      <c r="S2081" s="13"/>
      <c r="T2081" s="13"/>
      <c r="U2081" s="13">
        <f t="shared" si="98"/>
        <v>0</v>
      </c>
      <c r="V2081" s="13"/>
      <c r="W2081" s="13"/>
      <c r="X2081" s="13"/>
    </row>
    <row r="2082" spans="1:24" ht="12.75" customHeight="1">
      <c r="A2082" s="27">
        <v>12</v>
      </c>
      <c r="B2082" s="9" t="s">
        <v>571</v>
      </c>
      <c r="C2082" s="10">
        <v>2</v>
      </c>
      <c r="D2082" s="9" t="s">
        <v>430</v>
      </c>
      <c r="E2082" s="10">
        <v>3</v>
      </c>
      <c r="F2082" s="11" t="s">
        <v>571</v>
      </c>
      <c r="G2082" s="27">
        <v>4</v>
      </c>
      <c r="H2082" s="11" t="s">
        <v>1457</v>
      </c>
      <c r="I2082" s="12">
        <v>2</v>
      </c>
      <c r="J2082" s="9" t="s">
        <v>46</v>
      </c>
      <c r="K2082" s="10" t="s">
        <v>47</v>
      </c>
      <c r="L2082" s="9" t="s">
        <v>48</v>
      </c>
      <c r="M2082" s="10" t="s">
        <v>1431</v>
      </c>
      <c r="N2082" s="9" t="s">
        <v>1432</v>
      </c>
      <c r="O2082" s="13">
        <f t="shared" si="96"/>
        <v>22594056</v>
      </c>
      <c r="P2082" s="13">
        <f t="shared" si="97"/>
        <v>22594056</v>
      </c>
      <c r="Q2082" s="13">
        <v>22087638</v>
      </c>
      <c r="R2082" s="13">
        <v>406418</v>
      </c>
      <c r="S2082" s="13"/>
      <c r="T2082" s="13">
        <v>100000</v>
      </c>
      <c r="U2082" s="13">
        <f t="shared" si="98"/>
        <v>0</v>
      </c>
      <c r="V2082" s="13"/>
      <c r="W2082" s="13"/>
      <c r="X2082" s="13"/>
    </row>
    <row r="2083" spans="1:24" ht="12.75" customHeight="1">
      <c r="A2083" s="27">
        <v>12</v>
      </c>
      <c r="B2083" s="9" t="s">
        <v>571</v>
      </c>
      <c r="C2083" s="10">
        <v>2</v>
      </c>
      <c r="D2083" s="9" t="s">
        <v>430</v>
      </c>
      <c r="E2083" s="10">
        <v>3</v>
      </c>
      <c r="F2083" s="11" t="s">
        <v>571</v>
      </c>
      <c r="G2083" s="27">
        <v>4</v>
      </c>
      <c r="H2083" s="11" t="s">
        <v>1457</v>
      </c>
      <c r="I2083" s="12">
        <v>2</v>
      </c>
      <c r="J2083" s="9" t="s">
        <v>46</v>
      </c>
      <c r="K2083" s="10" t="s">
        <v>47</v>
      </c>
      <c r="L2083" s="9" t="s">
        <v>48</v>
      </c>
      <c r="M2083" s="10" t="s">
        <v>1364</v>
      </c>
      <c r="N2083" s="9" t="s">
        <v>1365</v>
      </c>
      <c r="O2083" s="13">
        <f t="shared" si="96"/>
        <v>19230147</v>
      </c>
      <c r="P2083" s="13">
        <f t="shared" si="97"/>
        <v>19230147</v>
      </c>
      <c r="Q2083" s="13">
        <v>16175940</v>
      </c>
      <c r="R2083" s="13">
        <v>2954207</v>
      </c>
      <c r="S2083" s="13"/>
      <c r="T2083" s="13">
        <v>100000</v>
      </c>
      <c r="U2083" s="13">
        <f t="shared" si="98"/>
        <v>0</v>
      </c>
      <c r="V2083" s="13"/>
      <c r="W2083" s="13"/>
      <c r="X2083" s="13"/>
    </row>
    <row r="2084" spans="1:24" ht="12.75" customHeight="1">
      <c r="A2084" s="27">
        <v>12</v>
      </c>
      <c r="B2084" s="9" t="s">
        <v>571</v>
      </c>
      <c r="C2084" s="10">
        <v>2</v>
      </c>
      <c r="D2084" s="9" t="s">
        <v>430</v>
      </c>
      <c r="E2084" s="10">
        <v>3</v>
      </c>
      <c r="F2084" s="11" t="s">
        <v>571</v>
      </c>
      <c r="G2084" s="27">
        <v>4</v>
      </c>
      <c r="H2084" s="11" t="s">
        <v>1457</v>
      </c>
      <c r="I2084" s="12">
        <v>2</v>
      </c>
      <c r="J2084" s="9" t="s">
        <v>46</v>
      </c>
      <c r="K2084" s="10" t="s">
        <v>47</v>
      </c>
      <c r="L2084" s="9" t="s">
        <v>48</v>
      </c>
      <c r="M2084" s="10" t="s">
        <v>1366</v>
      </c>
      <c r="N2084" s="9" t="s">
        <v>1367</v>
      </c>
      <c r="O2084" s="13">
        <f t="shared" si="96"/>
        <v>24436461</v>
      </c>
      <c r="P2084" s="13">
        <f t="shared" si="97"/>
        <v>24436461</v>
      </c>
      <c r="Q2084" s="13">
        <v>23833844</v>
      </c>
      <c r="R2084" s="13">
        <v>502617</v>
      </c>
      <c r="S2084" s="13"/>
      <c r="T2084" s="13">
        <v>100000</v>
      </c>
      <c r="U2084" s="13">
        <f t="shared" si="98"/>
        <v>0</v>
      </c>
      <c r="V2084" s="13"/>
      <c r="W2084" s="13"/>
      <c r="X2084" s="13"/>
    </row>
    <row r="2085" spans="1:24" ht="12.75" customHeight="1">
      <c r="A2085" s="27">
        <v>12</v>
      </c>
      <c r="B2085" s="9" t="s">
        <v>571</v>
      </c>
      <c r="C2085" s="10">
        <v>2</v>
      </c>
      <c r="D2085" s="9" t="s">
        <v>430</v>
      </c>
      <c r="E2085" s="10">
        <v>3</v>
      </c>
      <c r="F2085" s="11" t="s">
        <v>571</v>
      </c>
      <c r="G2085" s="27">
        <v>4</v>
      </c>
      <c r="H2085" s="11" t="s">
        <v>1457</v>
      </c>
      <c r="I2085" s="12">
        <v>2</v>
      </c>
      <c r="J2085" s="9" t="s">
        <v>46</v>
      </c>
      <c r="K2085" s="10" t="s">
        <v>47</v>
      </c>
      <c r="L2085" s="9" t="s">
        <v>48</v>
      </c>
      <c r="M2085" s="10" t="s">
        <v>1378</v>
      </c>
      <c r="N2085" s="9" t="s">
        <v>1379</v>
      </c>
      <c r="O2085" s="13">
        <f t="shared" si="96"/>
        <v>48187901</v>
      </c>
      <c r="P2085" s="13">
        <f t="shared" si="97"/>
        <v>48187901</v>
      </c>
      <c r="Q2085" s="13">
        <v>44996575</v>
      </c>
      <c r="R2085" s="13">
        <v>3091326</v>
      </c>
      <c r="S2085" s="13"/>
      <c r="T2085" s="13">
        <v>100000</v>
      </c>
      <c r="U2085" s="13">
        <f t="shared" si="98"/>
        <v>0</v>
      </c>
      <c r="V2085" s="13"/>
      <c r="W2085" s="13"/>
      <c r="X2085" s="13"/>
    </row>
    <row r="2086" spans="1:24" ht="12.75" customHeight="1">
      <c r="A2086" s="27">
        <v>12</v>
      </c>
      <c r="B2086" s="9" t="s">
        <v>571</v>
      </c>
      <c r="C2086" s="10">
        <v>2</v>
      </c>
      <c r="D2086" s="9" t="s">
        <v>430</v>
      </c>
      <c r="E2086" s="10">
        <v>3</v>
      </c>
      <c r="F2086" s="11" t="s">
        <v>571</v>
      </c>
      <c r="G2086" s="27">
        <v>4</v>
      </c>
      <c r="H2086" s="11" t="s">
        <v>1457</v>
      </c>
      <c r="I2086" s="12">
        <v>2</v>
      </c>
      <c r="J2086" s="9" t="s">
        <v>46</v>
      </c>
      <c r="K2086" s="10" t="s">
        <v>47</v>
      </c>
      <c r="L2086" s="9" t="s">
        <v>48</v>
      </c>
      <c r="M2086" s="10" t="s">
        <v>1380</v>
      </c>
      <c r="N2086" s="9" t="s">
        <v>1381</v>
      </c>
      <c r="O2086" s="13">
        <f t="shared" si="96"/>
        <v>36577202</v>
      </c>
      <c r="P2086" s="13">
        <f t="shared" si="97"/>
        <v>36577202</v>
      </c>
      <c r="Q2086" s="13">
        <v>35946169</v>
      </c>
      <c r="R2086" s="13">
        <v>531033</v>
      </c>
      <c r="S2086" s="13"/>
      <c r="T2086" s="13">
        <v>100000</v>
      </c>
      <c r="U2086" s="13">
        <f t="shared" si="98"/>
        <v>0</v>
      </c>
      <c r="V2086" s="13"/>
      <c r="W2086" s="13"/>
      <c r="X2086" s="13"/>
    </row>
    <row r="2087" spans="1:24" ht="12.75" customHeight="1">
      <c r="A2087" s="27">
        <v>12</v>
      </c>
      <c r="B2087" s="9" t="s">
        <v>571</v>
      </c>
      <c r="C2087" s="10">
        <v>2</v>
      </c>
      <c r="D2087" s="9" t="s">
        <v>430</v>
      </c>
      <c r="E2087" s="10">
        <v>3</v>
      </c>
      <c r="F2087" s="11" t="s">
        <v>571</v>
      </c>
      <c r="G2087" s="27">
        <v>4</v>
      </c>
      <c r="H2087" s="11" t="s">
        <v>1457</v>
      </c>
      <c r="I2087" s="12">
        <v>2</v>
      </c>
      <c r="J2087" s="9" t="s">
        <v>46</v>
      </c>
      <c r="K2087" s="10" t="s">
        <v>47</v>
      </c>
      <c r="L2087" s="9" t="s">
        <v>48</v>
      </c>
      <c r="M2087" s="10" t="s">
        <v>1382</v>
      </c>
      <c r="N2087" s="9" t="s">
        <v>1383</v>
      </c>
      <c r="O2087" s="13">
        <f t="shared" si="96"/>
        <v>43475909</v>
      </c>
      <c r="P2087" s="13">
        <f t="shared" si="97"/>
        <v>43475909</v>
      </c>
      <c r="Q2087" s="13">
        <v>39064384</v>
      </c>
      <c r="R2087" s="13">
        <v>4311525</v>
      </c>
      <c r="S2087" s="13"/>
      <c r="T2087" s="13">
        <v>100000</v>
      </c>
      <c r="U2087" s="13">
        <f t="shared" si="98"/>
        <v>0</v>
      </c>
      <c r="V2087" s="13"/>
      <c r="W2087" s="13"/>
      <c r="X2087" s="13"/>
    </row>
    <row r="2088" spans="1:24" ht="12.75" customHeight="1">
      <c r="A2088" s="27">
        <v>12</v>
      </c>
      <c r="B2088" s="9" t="s">
        <v>571</v>
      </c>
      <c r="C2088" s="10">
        <v>2</v>
      </c>
      <c r="D2088" s="9" t="s">
        <v>430</v>
      </c>
      <c r="E2088" s="10">
        <v>3</v>
      </c>
      <c r="F2088" s="11" t="s">
        <v>571</v>
      </c>
      <c r="G2088" s="27">
        <v>4</v>
      </c>
      <c r="H2088" s="11" t="s">
        <v>1457</v>
      </c>
      <c r="I2088" s="12">
        <v>2</v>
      </c>
      <c r="J2088" s="9" t="s">
        <v>46</v>
      </c>
      <c r="K2088" s="10" t="s">
        <v>47</v>
      </c>
      <c r="L2088" s="9" t="s">
        <v>48</v>
      </c>
      <c r="M2088" s="10" t="s">
        <v>1384</v>
      </c>
      <c r="N2088" s="9" t="s">
        <v>1385</v>
      </c>
      <c r="O2088" s="13">
        <f t="shared" si="96"/>
        <v>31741699</v>
      </c>
      <c r="P2088" s="13">
        <f t="shared" si="97"/>
        <v>31741699</v>
      </c>
      <c r="Q2088" s="13">
        <v>31285509</v>
      </c>
      <c r="R2088" s="13">
        <v>356190</v>
      </c>
      <c r="S2088" s="13"/>
      <c r="T2088" s="13">
        <v>100000</v>
      </c>
      <c r="U2088" s="13">
        <f t="shared" si="98"/>
        <v>0</v>
      </c>
      <c r="V2088" s="13"/>
      <c r="W2088" s="13"/>
      <c r="X2088" s="13"/>
    </row>
    <row r="2089" spans="1:24" ht="12.75" customHeight="1">
      <c r="A2089" s="27">
        <v>12</v>
      </c>
      <c r="B2089" s="9" t="s">
        <v>571</v>
      </c>
      <c r="C2089" s="10">
        <v>2</v>
      </c>
      <c r="D2089" s="9" t="s">
        <v>430</v>
      </c>
      <c r="E2089" s="10">
        <v>3</v>
      </c>
      <c r="F2089" s="11" t="s">
        <v>571</v>
      </c>
      <c r="G2089" s="27">
        <v>4</v>
      </c>
      <c r="H2089" s="11" t="s">
        <v>1457</v>
      </c>
      <c r="I2089" s="12">
        <v>2</v>
      </c>
      <c r="J2089" s="9" t="s">
        <v>46</v>
      </c>
      <c r="K2089" s="10" t="s">
        <v>47</v>
      </c>
      <c r="L2089" s="9" t="s">
        <v>48</v>
      </c>
      <c r="M2089" s="10" t="s">
        <v>1388</v>
      </c>
      <c r="N2089" s="9" t="s">
        <v>1389</v>
      </c>
      <c r="O2089" s="13">
        <f t="shared" si="96"/>
        <v>33229152</v>
      </c>
      <c r="P2089" s="13">
        <f t="shared" si="97"/>
        <v>33229152</v>
      </c>
      <c r="Q2089" s="13">
        <v>31398410</v>
      </c>
      <c r="R2089" s="13">
        <v>1730742</v>
      </c>
      <c r="S2089" s="13"/>
      <c r="T2089" s="13">
        <v>100000</v>
      </c>
      <c r="U2089" s="13">
        <f t="shared" si="98"/>
        <v>0</v>
      </c>
      <c r="V2089" s="13"/>
      <c r="W2089" s="13"/>
      <c r="X2089" s="13"/>
    </row>
    <row r="2090" spans="1:24" ht="12.75" customHeight="1">
      <c r="A2090" s="27">
        <v>12</v>
      </c>
      <c r="B2090" s="9" t="s">
        <v>571</v>
      </c>
      <c r="C2090" s="10">
        <v>2</v>
      </c>
      <c r="D2090" s="9" t="s">
        <v>430</v>
      </c>
      <c r="E2090" s="10">
        <v>3</v>
      </c>
      <c r="F2090" s="11" t="s">
        <v>571</v>
      </c>
      <c r="G2090" s="27">
        <v>4</v>
      </c>
      <c r="H2090" s="11" t="s">
        <v>1457</v>
      </c>
      <c r="I2090" s="12">
        <v>2</v>
      </c>
      <c r="J2090" s="9" t="s">
        <v>46</v>
      </c>
      <c r="K2090" s="10" t="s">
        <v>47</v>
      </c>
      <c r="L2090" s="9" t="s">
        <v>48</v>
      </c>
      <c r="M2090" s="10" t="s">
        <v>1390</v>
      </c>
      <c r="N2090" s="9" t="s">
        <v>1391</v>
      </c>
      <c r="O2090" s="13">
        <f t="shared" si="96"/>
        <v>76736862</v>
      </c>
      <c r="P2090" s="13">
        <f t="shared" si="97"/>
        <v>76736862</v>
      </c>
      <c r="Q2090" s="13">
        <v>74200895</v>
      </c>
      <c r="R2090" s="13">
        <v>2435967</v>
      </c>
      <c r="S2090" s="13"/>
      <c r="T2090" s="13">
        <v>100000</v>
      </c>
      <c r="U2090" s="13">
        <f t="shared" si="98"/>
        <v>0</v>
      </c>
      <c r="V2090" s="13"/>
      <c r="W2090" s="13"/>
      <c r="X2090" s="13"/>
    </row>
    <row r="2091" spans="1:24" ht="12.75" customHeight="1">
      <c r="A2091" s="27">
        <v>12</v>
      </c>
      <c r="B2091" s="9" t="s">
        <v>571</v>
      </c>
      <c r="C2091" s="10">
        <v>2</v>
      </c>
      <c r="D2091" s="9" t="s">
        <v>430</v>
      </c>
      <c r="E2091" s="10">
        <v>3</v>
      </c>
      <c r="F2091" s="11" t="s">
        <v>571</v>
      </c>
      <c r="G2091" s="27">
        <v>4</v>
      </c>
      <c r="H2091" s="11" t="s">
        <v>1457</v>
      </c>
      <c r="I2091" s="12">
        <v>2</v>
      </c>
      <c r="J2091" s="9" t="s">
        <v>46</v>
      </c>
      <c r="K2091" s="10" t="s">
        <v>47</v>
      </c>
      <c r="L2091" s="9" t="s">
        <v>48</v>
      </c>
      <c r="M2091" s="10" t="s">
        <v>1392</v>
      </c>
      <c r="N2091" s="9" t="s">
        <v>1393</v>
      </c>
      <c r="O2091" s="13">
        <f t="shared" si="96"/>
        <v>40761913</v>
      </c>
      <c r="P2091" s="13">
        <f t="shared" si="97"/>
        <v>40761913</v>
      </c>
      <c r="Q2091" s="13">
        <v>37410657</v>
      </c>
      <c r="R2091" s="13">
        <v>3251256</v>
      </c>
      <c r="S2091" s="13"/>
      <c r="T2091" s="13">
        <v>100000</v>
      </c>
      <c r="U2091" s="13">
        <f t="shared" si="98"/>
        <v>0</v>
      </c>
      <c r="V2091" s="13"/>
      <c r="W2091" s="13"/>
      <c r="X2091" s="13"/>
    </row>
    <row r="2092" spans="1:24" ht="12.75" customHeight="1">
      <c r="A2092" s="27">
        <v>12</v>
      </c>
      <c r="B2092" s="9" t="s">
        <v>571</v>
      </c>
      <c r="C2092" s="10">
        <v>2</v>
      </c>
      <c r="D2092" s="9" t="s">
        <v>430</v>
      </c>
      <c r="E2092" s="10">
        <v>3</v>
      </c>
      <c r="F2092" s="11" t="s">
        <v>571</v>
      </c>
      <c r="G2092" s="27">
        <v>4</v>
      </c>
      <c r="H2092" s="11" t="s">
        <v>1457</v>
      </c>
      <c r="I2092" s="12">
        <v>2</v>
      </c>
      <c r="J2092" s="9" t="s">
        <v>46</v>
      </c>
      <c r="K2092" s="10" t="s">
        <v>47</v>
      </c>
      <c r="L2092" s="9" t="s">
        <v>48</v>
      </c>
      <c r="M2092" s="10" t="s">
        <v>1396</v>
      </c>
      <c r="N2092" s="9" t="s">
        <v>1397</v>
      </c>
      <c r="O2092" s="13">
        <f t="shared" si="96"/>
        <v>9899020</v>
      </c>
      <c r="P2092" s="13">
        <f t="shared" si="97"/>
        <v>9899020</v>
      </c>
      <c r="Q2092" s="13">
        <v>8739500</v>
      </c>
      <c r="R2092" s="13">
        <v>1059520</v>
      </c>
      <c r="S2092" s="13"/>
      <c r="T2092" s="13">
        <v>100000</v>
      </c>
      <c r="U2092" s="13">
        <f t="shared" si="98"/>
        <v>0</v>
      </c>
      <c r="V2092" s="13"/>
      <c r="W2092" s="13"/>
      <c r="X2092" s="13"/>
    </row>
    <row r="2093" spans="1:24" ht="12.75" customHeight="1">
      <c r="A2093" s="27">
        <v>12</v>
      </c>
      <c r="B2093" s="9" t="s">
        <v>571</v>
      </c>
      <c r="C2093" s="10">
        <v>2</v>
      </c>
      <c r="D2093" s="9" t="s">
        <v>430</v>
      </c>
      <c r="E2093" s="10">
        <v>3</v>
      </c>
      <c r="F2093" s="11" t="s">
        <v>571</v>
      </c>
      <c r="G2093" s="27">
        <v>4</v>
      </c>
      <c r="H2093" s="11" t="s">
        <v>1457</v>
      </c>
      <c r="I2093" s="12">
        <v>2</v>
      </c>
      <c r="J2093" s="9" t="s">
        <v>46</v>
      </c>
      <c r="K2093" s="10" t="s">
        <v>47</v>
      </c>
      <c r="L2093" s="9" t="s">
        <v>48</v>
      </c>
      <c r="M2093" s="10" t="s">
        <v>1422</v>
      </c>
      <c r="N2093" s="9" t="s">
        <v>1423</v>
      </c>
      <c r="O2093" s="13">
        <f t="shared" si="96"/>
        <v>67522097</v>
      </c>
      <c r="P2093" s="13">
        <f t="shared" si="97"/>
        <v>67522097</v>
      </c>
      <c r="Q2093" s="13">
        <v>66895097</v>
      </c>
      <c r="R2093" s="13">
        <v>627000</v>
      </c>
      <c r="S2093" s="13"/>
      <c r="T2093" s="13"/>
      <c r="U2093" s="13">
        <f t="shared" si="98"/>
        <v>0</v>
      </c>
      <c r="V2093" s="13"/>
      <c r="W2093" s="13"/>
      <c r="X2093" s="13"/>
    </row>
    <row r="2094" spans="1:24" ht="12.75" customHeight="1">
      <c r="A2094" s="27">
        <v>12</v>
      </c>
      <c r="B2094" s="9" t="s">
        <v>571</v>
      </c>
      <c r="C2094" s="10">
        <v>2</v>
      </c>
      <c r="D2094" s="9" t="s">
        <v>430</v>
      </c>
      <c r="E2094" s="10">
        <v>3</v>
      </c>
      <c r="F2094" s="11" t="s">
        <v>571</v>
      </c>
      <c r="G2094" s="27">
        <v>4</v>
      </c>
      <c r="H2094" s="11" t="s">
        <v>1457</v>
      </c>
      <c r="I2094" s="12">
        <v>2</v>
      </c>
      <c r="J2094" s="9" t="s">
        <v>46</v>
      </c>
      <c r="K2094" s="10" t="s">
        <v>47</v>
      </c>
      <c r="L2094" s="9" t="s">
        <v>48</v>
      </c>
      <c r="M2094" s="10" t="s">
        <v>1458</v>
      </c>
      <c r="N2094" s="9" t="s">
        <v>1459</v>
      </c>
      <c r="O2094" s="13">
        <f t="shared" si="96"/>
        <v>4142549</v>
      </c>
      <c r="P2094" s="13">
        <f t="shared" si="97"/>
        <v>4142549</v>
      </c>
      <c r="Q2094" s="13">
        <v>3906532</v>
      </c>
      <c r="R2094" s="13">
        <v>236017</v>
      </c>
      <c r="S2094" s="13"/>
      <c r="T2094" s="13"/>
      <c r="U2094" s="13">
        <f t="shared" si="98"/>
        <v>0</v>
      </c>
      <c r="V2094" s="13"/>
      <c r="W2094" s="13"/>
      <c r="X2094" s="13"/>
    </row>
    <row r="2095" spans="1:24" ht="12.75" customHeight="1">
      <c r="A2095" s="27">
        <v>12</v>
      </c>
      <c r="B2095" s="9" t="s">
        <v>571</v>
      </c>
      <c r="C2095" s="10">
        <v>2</v>
      </c>
      <c r="D2095" s="9" t="s">
        <v>430</v>
      </c>
      <c r="E2095" s="10">
        <v>3</v>
      </c>
      <c r="F2095" s="11" t="s">
        <v>571</v>
      </c>
      <c r="G2095" s="27">
        <v>4</v>
      </c>
      <c r="H2095" s="11" t="s">
        <v>1457</v>
      </c>
      <c r="I2095" s="12">
        <v>2</v>
      </c>
      <c r="J2095" s="9" t="s">
        <v>46</v>
      </c>
      <c r="K2095" s="10" t="s">
        <v>47</v>
      </c>
      <c r="L2095" s="9" t="s">
        <v>48</v>
      </c>
      <c r="M2095" s="10" t="s">
        <v>106</v>
      </c>
      <c r="N2095" s="9" t="s">
        <v>1450</v>
      </c>
      <c r="O2095" s="13">
        <f t="shared" si="96"/>
        <v>973005</v>
      </c>
      <c r="P2095" s="13">
        <f t="shared" si="97"/>
        <v>973005</v>
      </c>
      <c r="Q2095" s="13">
        <v>905701</v>
      </c>
      <c r="R2095" s="13">
        <v>67304</v>
      </c>
      <c r="S2095" s="13"/>
      <c r="T2095" s="13"/>
      <c r="U2095" s="13">
        <f t="shared" si="98"/>
        <v>0</v>
      </c>
      <c r="V2095" s="13"/>
      <c r="W2095" s="13"/>
      <c r="X2095" s="13"/>
    </row>
    <row r="2096" spans="1:24" ht="12.75" customHeight="1">
      <c r="A2096" s="27">
        <v>12</v>
      </c>
      <c r="B2096" s="9" t="s">
        <v>571</v>
      </c>
      <c r="C2096" s="10">
        <v>2</v>
      </c>
      <c r="D2096" s="9" t="s">
        <v>430</v>
      </c>
      <c r="E2096" s="10">
        <v>3</v>
      </c>
      <c r="F2096" s="11" t="s">
        <v>571</v>
      </c>
      <c r="G2096" s="27">
        <v>4</v>
      </c>
      <c r="H2096" s="11" t="s">
        <v>1457</v>
      </c>
      <c r="I2096" s="12">
        <v>2</v>
      </c>
      <c r="J2096" s="9" t="s">
        <v>46</v>
      </c>
      <c r="K2096" s="10" t="s">
        <v>47</v>
      </c>
      <c r="L2096" s="9" t="s">
        <v>48</v>
      </c>
      <c r="M2096" s="10" t="s">
        <v>117</v>
      </c>
      <c r="N2096" s="9" t="s">
        <v>1444</v>
      </c>
      <c r="O2096" s="13">
        <f t="shared" si="96"/>
        <v>62718</v>
      </c>
      <c r="P2096" s="13">
        <f t="shared" si="97"/>
        <v>62718</v>
      </c>
      <c r="Q2096" s="13"/>
      <c r="R2096" s="13">
        <v>62718</v>
      </c>
      <c r="S2096" s="13"/>
      <c r="T2096" s="13"/>
      <c r="U2096" s="13">
        <f t="shared" si="98"/>
        <v>0</v>
      </c>
      <c r="V2096" s="13"/>
      <c r="W2096" s="13"/>
      <c r="X2096" s="13"/>
    </row>
    <row r="2097" spans="1:24" ht="12.75" customHeight="1">
      <c r="A2097" s="27">
        <v>12</v>
      </c>
      <c r="B2097" s="9" t="s">
        <v>571</v>
      </c>
      <c r="C2097" s="10">
        <v>2</v>
      </c>
      <c r="D2097" s="9" t="s">
        <v>430</v>
      </c>
      <c r="E2097" s="10">
        <v>3</v>
      </c>
      <c r="F2097" s="11" t="s">
        <v>571</v>
      </c>
      <c r="G2097" s="27">
        <v>4</v>
      </c>
      <c r="H2097" s="11" t="s">
        <v>1457</v>
      </c>
      <c r="I2097" s="12">
        <v>2</v>
      </c>
      <c r="J2097" s="9" t="s">
        <v>46</v>
      </c>
      <c r="K2097" s="10" t="s">
        <v>47</v>
      </c>
      <c r="L2097" s="9" t="s">
        <v>48</v>
      </c>
      <c r="M2097" s="10">
        <v>100</v>
      </c>
      <c r="N2097" s="9" t="s">
        <v>134</v>
      </c>
      <c r="O2097" s="13">
        <f t="shared" si="96"/>
        <v>16650801</v>
      </c>
      <c r="P2097" s="13">
        <f t="shared" si="97"/>
        <v>16650801</v>
      </c>
      <c r="Q2097" s="13">
        <v>16555557</v>
      </c>
      <c r="R2097" s="58">
        <v>95244</v>
      </c>
      <c r="S2097" s="13"/>
      <c r="T2097" s="13"/>
      <c r="U2097" s="13">
        <f t="shared" si="98"/>
        <v>0</v>
      </c>
      <c r="V2097" s="13"/>
      <c r="W2097" s="13"/>
      <c r="X2097" s="13"/>
    </row>
    <row r="2098" spans="1:24" ht="12.75" customHeight="1">
      <c r="A2098" s="27">
        <v>12</v>
      </c>
      <c r="B2098" s="9" t="s">
        <v>571</v>
      </c>
      <c r="C2098" s="10">
        <v>2</v>
      </c>
      <c r="D2098" s="9" t="s">
        <v>430</v>
      </c>
      <c r="E2098" s="10">
        <v>3</v>
      </c>
      <c r="F2098" s="11" t="s">
        <v>571</v>
      </c>
      <c r="G2098" s="27">
        <v>4</v>
      </c>
      <c r="H2098" s="11" t="s">
        <v>1457</v>
      </c>
      <c r="I2098" s="12">
        <v>2</v>
      </c>
      <c r="J2098" s="9" t="s">
        <v>46</v>
      </c>
      <c r="K2098" s="10" t="s">
        <v>47</v>
      </c>
      <c r="L2098" s="9" t="s">
        <v>48</v>
      </c>
      <c r="M2098" s="10">
        <v>111</v>
      </c>
      <c r="N2098" s="9" t="s">
        <v>242</v>
      </c>
      <c r="O2098" s="13">
        <f t="shared" si="96"/>
        <v>30000</v>
      </c>
      <c r="P2098" s="13">
        <f t="shared" si="97"/>
        <v>30000</v>
      </c>
      <c r="Q2098" s="13"/>
      <c r="R2098" s="13">
        <v>30000</v>
      </c>
      <c r="S2098" s="13"/>
      <c r="T2098" s="13"/>
      <c r="U2098" s="13">
        <f t="shared" si="98"/>
        <v>0</v>
      </c>
      <c r="V2098" s="13"/>
      <c r="W2098" s="13"/>
      <c r="X2098" s="13"/>
    </row>
    <row r="2099" spans="1:24" ht="12.75" customHeight="1">
      <c r="A2099" s="27">
        <v>12</v>
      </c>
      <c r="B2099" s="9" t="s">
        <v>571</v>
      </c>
      <c r="C2099" s="10">
        <v>2</v>
      </c>
      <c r="D2099" s="9" t="s">
        <v>430</v>
      </c>
      <c r="E2099" s="10">
        <v>3</v>
      </c>
      <c r="F2099" s="11" t="s">
        <v>571</v>
      </c>
      <c r="G2099" s="27">
        <v>4</v>
      </c>
      <c r="H2099" s="11" t="s">
        <v>1457</v>
      </c>
      <c r="I2099" s="12">
        <v>2</v>
      </c>
      <c r="J2099" s="9" t="s">
        <v>46</v>
      </c>
      <c r="K2099" s="10" t="s">
        <v>47</v>
      </c>
      <c r="L2099" s="9" t="s">
        <v>48</v>
      </c>
      <c r="M2099" s="10">
        <v>112</v>
      </c>
      <c r="N2099" s="9" t="s">
        <v>228</v>
      </c>
      <c r="O2099" s="13">
        <f t="shared" si="96"/>
        <v>8610132</v>
      </c>
      <c r="P2099" s="13">
        <f t="shared" si="97"/>
        <v>8610132</v>
      </c>
      <c r="Q2099" s="13">
        <v>7606708</v>
      </c>
      <c r="R2099" s="13">
        <v>1003424</v>
      </c>
      <c r="S2099" s="13"/>
      <c r="T2099" s="13"/>
      <c r="U2099" s="13">
        <f t="shared" si="98"/>
        <v>0</v>
      </c>
      <c r="V2099" s="13"/>
      <c r="W2099" s="13"/>
      <c r="X2099" s="13"/>
    </row>
    <row r="2100" spans="1:24" ht="12.75" customHeight="1">
      <c r="A2100" s="27">
        <v>12</v>
      </c>
      <c r="B2100" s="9" t="s">
        <v>571</v>
      </c>
      <c r="C2100" s="10">
        <v>2</v>
      </c>
      <c r="D2100" s="9" t="s">
        <v>430</v>
      </c>
      <c r="E2100" s="10">
        <v>3</v>
      </c>
      <c r="F2100" s="11" t="s">
        <v>571</v>
      </c>
      <c r="G2100" s="27">
        <v>4</v>
      </c>
      <c r="H2100" s="11" t="s">
        <v>1457</v>
      </c>
      <c r="I2100" s="12">
        <v>2</v>
      </c>
      <c r="J2100" s="9" t="s">
        <v>46</v>
      </c>
      <c r="K2100" s="10" t="s">
        <v>47</v>
      </c>
      <c r="L2100" s="9" t="s">
        <v>48</v>
      </c>
      <c r="M2100" s="10">
        <v>114</v>
      </c>
      <c r="N2100" s="9" t="s">
        <v>1460</v>
      </c>
      <c r="O2100" s="13">
        <f t="shared" si="96"/>
        <v>1297389</v>
      </c>
      <c r="P2100" s="13">
        <f t="shared" si="97"/>
        <v>1297389</v>
      </c>
      <c r="Q2100" s="13">
        <v>703137</v>
      </c>
      <c r="R2100" s="13">
        <v>594252</v>
      </c>
      <c r="S2100" s="13"/>
      <c r="T2100" s="13"/>
      <c r="U2100" s="13">
        <f t="shared" si="98"/>
        <v>0</v>
      </c>
      <c r="V2100" s="13"/>
      <c r="W2100" s="13"/>
      <c r="X2100" s="13"/>
    </row>
    <row r="2101" spans="1:24" ht="12.75" customHeight="1">
      <c r="A2101" s="27">
        <v>12</v>
      </c>
      <c r="B2101" s="9" t="s">
        <v>571</v>
      </c>
      <c r="C2101" s="10">
        <v>2</v>
      </c>
      <c r="D2101" s="9" t="s">
        <v>430</v>
      </c>
      <c r="E2101" s="10">
        <v>3</v>
      </c>
      <c r="F2101" s="11" t="s">
        <v>571</v>
      </c>
      <c r="G2101" s="27">
        <v>4</v>
      </c>
      <c r="H2101" s="11" t="s">
        <v>1457</v>
      </c>
      <c r="I2101" s="12">
        <v>2</v>
      </c>
      <c r="J2101" s="9" t="s">
        <v>46</v>
      </c>
      <c r="K2101" s="10" t="s">
        <v>47</v>
      </c>
      <c r="L2101" s="9" t="s">
        <v>48</v>
      </c>
      <c r="M2101" s="10">
        <v>160</v>
      </c>
      <c r="N2101" s="9" t="s">
        <v>1427</v>
      </c>
      <c r="O2101" s="13">
        <f t="shared" si="96"/>
        <v>803000</v>
      </c>
      <c r="P2101" s="13">
        <f t="shared" si="97"/>
        <v>803000</v>
      </c>
      <c r="Q2101" s="13"/>
      <c r="R2101" s="13">
        <v>803000</v>
      </c>
      <c r="S2101" s="13"/>
      <c r="T2101" s="13"/>
      <c r="U2101" s="13">
        <f t="shared" si="98"/>
        <v>0</v>
      </c>
      <c r="V2101" s="13"/>
      <c r="W2101" s="13"/>
      <c r="X2101" s="13"/>
    </row>
    <row r="2102" spans="1:24" ht="12.75" customHeight="1">
      <c r="A2102" s="27">
        <v>12</v>
      </c>
      <c r="B2102" s="9" t="s">
        <v>571</v>
      </c>
      <c r="C2102" s="10">
        <v>2</v>
      </c>
      <c r="D2102" s="9" t="s">
        <v>430</v>
      </c>
      <c r="E2102" s="10">
        <v>3</v>
      </c>
      <c r="F2102" s="11" t="s">
        <v>571</v>
      </c>
      <c r="G2102" s="27">
        <v>4</v>
      </c>
      <c r="H2102" s="11" t="s">
        <v>1457</v>
      </c>
      <c r="I2102" s="12">
        <v>2</v>
      </c>
      <c r="J2102" s="9" t="s">
        <v>46</v>
      </c>
      <c r="K2102" s="10" t="s">
        <v>47</v>
      </c>
      <c r="L2102" s="9" t="s">
        <v>48</v>
      </c>
      <c r="M2102" s="10">
        <v>170</v>
      </c>
      <c r="N2102" s="9" t="s">
        <v>1461</v>
      </c>
      <c r="O2102" s="13">
        <f t="shared" si="96"/>
        <v>7348840</v>
      </c>
      <c r="P2102" s="13">
        <f t="shared" si="97"/>
        <v>7348840</v>
      </c>
      <c r="Q2102" s="13">
        <v>7278104</v>
      </c>
      <c r="R2102" s="13">
        <v>70736</v>
      </c>
      <c r="S2102" s="13"/>
      <c r="T2102" s="13"/>
      <c r="U2102" s="13">
        <f t="shared" si="98"/>
        <v>0</v>
      </c>
      <c r="V2102" s="13"/>
      <c r="W2102" s="13"/>
      <c r="X2102" s="13"/>
    </row>
    <row r="2103" spans="1:24" ht="12.75" customHeight="1">
      <c r="A2103" s="27">
        <v>12</v>
      </c>
      <c r="B2103" s="9" t="s">
        <v>571</v>
      </c>
      <c r="C2103" s="10">
        <v>2</v>
      </c>
      <c r="D2103" s="9" t="s">
        <v>430</v>
      </c>
      <c r="E2103" s="10">
        <v>3</v>
      </c>
      <c r="F2103" s="11" t="s">
        <v>571</v>
      </c>
      <c r="G2103" s="27">
        <v>4</v>
      </c>
      <c r="H2103" s="11" t="s">
        <v>1457</v>
      </c>
      <c r="I2103" s="12">
        <v>2</v>
      </c>
      <c r="J2103" s="9" t="s">
        <v>46</v>
      </c>
      <c r="K2103" s="10" t="s">
        <v>47</v>
      </c>
      <c r="L2103" s="9" t="s">
        <v>48</v>
      </c>
      <c r="M2103" s="10">
        <v>171</v>
      </c>
      <c r="N2103" s="9" t="s">
        <v>1462</v>
      </c>
      <c r="O2103" s="13">
        <f t="shared" si="96"/>
        <v>9035815</v>
      </c>
      <c r="P2103" s="13">
        <f t="shared" si="97"/>
        <v>9035815</v>
      </c>
      <c r="Q2103" s="13">
        <v>8996815</v>
      </c>
      <c r="R2103" s="13">
        <v>39000</v>
      </c>
      <c r="S2103" s="13"/>
      <c r="T2103" s="13"/>
      <c r="U2103" s="13">
        <f t="shared" si="98"/>
        <v>0</v>
      </c>
      <c r="V2103" s="13"/>
      <c r="W2103" s="13"/>
      <c r="X2103" s="13"/>
    </row>
    <row r="2104" spans="1:24" ht="12.75" customHeight="1">
      <c r="A2104" s="27">
        <v>12</v>
      </c>
      <c r="B2104" s="9" t="s">
        <v>571</v>
      </c>
      <c r="C2104" s="10">
        <v>2</v>
      </c>
      <c r="D2104" s="9" t="s">
        <v>430</v>
      </c>
      <c r="E2104" s="10">
        <v>3</v>
      </c>
      <c r="F2104" s="11" t="s">
        <v>571</v>
      </c>
      <c r="G2104" s="27">
        <v>4</v>
      </c>
      <c r="H2104" s="11" t="s">
        <v>1457</v>
      </c>
      <c r="I2104" s="12">
        <v>2</v>
      </c>
      <c r="J2104" s="9" t="s">
        <v>46</v>
      </c>
      <c r="K2104" s="10" t="s">
        <v>47</v>
      </c>
      <c r="L2104" s="9" t="s">
        <v>48</v>
      </c>
      <c r="M2104" s="10">
        <v>172</v>
      </c>
      <c r="N2104" s="9" t="s">
        <v>1295</v>
      </c>
      <c r="O2104" s="13">
        <f t="shared" si="96"/>
        <v>20118292</v>
      </c>
      <c r="P2104" s="13">
        <f t="shared" si="97"/>
        <v>20118292</v>
      </c>
      <c r="Q2104" s="13">
        <v>16394782</v>
      </c>
      <c r="R2104" s="13">
        <v>3723510</v>
      </c>
      <c r="S2104" s="13"/>
      <c r="T2104" s="13"/>
      <c r="U2104" s="13">
        <f t="shared" si="98"/>
        <v>0</v>
      </c>
      <c r="V2104" s="13"/>
      <c r="W2104" s="13"/>
      <c r="X2104" s="13"/>
    </row>
    <row r="2105" spans="1:24" ht="12.75" customHeight="1">
      <c r="A2105" s="27">
        <v>12</v>
      </c>
      <c r="B2105" s="9" t="s">
        <v>571</v>
      </c>
      <c r="C2105" s="10">
        <v>2</v>
      </c>
      <c r="D2105" s="9" t="s">
        <v>430</v>
      </c>
      <c r="E2105" s="10">
        <v>3</v>
      </c>
      <c r="F2105" s="11" t="s">
        <v>571</v>
      </c>
      <c r="G2105" s="27">
        <v>4</v>
      </c>
      <c r="H2105" s="11" t="s">
        <v>1457</v>
      </c>
      <c r="I2105" s="12">
        <v>2</v>
      </c>
      <c r="J2105" s="9" t="s">
        <v>46</v>
      </c>
      <c r="K2105" s="10" t="s">
        <v>47</v>
      </c>
      <c r="L2105" s="9" t="s">
        <v>48</v>
      </c>
      <c r="M2105" s="10">
        <v>300</v>
      </c>
      <c r="N2105" s="9" t="s">
        <v>1463</v>
      </c>
      <c r="O2105" s="13">
        <f t="shared" si="96"/>
        <v>1827085</v>
      </c>
      <c r="P2105" s="13">
        <f t="shared" si="97"/>
        <v>1827085</v>
      </c>
      <c r="Q2105" s="13">
        <v>1721761</v>
      </c>
      <c r="R2105" s="13">
        <v>105324</v>
      </c>
      <c r="S2105" s="13"/>
      <c r="T2105" s="13"/>
      <c r="U2105" s="13">
        <f t="shared" si="98"/>
        <v>0</v>
      </c>
      <c r="V2105" s="13"/>
      <c r="W2105" s="13"/>
      <c r="X2105" s="13"/>
    </row>
    <row r="2106" spans="1:24" ht="12.75" customHeight="1">
      <c r="A2106" s="27">
        <v>12</v>
      </c>
      <c r="B2106" s="9" t="s">
        <v>571</v>
      </c>
      <c r="C2106" s="10">
        <v>2</v>
      </c>
      <c r="D2106" s="9" t="s">
        <v>430</v>
      </c>
      <c r="E2106" s="10">
        <v>3</v>
      </c>
      <c r="F2106" s="11" t="s">
        <v>571</v>
      </c>
      <c r="G2106" s="27">
        <v>4</v>
      </c>
      <c r="H2106" s="11" t="s">
        <v>1457</v>
      </c>
      <c r="I2106" s="12">
        <v>2</v>
      </c>
      <c r="J2106" s="9" t="s">
        <v>46</v>
      </c>
      <c r="K2106" s="10" t="s">
        <v>47</v>
      </c>
      <c r="L2106" s="9" t="s">
        <v>48</v>
      </c>
      <c r="M2106" s="10">
        <v>310</v>
      </c>
      <c r="N2106" s="9" t="s">
        <v>1410</v>
      </c>
      <c r="O2106" s="13">
        <f t="shared" si="96"/>
        <v>2380889</v>
      </c>
      <c r="P2106" s="13">
        <f t="shared" si="97"/>
        <v>2380889</v>
      </c>
      <c r="Q2106" s="13"/>
      <c r="R2106" s="13">
        <v>2380889</v>
      </c>
      <c r="S2106" s="13"/>
      <c r="T2106" s="13"/>
      <c r="U2106" s="13">
        <f t="shared" si="98"/>
        <v>0</v>
      </c>
      <c r="V2106" s="13"/>
      <c r="W2106" s="13"/>
      <c r="X2106" s="13"/>
    </row>
    <row r="2107" spans="1:24" ht="12.75" customHeight="1">
      <c r="A2107" s="27">
        <v>12</v>
      </c>
      <c r="B2107" s="9" t="s">
        <v>571</v>
      </c>
      <c r="C2107" s="10">
        <v>2</v>
      </c>
      <c r="D2107" s="9" t="s">
        <v>430</v>
      </c>
      <c r="E2107" s="10">
        <v>3</v>
      </c>
      <c r="F2107" s="11" t="s">
        <v>571</v>
      </c>
      <c r="G2107" s="27">
        <v>4</v>
      </c>
      <c r="H2107" s="11" t="s">
        <v>1457</v>
      </c>
      <c r="I2107" s="12">
        <v>2</v>
      </c>
      <c r="J2107" s="9" t="s">
        <v>46</v>
      </c>
      <c r="K2107" s="10" t="s">
        <v>47</v>
      </c>
      <c r="L2107" s="9" t="s">
        <v>48</v>
      </c>
      <c r="M2107" s="10">
        <v>313</v>
      </c>
      <c r="N2107" s="9" t="s">
        <v>1464</v>
      </c>
      <c r="O2107" s="13">
        <f t="shared" si="96"/>
        <v>160000</v>
      </c>
      <c r="P2107" s="13">
        <f t="shared" si="97"/>
        <v>160000</v>
      </c>
      <c r="Q2107" s="13"/>
      <c r="R2107" s="13">
        <v>160000</v>
      </c>
      <c r="S2107" s="13"/>
      <c r="T2107" s="13"/>
      <c r="U2107" s="13">
        <f t="shared" si="98"/>
        <v>0</v>
      </c>
      <c r="V2107" s="13"/>
      <c r="W2107" s="13"/>
      <c r="X2107" s="13"/>
    </row>
    <row r="2108" spans="1:24" ht="12.75" customHeight="1">
      <c r="A2108" s="27">
        <v>12</v>
      </c>
      <c r="B2108" s="9" t="s">
        <v>571</v>
      </c>
      <c r="C2108" s="10">
        <v>2</v>
      </c>
      <c r="D2108" s="9" t="s">
        <v>430</v>
      </c>
      <c r="E2108" s="10">
        <v>3</v>
      </c>
      <c r="F2108" s="11" t="s">
        <v>571</v>
      </c>
      <c r="G2108" s="27">
        <v>4</v>
      </c>
      <c r="H2108" s="11" t="s">
        <v>1457</v>
      </c>
      <c r="I2108" s="12">
        <v>2</v>
      </c>
      <c r="J2108" s="9" t="s">
        <v>46</v>
      </c>
      <c r="K2108" s="10" t="s">
        <v>47</v>
      </c>
      <c r="L2108" s="9" t="s">
        <v>48</v>
      </c>
      <c r="M2108" s="10">
        <v>315</v>
      </c>
      <c r="N2108" s="9" t="s">
        <v>1465</v>
      </c>
      <c r="O2108" s="13">
        <f t="shared" si="96"/>
        <v>293190</v>
      </c>
      <c r="P2108" s="13">
        <f t="shared" si="97"/>
        <v>293190</v>
      </c>
      <c r="Q2108" s="13"/>
      <c r="R2108" s="13">
        <v>293190</v>
      </c>
      <c r="S2108" s="13"/>
      <c r="T2108" s="13"/>
      <c r="U2108" s="13">
        <f t="shared" si="98"/>
        <v>0</v>
      </c>
      <c r="V2108" s="13"/>
      <c r="W2108" s="13"/>
      <c r="X2108" s="13"/>
    </row>
    <row r="2109" spans="1:24" ht="12.75" customHeight="1">
      <c r="A2109" s="27">
        <v>12</v>
      </c>
      <c r="B2109" s="9" t="s">
        <v>571</v>
      </c>
      <c r="C2109" s="10">
        <v>2</v>
      </c>
      <c r="D2109" s="9" t="s">
        <v>430</v>
      </c>
      <c r="E2109" s="10">
        <v>3</v>
      </c>
      <c r="F2109" s="11" t="s">
        <v>571</v>
      </c>
      <c r="G2109" s="27">
        <v>4</v>
      </c>
      <c r="H2109" s="11" t="s">
        <v>1457</v>
      </c>
      <c r="I2109" s="12">
        <v>2</v>
      </c>
      <c r="J2109" s="9" t="s">
        <v>46</v>
      </c>
      <c r="K2109" s="10" t="s">
        <v>47</v>
      </c>
      <c r="L2109" s="9" t="s">
        <v>48</v>
      </c>
      <c r="M2109" s="10">
        <v>500</v>
      </c>
      <c r="N2109" s="9" t="s">
        <v>1466</v>
      </c>
      <c r="O2109" s="13">
        <f t="shared" si="96"/>
        <v>47736572</v>
      </c>
      <c r="P2109" s="13">
        <f t="shared" si="97"/>
        <v>47736572</v>
      </c>
      <c r="Q2109" s="13">
        <v>41630271</v>
      </c>
      <c r="R2109" s="13">
        <v>6106301</v>
      </c>
      <c r="S2109" s="13"/>
      <c r="T2109" s="13"/>
      <c r="U2109" s="13">
        <f t="shared" si="98"/>
        <v>0</v>
      </c>
      <c r="V2109" s="13"/>
      <c r="W2109" s="13"/>
      <c r="X2109" s="13"/>
    </row>
    <row r="2110" spans="1:24" ht="12.75" customHeight="1">
      <c r="A2110" s="27">
        <v>12</v>
      </c>
      <c r="B2110" s="9" t="s">
        <v>571</v>
      </c>
      <c r="C2110" s="10">
        <v>2</v>
      </c>
      <c r="D2110" s="9" t="s">
        <v>430</v>
      </c>
      <c r="E2110" s="10">
        <v>3</v>
      </c>
      <c r="F2110" s="11" t="s">
        <v>571</v>
      </c>
      <c r="G2110" s="27">
        <v>4</v>
      </c>
      <c r="H2110" s="11" t="s">
        <v>1457</v>
      </c>
      <c r="I2110" s="12">
        <v>2</v>
      </c>
      <c r="J2110" s="9" t="s">
        <v>46</v>
      </c>
      <c r="K2110" s="10" t="s">
        <v>47</v>
      </c>
      <c r="L2110" s="9" t="s">
        <v>48</v>
      </c>
      <c r="M2110" s="10">
        <v>510</v>
      </c>
      <c r="N2110" s="9" t="s">
        <v>239</v>
      </c>
      <c r="O2110" s="13">
        <f t="shared" si="96"/>
        <v>86164277</v>
      </c>
      <c r="P2110" s="13">
        <f t="shared" si="97"/>
        <v>86164277</v>
      </c>
      <c r="Q2110" s="13">
        <v>66411653</v>
      </c>
      <c r="R2110" s="13">
        <v>15752624</v>
      </c>
      <c r="S2110" s="13"/>
      <c r="T2110" s="13">
        <v>4000000</v>
      </c>
      <c r="U2110" s="13">
        <f t="shared" si="98"/>
        <v>0</v>
      </c>
      <c r="V2110" s="13"/>
      <c r="W2110" s="13"/>
      <c r="X2110" s="13"/>
    </row>
    <row r="2111" spans="1:24" ht="12.75" customHeight="1">
      <c r="A2111" s="27">
        <v>12</v>
      </c>
      <c r="B2111" s="9" t="s">
        <v>571</v>
      </c>
      <c r="C2111" s="10">
        <v>2</v>
      </c>
      <c r="D2111" s="9" t="s">
        <v>430</v>
      </c>
      <c r="E2111" s="10">
        <v>3</v>
      </c>
      <c r="F2111" s="11" t="s">
        <v>571</v>
      </c>
      <c r="G2111" s="27">
        <v>4</v>
      </c>
      <c r="H2111" s="11" t="s">
        <v>1457</v>
      </c>
      <c r="I2111" s="12">
        <v>2</v>
      </c>
      <c r="J2111" s="9" t="s">
        <v>46</v>
      </c>
      <c r="K2111" s="10" t="s">
        <v>47</v>
      </c>
      <c r="L2111" s="9" t="s">
        <v>48</v>
      </c>
      <c r="M2111" s="10">
        <v>511</v>
      </c>
      <c r="N2111" s="9" t="s">
        <v>123</v>
      </c>
      <c r="O2111" s="13">
        <f t="shared" si="96"/>
        <v>4879635</v>
      </c>
      <c r="P2111" s="13">
        <f t="shared" si="97"/>
        <v>4879635</v>
      </c>
      <c r="Q2111" s="13"/>
      <c r="R2111" s="13">
        <v>4879635</v>
      </c>
      <c r="S2111" s="13"/>
      <c r="T2111" s="13"/>
      <c r="U2111" s="13">
        <f t="shared" si="98"/>
        <v>0</v>
      </c>
      <c r="V2111" s="13"/>
      <c r="W2111" s="13"/>
      <c r="X2111" s="13"/>
    </row>
    <row r="2112" spans="1:24" ht="12.75" customHeight="1">
      <c r="A2112" s="27">
        <v>12</v>
      </c>
      <c r="B2112" s="9" t="s">
        <v>571</v>
      </c>
      <c r="C2112" s="10">
        <v>2</v>
      </c>
      <c r="D2112" s="9" t="s">
        <v>430</v>
      </c>
      <c r="E2112" s="10">
        <v>3</v>
      </c>
      <c r="F2112" s="11" t="s">
        <v>571</v>
      </c>
      <c r="G2112" s="27">
        <v>4</v>
      </c>
      <c r="H2112" s="11" t="s">
        <v>1457</v>
      </c>
      <c r="I2112" s="12">
        <v>2</v>
      </c>
      <c r="J2112" s="9" t="s">
        <v>46</v>
      </c>
      <c r="K2112" s="10" t="s">
        <v>47</v>
      </c>
      <c r="L2112" s="9" t="s">
        <v>48</v>
      </c>
      <c r="M2112" s="10">
        <v>512</v>
      </c>
      <c r="N2112" s="9" t="s">
        <v>122</v>
      </c>
      <c r="O2112" s="13">
        <f t="shared" si="96"/>
        <v>143122167</v>
      </c>
      <c r="P2112" s="13">
        <f t="shared" si="97"/>
        <v>143122167</v>
      </c>
      <c r="Q2112" s="13">
        <v>75333698</v>
      </c>
      <c r="R2112" s="13">
        <v>67778469</v>
      </c>
      <c r="S2112" s="13"/>
      <c r="T2112" s="13">
        <v>10000</v>
      </c>
      <c r="U2112" s="13">
        <f t="shared" si="98"/>
        <v>0</v>
      </c>
      <c r="V2112" s="13"/>
      <c r="W2112" s="13"/>
      <c r="X2112" s="13"/>
    </row>
    <row r="2113" spans="1:24" ht="12.75" customHeight="1">
      <c r="A2113" s="27">
        <v>12</v>
      </c>
      <c r="B2113" s="9" t="s">
        <v>571</v>
      </c>
      <c r="C2113" s="10">
        <v>2</v>
      </c>
      <c r="D2113" s="9" t="s">
        <v>430</v>
      </c>
      <c r="E2113" s="10">
        <v>3</v>
      </c>
      <c r="F2113" s="11" t="s">
        <v>571</v>
      </c>
      <c r="G2113" s="27">
        <v>4</v>
      </c>
      <c r="H2113" s="11" t="s">
        <v>1457</v>
      </c>
      <c r="I2113" s="12">
        <v>2</v>
      </c>
      <c r="J2113" s="9" t="s">
        <v>46</v>
      </c>
      <c r="K2113" s="10" t="s">
        <v>47</v>
      </c>
      <c r="L2113" s="9" t="s">
        <v>48</v>
      </c>
      <c r="M2113" s="10">
        <v>513</v>
      </c>
      <c r="N2113" s="9" t="s">
        <v>120</v>
      </c>
      <c r="O2113" s="13">
        <f t="shared" si="96"/>
        <v>1150473051</v>
      </c>
      <c r="P2113" s="13">
        <f t="shared" si="97"/>
        <v>1150473051</v>
      </c>
      <c r="Q2113" s="13">
        <v>1143521023</v>
      </c>
      <c r="R2113" s="13">
        <v>4936028</v>
      </c>
      <c r="S2113" s="13"/>
      <c r="T2113" s="13">
        <v>2016000</v>
      </c>
      <c r="U2113" s="13">
        <f t="shared" si="98"/>
        <v>0</v>
      </c>
      <c r="V2113" s="13"/>
      <c r="W2113" s="13"/>
      <c r="X2113" s="13"/>
    </row>
    <row r="2114" spans="1:24" ht="12.75" customHeight="1">
      <c r="A2114" s="27">
        <v>12</v>
      </c>
      <c r="B2114" s="9" t="s">
        <v>571</v>
      </c>
      <c r="C2114" s="10">
        <v>2</v>
      </c>
      <c r="D2114" s="9" t="s">
        <v>430</v>
      </c>
      <c r="E2114" s="10">
        <v>3</v>
      </c>
      <c r="F2114" s="11" t="s">
        <v>571</v>
      </c>
      <c r="G2114" s="27">
        <v>4</v>
      </c>
      <c r="H2114" s="11" t="s">
        <v>1457</v>
      </c>
      <c r="I2114" s="12">
        <v>2</v>
      </c>
      <c r="J2114" s="9" t="s">
        <v>46</v>
      </c>
      <c r="K2114" s="10" t="s">
        <v>47</v>
      </c>
      <c r="L2114" s="9" t="s">
        <v>48</v>
      </c>
      <c r="M2114" s="10">
        <v>514</v>
      </c>
      <c r="N2114" s="9" t="s">
        <v>1451</v>
      </c>
      <c r="O2114" s="13">
        <f t="shared" si="96"/>
        <v>2515000</v>
      </c>
      <c r="P2114" s="13">
        <f t="shared" si="97"/>
        <v>2515000</v>
      </c>
      <c r="Q2114" s="13"/>
      <c r="R2114" s="13">
        <v>2515000</v>
      </c>
      <c r="S2114" s="13"/>
      <c r="T2114" s="13"/>
      <c r="U2114" s="13">
        <f t="shared" si="98"/>
        <v>0</v>
      </c>
      <c r="V2114" s="13"/>
      <c r="W2114" s="13"/>
      <c r="X2114" s="13"/>
    </row>
    <row r="2115" spans="1:24" ht="12.75" customHeight="1">
      <c r="A2115" s="27">
        <v>12</v>
      </c>
      <c r="B2115" s="9" t="s">
        <v>571</v>
      </c>
      <c r="C2115" s="10">
        <v>2</v>
      </c>
      <c r="D2115" s="9" t="s">
        <v>430</v>
      </c>
      <c r="E2115" s="10">
        <v>3</v>
      </c>
      <c r="F2115" s="11" t="s">
        <v>571</v>
      </c>
      <c r="G2115" s="27">
        <v>4</v>
      </c>
      <c r="H2115" s="11" t="s">
        <v>1457</v>
      </c>
      <c r="I2115" s="12">
        <v>2</v>
      </c>
      <c r="J2115" s="9" t="s">
        <v>46</v>
      </c>
      <c r="K2115" s="10" t="s">
        <v>47</v>
      </c>
      <c r="L2115" s="9" t="s">
        <v>48</v>
      </c>
      <c r="M2115" s="10">
        <v>600</v>
      </c>
      <c r="N2115" s="9" t="s">
        <v>1467</v>
      </c>
      <c r="O2115" s="13">
        <f t="shared" si="96"/>
        <v>45362097</v>
      </c>
      <c r="P2115" s="13">
        <f t="shared" si="97"/>
        <v>45362097</v>
      </c>
      <c r="Q2115" s="13">
        <v>45109564</v>
      </c>
      <c r="R2115" s="13">
        <v>252533</v>
      </c>
      <c r="S2115" s="13"/>
      <c r="T2115" s="13"/>
      <c r="U2115" s="13">
        <f t="shared" si="98"/>
        <v>0</v>
      </c>
      <c r="V2115" s="13"/>
      <c r="W2115" s="13"/>
      <c r="X2115" s="13"/>
    </row>
    <row r="2116" spans="1:24" ht="12.75" customHeight="1">
      <c r="A2116" s="27">
        <v>12</v>
      </c>
      <c r="B2116" s="9" t="s">
        <v>571</v>
      </c>
      <c r="C2116" s="10">
        <v>2</v>
      </c>
      <c r="D2116" s="9" t="s">
        <v>430</v>
      </c>
      <c r="E2116" s="10">
        <v>3</v>
      </c>
      <c r="F2116" s="11" t="s">
        <v>571</v>
      </c>
      <c r="G2116" s="27">
        <v>4</v>
      </c>
      <c r="H2116" s="11" t="s">
        <v>1457</v>
      </c>
      <c r="I2116" s="12">
        <v>2</v>
      </c>
      <c r="J2116" s="9" t="s">
        <v>46</v>
      </c>
      <c r="K2116" s="10" t="s">
        <v>47</v>
      </c>
      <c r="L2116" s="9" t="s">
        <v>48</v>
      </c>
      <c r="M2116" s="10">
        <v>610</v>
      </c>
      <c r="N2116" s="9" t="s">
        <v>1438</v>
      </c>
      <c r="O2116" s="13">
        <f t="shared" si="96"/>
        <v>30864399</v>
      </c>
      <c r="P2116" s="13">
        <f t="shared" si="97"/>
        <v>30864399</v>
      </c>
      <c r="Q2116" s="13">
        <v>30669399</v>
      </c>
      <c r="R2116" s="13">
        <v>195000</v>
      </c>
      <c r="S2116" s="13"/>
      <c r="T2116" s="13"/>
      <c r="U2116" s="13">
        <f t="shared" si="98"/>
        <v>0</v>
      </c>
      <c r="V2116" s="13"/>
      <c r="W2116" s="13"/>
      <c r="X2116" s="13"/>
    </row>
    <row r="2117" spans="1:24" ht="12.75" customHeight="1">
      <c r="A2117" s="27">
        <v>12</v>
      </c>
      <c r="B2117" s="9" t="s">
        <v>571</v>
      </c>
      <c r="C2117" s="10">
        <v>2</v>
      </c>
      <c r="D2117" s="9" t="s">
        <v>430</v>
      </c>
      <c r="E2117" s="10">
        <v>3</v>
      </c>
      <c r="F2117" s="11" t="s">
        <v>571</v>
      </c>
      <c r="G2117" s="27">
        <v>4</v>
      </c>
      <c r="H2117" s="11" t="s">
        <v>1457</v>
      </c>
      <c r="I2117" s="12">
        <v>2</v>
      </c>
      <c r="J2117" s="9" t="s">
        <v>46</v>
      </c>
      <c r="K2117" s="10" t="s">
        <v>47</v>
      </c>
      <c r="L2117" s="9" t="s">
        <v>48</v>
      </c>
      <c r="M2117" s="10">
        <v>611</v>
      </c>
      <c r="N2117" s="9" t="s">
        <v>1414</v>
      </c>
      <c r="O2117" s="13">
        <f t="shared" si="96"/>
        <v>15911183</v>
      </c>
      <c r="P2117" s="13">
        <f t="shared" si="97"/>
        <v>15911183</v>
      </c>
      <c r="Q2117" s="13"/>
      <c r="R2117" s="13">
        <v>15911183</v>
      </c>
      <c r="S2117" s="13"/>
      <c r="T2117" s="13"/>
      <c r="U2117" s="13">
        <f t="shared" si="98"/>
        <v>0</v>
      </c>
      <c r="V2117" s="13"/>
      <c r="W2117" s="13"/>
      <c r="X2117" s="13"/>
    </row>
    <row r="2118" spans="1:24" ht="12.75" customHeight="1">
      <c r="A2118" s="27">
        <v>12</v>
      </c>
      <c r="B2118" s="9" t="s">
        <v>571</v>
      </c>
      <c r="C2118" s="10">
        <v>2</v>
      </c>
      <c r="D2118" s="9" t="s">
        <v>430</v>
      </c>
      <c r="E2118" s="10">
        <v>3</v>
      </c>
      <c r="F2118" s="11" t="s">
        <v>571</v>
      </c>
      <c r="G2118" s="27">
        <v>4</v>
      </c>
      <c r="H2118" s="11" t="s">
        <v>1457</v>
      </c>
      <c r="I2118" s="12">
        <v>2</v>
      </c>
      <c r="J2118" s="9" t="s">
        <v>46</v>
      </c>
      <c r="K2118" s="10" t="s">
        <v>47</v>
      </c>
      <c r="L2118" s="9" t="s">
        <v>48</v>
      </c>
      <c r="M2118" s="10">
        <v>613</v>
      </c>
      <c r="N2118" s="9" t="s">
        <v>1468</v>
      </c>
      <c r="O2118" s="13">
        <f t="shared" si="96"/>
        <v>2317867</v>
      </c>
      <c r="P2118" s="13">
        <f t="shared" si="97"/>
        <v>2317867</v>
      </c>
      <c r="Q2118" s="13">
        <v>1220867</v>
      </c>
      <c r="R2118" s="13">
        <v>1097000</v>
      </c>
      <c r="S2118" s="13"/>
      <c r="T2118" s="13"/>
      <c r="U2118" s="13">
        <f t="shared" si="98"/>
        <v>0</v>
      </c>
      <c r="V2118" s="13"/>
      <c r="W2118" s="13"/>
      <c r="X2118" s="13"/>
    </row>
    <row r="2119" spans="1:24" ht="12.75" customHeight="1">
      <c r="A2119" s="27">
        <v>12</v>
      </c>
      <c r="B2119" s="9" t="s">
        <v>571</v>
      </c>
      <c r="C2119" s="10">
        <v>2</v>
      </c>
      <c r="D2119" s="9" t="s">
        <v>430</v>
      </c>
      <c r="E2119" s="10">
        <v>3</v>
      </c>
      <c r="F2119" s="11" t="s">
        <v>571</v>
      </c>
      <c r="G2119" s="27">
        <v>4</v>
      </c>
      <c r="H2119" s="11" t="s">
        <v>1457</v>
      </c>
      <c r="I2119" s="12">
        <v>2</v>
      </c>
      <c r="J2119" s="9" t="s">
        <v>46</v>
      </c>
      <c r="K2119" s="10" t="s">
        <v>47</v>
      </c>
      <c r="L2119" s="9" t="s">
        <v>48</v>
      </c>
      <c r="M2119" s="10">
        <v>614</v>
      </c>
      <c r="N2119" s="9" t="s">
        <v>1469</v>
      </c>
      <c r="O2119" s="13">
        <f t="shared" ref="O2119:O2182" si="99">P2119+U2119</f>
        <v>3821036</v>
      </c>
      <c r="P2119" s="13">
        <f t="shared" ref="P2119:P2182" si="100">Q2119+R2119+S2119+T2119</f>
        <v>3821036</v>
      </c>
      <c r="Q2119" s="13">
        <v>3811036</v>
      </c>
      <c r="R2119" s="13">
        <v>10000</v>
      </c>
      <c r="S2119" s="13"/>
      <c r="T2119" s="13"/>
      <c r="U2119" s="13">
        <f t="shared" ref="U2119:U2182" si="101">V2119+W2119+X2119</f>
        <v>0</v>
      </c>
      <c r="V2119" s="13"/>
      <c r="W2119" s="13"/>
      <c r="X2119" s="13"/>
    </row>
    <row r="2120" spans="1:24" ht="12.75" customHeight="1">
      <c r="A2120" s="27">
        <v>12</v>
      </c>
      <c r="B2120" s="9" t="s">
        <v>571</v>
      </c>
      <c r="C2120" s="10">
        <v>2</v>
      </c>
      <c r="D2120" s="9" t="s">
        <v>430</v>
      </c>
      <c r="E2120" s="10">
        <v>3</v>
      </c>
      <c r="F2120" s="11" t="s">
        <v>571</v>
      </c>
      <c r="G2120" s="27">
        <v>4</v>
      </c>
      <c r="H2120" s="11" t="s">
        <v>1457</v>
      </c>
      <c r="I2120" s="12">
        <v>14</v>
      </c>
      <c r="J2120" s="9" t="s">
        <v>1470</v>
      </c>
      <c r="K2120" s="10" t="s">
        <v>205</v>
      </c>
      <c r="L2120" s="9" t="s">
        <v>1471</v>
      </c>
      <c r="M2120" s="10">
        <v>100</v>
      </c>
      <c r="N2120" s="9" t="s">
        <v>134</v>
      </c>
      <c r="O2120" s="13">
        <f t="shared" si="99"/>
        <v>67867631</v>
      </c>
      <c r="P2120" s="13">
        <f t="shared" si="100"/>
        <v>67867631</v>
      </c>
      <c r="Q2120" s="58">
        <v>48831668</v>
      </c>
      <c r="R2120" s="58">
        <v>19035963</v>
      </c>
      <c r="S2120" s="13"/>
      <c r="T2120" s="13"/>
      <c r="U2120" s="13">
        <f t="shared" si="101"/>
        <v>0</v>
      </c>
      <c r="V2120" s="13"/>
      <c r="W2120" s="13"/>
      <c r="X2120" s="13"/>
    </row>
    <row r="2121" spans="1:24" ht="12.75" customHeight="1">
      <c r="A2121" s="27">
        <v>12</v>
      </c>
      <c r="B2121" s="9" t="s">
        <v>571</v>
      </c>
      <c r="C2121" s="10">
        <v>2</v>
      </c>
      <c r="D2121" s="9" t="s">
        <v>430</v>
      </c>
      <c r="E2121" s="10">
        <v>3</v>
      </c>
      <c r="F2121" s="11" t="s">
        <v>571</v>
      </c>
      <c r="G2121" s="27">
        <v>4</v>
      </c>
      <c r="H2121" s="11" t="s">
        <v>1457</v>
      </c>
      <c r="I2121" s="12">
        <v>14</v>
      </c>
      <c r="J2121" s="9" t="s">
        <v>1470</v>
      </c>
      <c r="K2121" s="10" t="s">
        <v>205</v>
      </c>
      <c r="L2121" s="9" t="s">
        <v>1471</v>
      </c>
      <c r="M2121" s="10">
        <v>111</v>
      </c>
      <c r="N2121" s="9" t="s">
        <v>242</v>
      </c>
      <c r="O2121" s="13">
        <f t="shared" si="99"/>
        <v>53312743</v>
      </c>
      <c r="P2121" s="13">
        <f t="shared" si="100"/>
        <v>53312743</v>
      </c>
      <c r="Q2121" s="13">
        <v>41799292</v>
      </c>
      <c r="R2121" s="13">
        <v>11513451</v>
      </c>
      <c r="S2121" s="13"/>
      <c r="T2121" s="13"/>
      <c r="U2121" s="13">
        <f t="shared" si="101"/>
        <v>0</v>
      </c>
      <c r="V2121" s="13"/>
      <c r="W2121" s="13"/>
      <c r="X2121" s="13"/>
    </row>
    <row r="2122" spans="1:24" ht="12.75" customHeight="1">
      <c r="A2122" s="27">
        <v>12</v>
      </c>
      <c r="B2122" s="9" t="s">
        <v>571</v>
      </c>
      <c r="C2122" s="10">
        <v>2</v>
      </c>
      <c r="D2122" s="9" t="s">
        <v>430</v>
      </c>
      <c r="E2122" s="10">
        <v>3</v>
      </c>
      <c r="F2122" s="11" t="s">
        <v>571</v>
      </c>
      <c r="G2122" s="27">
        <v>4</v>
      </c>
      <c r="H2122" s="11" t="s">
        <v>1457</v>
      </c>
      <c r="I2122" s="12">
        <v>14</v>
      </c>
      <c r="J2122" s="9" t="s">
        <v>1470</v>
      </c>
      <c r="K2122" s="10" t="s">
        <v>205</v>
      </c>
      <c r="L2122" s="9" t="s">
        <v>1471</v>
      </c>
      <c r="M2122" s="10">
        <v>112</v>
      </c>
      <c r="N2122" s="9" t="s">
        <v>228</v>
      </c>
      <c r="O2122" s="13">
        <f t="shared" si="99"/>
        <v>70773451</v>
      </c>
      <c r="P2122" s="13">
        <f t="shared" si="100"/>
        <v>70773451</v>
      </c>
      <c r="Q2122" s="13">
        <v>28728738</v>
      </c>
      <c r="R2122" s="13">
        <v>42044713</v>
      </c>
      <c r="S2122" s="13"/>
      <c r="T2122" s="13"/>
      <c r="U2122" s="13">
        <f t="shared" si="101"/>
        <v>0</v>
      </c>
      <c r="V2122" s="13"/>
      <c r="W2122" s="13"/>
      <c r="X2122" s="13"/>
    </row>
    <row r="2123" spans="1:24" ht="12.75" customHeight="1">
      <c r="A2123" s="27">
        <v>12</v>
      </c>
      <c r="B2123" s="9" t="s">
        <v>571</v>
      </c>
      <c r="C2123" s="10">
        <v>2</v>
      </c>
      <c r="D2123" s="9" t="s">
        <v>430</v>
      </c>
      <c r="E2123" s="10">
        <v>3</v>
      </c>
      <c r="F2123" s="11" t="s">
        <v>571</v>
      </c>
      <c r="G2123" s="27">
        <v>4</v>
      </c>
      <c r="H2123" s="11" t="s">
        <v>1457</v>
      </c>
      <c r="I2123" s="12">
        <v>14</v>
      </c>
      <c r="J2123" s="9" t="s">
        <v>1470</v>
      </c>
      <c r="K2123" s="10" t="s">
        <v>205</v>
      </c>
      <c r="L2123" s="9" t="s">
        <v>1471</v>
      </c>
      <c r="M2123" s="10">
        <v>114</v>
      </c>
      <c r="N2123" s="9" t="s">
        <v>1460</v>
      </c>
      <c r="O2123" s="13">
        <f t="shared" si="99"/>
        <v>19320699</v>
      </c>
      <c r="P2123" s="13">
        <f t="shared" si="100"/>
        <v>19320699</v>
      </c>
      <c r="Q2123" s="13">
        <v>14615792</v>
      </c>
      <c r="R2123" s="13">
        <v>4704907</v>
      </c>
      <c r="S2123" s="13"/>
      <c r="T2123" s="13"/>
      <c r="U2123" s="13">
        <f t="shared" si="101"/>
        <v>0</v>
      </c>
      <c r="V2123" s="13"/>
      <c r="W2123" s="13"/>
      <c r="X2123" s="13"/>
    </row>
    <row r="2124" spans="1:24" ht="12.75" customHeight="1">
      <c r="A2124" s="27">
        <v>12</v>
      </c>
      <c r="B2124" s="9" t="s">
        <v>571</v>
      </c>
      <c r="C2124" s="10">
        <v>2</v>
      </c>
      <c r="D2124" s="9" t="s">
        <v>430</v>
      </c>
      <c r="E2124" s="10">
        <v>3</v>
      </c>
      <c r="F2124" s="11" t="s">
        <v>571</v>
      </c>
      <c r="G2124" s="27">
        <v>4</v>
      </c>
      <c r="H2124" s="11" t="s">
        <v>1457</v>
      </c>
      <c r="I2124" s="12">
        <v>14</v>
      </c>
      <c r="J2124" s="9" t="s">
        <v>1470</v>
      </c>
      <c r="K2124" s="10" t="s">
        <v>205</v>
      </c>
      <c r="L2124" s="9" t="s">
        <v>1471</v>
      </c>
      <c r="M2124" s="10">
        <v>160</v>
      </c>
      <c r="N2124" s="9" t="s">
        <v>1427</v>
      </c>
      <c r="O2124" s="13">
        <f t="shared" si="99"/>
        <v>2500431</v>
      </c>
      <c r="P2124" s="13">
        <f t="shared" si="100"/>
        <v>2500431</v>
      </c>
      <c r="Q2124" s="13"/>
      <c r="R2124" s="13">
        <v>2500431</v>
      </c>
      <c r="S2124" s="13"/>
      <c r="T2124" s="13"/>
      <c r="U2124" s="13">
        <f t="shared" si="101"/>
        <v>0</v>
      </c>
      <c r="V2124" s="13"/>
      <c r="W2124" s="13"/>
      <c r="X2124" s="13"/>
    </row>
    <row r="2125" spans="1:24" ht="12.75" customHeight="1">
      <c r="A2125" s="27">
        <v>12</v>
      </c>
      <c r="B2125" s="9" t="s">
        <v>571</v>
      </c>
      <c r="C2125" s="10">
        <v>2</v>
      </c>
      <c r="D2125" s="9" t="s">
        <v>430</v>
      </c>
      <c r="E2125" s="10">
        <v>3</v>
      </c>
      <c r="F2125" s="11" t="s">
        <v>571</v>
      </c>
      <c r="G2125" s="27">
        <v>4</v>
      </c>
      <c r="H2125" s="11" t="s">
        <v>1457</v>
      </c>
      <c r="I2125" s="12">
        <v>14</v>
      </c>
      <c r="J2125" s="9" t="s">
        <v>1470</v>
      </c>
      <c r="K2125" s="10" t="s">
        <v>205</v>
      </c>
      <c r="L2125" s="9" t="s">
        <v>1471</v>
      </c>
      <c r="M2125" s="10">
        <v>511</v>
      </c>
      <c r="N2125" s="9" t="s">
        <v>123</v>
      </c>
      <c r="O2125" s="13">
        <f t="shared" si="99"/>
        <v>86009431</v>
      </c>
      <c r="P2125" s="13">
        <f t="shared" si="100"/>
        <v>86009431</v>
      </c>
      <c r="Q2125" s="13">
        <v>25076037</v>
      </c>
      <c r="R2125" s="13">
        <v>60933394</v>
      </c>
      <c r="S2125" s="13"/>
      <c r="T2125" s="13"/>
      <c r="U2125" s="13">
        <f t="shared" si="101"/>
        <v>0</v>
      </c>
      <c r="V2125" s="13"/>
      <c r="W2125" s="13"/>
      <c r="X2125" s="13"/>
    </row>
    <row r="2126" spans="1:24" ht="12.75" customHeight="1">
      <c r="A2126" s="27">
        <v>12</v>
      </c>
      <c r="B2126" s="9" t="s">
        <v>571</v>
      </c>
      <c r="C2126" s="10">
        <v>2</v>
      </c>
      <c r="D2126" s="9" t="s">
        <v>430</v>
      </c>
      <c r="E2126" s="10">
        <v>3</v>
      </c>
      <c r="F2126" s="11" t="s">
        <v>571</v>
      </c>
      <c r="G2126" s="27">
        <v>4</v>
      </c>
      <c r="H2126" s="11" t="s">
        <v>1457</v>
      </c>
      <c r="I2126" s="12">
        <v>14</v>
      </c>
      <c r="J2126" s="9" t="s">
        <v>1470</v>
      </c>
      <c r="K2126" s="10" t="s">
        <v>205</v>
      </c>
      <c r="L2126" s="9" t="s">
        <v>1471</v>
      </c>
      <c r="M2126" s="10">
        <v>600</v>
      </c>
      <c r="N2126" s="9" t="s">
        <v>1467</v>
      </c>
      <c r="O2126" s="13">
        <f t="shared" si="99"/>
        <v>38611392</v>
      </c>
      <c r="P2126" s="13">
        <f t="shared" si="100"/>
        <v>38611392</v>
      </c>
      <c r="Q2126" s="13">
        <v>26226705</v>
      </c>
      <c r="R2126" s="13">
        <v>12384687</v>
      </c>
      <c r="S2126" s="13"/>
      <c r="T2126" s="13"/>
      <c r="U2126" s="13">
        <f t="shared" si="101"/>
        <v>0</v>
      </c>
      <c r="V2126" s="13"/>
      <c r="W2126" s="13"/>
      <c r="X2126" s="13"/>
    </row>
    <row r="2127" spans="1:24" ht="12.75" customHeight="1">
      <c r="A2127" s="27">
        <v>12</v>
      </c>
      <c r="B2127" s="9" t="s">
        <v>571</v>
      </c>
      <c r="C2127" s="10">
        <v>2</v>
      </c>
      <c r="D2127" s="9" t="s">
        <v>430</v>
      </c>
      <c r="E2127" s="10">
        <v>3</v>
      </c>
      <c r="F2127" s="11" t="s">
        <v>571</v>
      </c>
      <c r="G2127" s="27">
        <v>4</v>
      </c>
      <c r="H2127" s="11" t="s">
        <v>1457</v>
      </c>
      <c r="I2127" s="12">
        <v>14</v>
      </c>
      <c r="J2127" s="9" t="s">
        <v>1470</v>
      </c>
      <c r="K2127" s="10" t="s">
        <v>205</v>
      </c>
      <c r="L2127" s="9" t="s">
        <v>1471</v>
      </c>
      <c r="M2127" s="10">
        <v>613</v>
      </c>
      <c r="N2127" s="9" t="s">
        <v>1468</v>
      </c>
      <c r="O2127" s="13">
        <f t="shared" si="99"/>
        <v>49829365</v>
      </c>
      <c r="P2127" s="13">
        <f t="shared" si="100"/>
        <v>49829365</v>
      </c>
      <c r="Q2127" s="13">
        <v>32408983</v>
      </c>
      <c r="R2127" s="13">
        <v>17420382</v>
      </c>
      <c r="S2127" s="13"/>
      <c r="T2127" s="13"/>
      <c r="U2127" s="13">
        <f t="shared" si="101"/>
        <v>0</v>
      </c>
      <c r="V2127" s="13"/>
      <c r="W2127" s="13"/>
      <c r="X2127" s="13"/>
    </row>
    <row r="2128" spans="1:24" ht="12.75" customHeight="1">
      <c r="A2128" s="27">
        <v>12</v>
      </c>
      <c r="B2128" s="9" t="s">
        <v>571</v>
      </c>
      <c r="C2128" s="10">
        <v>2</v>
      </c>
      <c r="D2128" s="9" t="s">
        <v>430</v>
      </c>
      <c r="E2128" s="10">
        <v>3</v>
      </c>
      <c r="F2128" s="11" t="s">
        <v>571</v>
      </c>
      <c r="G2128" s="27">
        <v>4</v>
      </c>
      <c r="H2128" s="11" t="s">
        <v>1457</v>
      </c>
      <c r="I2128" s="12">
        <v>14</v>
      </c>
      <c r="J2128" s="9" t="s">
        <v>1470</v>
      </c>
      <c r="K2128" s="10" t="s">
        <v>205</v>
      </c>
      <c r="L2128" s="9" t="s">
        <v>1471</v>
      </c>
      <c r="M2128" s="10">
        <v>614</v>
      </c>
      <c r="N2128" s="9" t="s">
        <v>1469</v>
      </c>
      <c r="O2128" s="13">
        <f t="shared" si="99"/>
        <v>15097748</v>
      </c>
      <c r="P2128" s="13">
        <f t="shared" si="100"/>
        <v>15097748</v>
      </c>
      <c r="Q2128" s="13">
        <v>11306547</v>
      </c>
      <c r="R2128" s="13">
        <v>3791201</v>
      </c>
      <c r="S2128" s="13"/>
      <c r="T2128" s="13"/>
      <c r="U2128" s="13">
        <f t="shared" si="101"/>
        <v>0</v>
      </c>
      <c r="V2128" s="13"/>
      <c r="W2128" s="13"/>
      <c r="X2128" s="13"/>
    </row>
    <row r="2129" spans="1:24" ht="12.75" customHeight="1">
      <c r="A2129" s="27">
        <v>12</v>
      </c>
      <c r="B2129" s="9" t="s">
        <v>571</v>
      </c>
      <c r="C2129" s="10">
        <v>2</v>
      </c>
      <c r="D2129" s="9" t="s">
        <v>430</v>
      </c>
      <c r="E2129" s="10">
        <v>3</v>
      </c>
      <c r="F2129" s="11" t="s">
        <v>571</v>
      </c>
      <c r="G2129" s="27">
        <v>4</v>
      </c>
      <c r="H2129" s="11" t="s">
        <v>1457</v>
      </c>
      <c r="I2129" s="12">
        <v>14</v>
      </c>
      <c r="J2129" s="9" t="s">
        <v>1470</v>
      </c>
      <c r="K2129" s="10" t="s">
        <v>207</v>
      </c>
      <c r="L2129" s="9" t="s">
        <v>1472</v>
      </c>
      <c r="M2129" s="10" t="s">
        <v>185</v>
      </c>
      <c r="N2129" s="9" t="s">
        <v>1448</v>
      </c>
      <c r="O2129" s="13">
        <f t="shared" si="99"/>
        <v>66611156</v>
      </c>
      <c r="P2129" s="13">
        <f t="shared" si="100"/>
        <v>66611156</v>
      </c>
      <c r="Q2129" s="13">
        <v>37284540</v>
      </c>
      <c r="R2129" s="13">
        <v>29326616</v>
      </c>
      <c r="S2129" s="13"/>
      <c r="T2129" s="13"/>
      <c r="U2129" s="13">
        <f t="shared" si="101"/>
        <v>0</v>
      </c>
      <c r="V2129" s="13"/>
      <c r="W2129" s="13"/>
      <c r="X2129" s="13"/>
    </row>
    <row r="2130" spans="1:24" ht="12.75" customHeight="1">
      <c r="A2130" s="27">
        <v>12</v>
      </c>
      <c r="B2130" s="9" t="s">
        <v>571</v>
      </c>
      <c r="C2130" s="10">
        <v>2</v>
      </c>
      <c r="D2130" s="9" t="s">
        <v>430</v>
      </c>
      <c r="E2130" s="10">
        <v>3</v>
      </c>
      <c r="F2130" s="11" t="s">
        <v>571</v>
      </c>
      <c r="G2130" s="27">
        <v>4</v>
      </c>
      <c r="H2130" s="11" t="s">
        <v>1457</v>
      </c>
      <c r="I2130" s="12">
        <v>14</v>
      </c>
      <c r="J2130" s="9" t="s">
        <v>1470</v>
      </c>
      <c r="K2130" s="10" t="s">
        <v>207</v>
      </c>
      <c r="L2130" s="9" t="s">
        <v>1472</v>
      </c>
      <c r="M2130" s="10">
        <v>170</v>
      </c>
      <c r="N2130" s="9" t="s">
        <v>1461</v>
      </c>
      <c r="O2130" s="13">
        <f t="shared" si="99"/>
        <v>31681753</v>
      </c>
      <c r="P2130" s="13">
        <f t="shared" si="100"/>
        <v>31681753</v>
      </c>
      <c r="Q2130" s="13">
        <v>27036878</v>
      </c>
      <c r="R2130" s="13">
        <v>4644875</v>
      </c>
      <c r="S2130" s="13"/>
      <c r="T2130" s="13"/>
      <c r="U2130" s="13">
        <f t="shared" si="101"/>
        <v>0</v>
      </c>
      <c r="V2130" s="13"/>
      <c r="W2130" s="13"/>
      <c r="X2130" s="13"/>
    </row>
    <row r="2131" spans="1:24" ht="12.75" customHeight="1">
      <c r="A2131" s="27">
        <v>12</v>
      </c>
      <c r="B2131" s="9" t="s">
        <v>571</v>
      </c>
      <c r="C2131" s="10">
        <v>2</v>
      </c>
      <c r="D2131" s="9" t="s">
        <v>430</v>
      </c>
      <c r="E2131" s="10">
        <v>3</v>
      </c>
      <c r="F2131" s="11" t="s">
        <v>571</v>
      </c>
      <c r="G2131" s="27">
        <v>4</v>
      </c>
      <c r="H2131" s="11" t="s">
        <v>1457</v>
      </c>
      <c r="I2131" s="12">
        <v>14</v>
      </c>
      <c r="J2131" s="9" t="s">
        <v>1470</v>
      </c>
      <c r="K2131" s="10" t="s">
        <v>207</v>
      </c>
      <c r="L2131" s="9" t="s">
        <v>1472</v>
      </c>
      <c r="M2131" s="10">
        <v>171</v>
      </c>
      <c r="N2131" s="9" t="s">
        <v>1462</v>
      </c>
      <c r="O2131" s="13">
        <f t="shared" si="99"/>
        <v>18124710</v>
      </c>
      <c r="P2131" s="13">
        <f t="shared" si="100"/>
        <v>18124710</v>
      </c>
      <c r="Q2131" s="13">
        <v>14573388</v>
      </c>
      <c r="R2131" s="13">
        <v>3551322</v>
      </c>
      <c r="S2131" s="13"/>
      <c r="T2131" s="13"/>
      <c r="U2131" s="13">
        <f t="shared" si="101"/>
        <v>0</v>
      </c>
      <c r="V2131" s="13"/>
      <c r="W2131" s="13"/>
      <c r="X2131" s="13"/>
    </row>
    <row r="2132" spans="1:24" ht="12.75" customHeight="1">
      <c r="A2132" s="27">
        <v>12</v>
      </c>
      <c r="B2132" s="9" t="s">
        <v>571</v>
      </c>
      <c r="C2132" s="10">
        <v>2</v>
      </c>
      <c r="D2132" s="9" t="s">
        <v>430</v>
      </c>
      <c r="E2132" s="10">
        <v>3</v>
      </c>
      <c r="F2132" s="11" t="s">
        <v>571</v>
      </c>
      <c r="G2132" s="27">
        <v>4</v>
      </c>
      <c r="H2132" s="11" t="s">
        <v>1457</v>
      </c>
      <c r="I2132" s="12">
        <v>14</v>
      </c>
      <c r="J2132" s="9" t="s">
        <v>1470</v>
      </c>
      <c r="K2132" s="10" t="s">
        <v>209</v>
      </c>
      <c r="L2132" s="9" t="s">
        <v>1473</v>
      </c>
      <c r="M2132" s="10" t="s">
        <v>1474</v>
      </c>
      <c r="N2132" s="9" t="s">
        <v>1475</v>
      </c>
      <c r="O2132" s="13">
        <f t="shared" si="99"/>
        <v>2610831</v>
      </c>
      <c r="P2132" s="13">
        <f t="shared" si="100"/>
        <v>2610831</v>
      </c>
      <c r="Q2132" s="13"/>
      <c r="R2132" s="13">
        <v>2610831</v>
      </c>
      <c r="S2132" s="13"/>
      <c r="T2132" s="13"/>
      <c r="U2132" s="13">
        <f t="shared" si="101"/>
        <v>0</v>
      </c>
      <c r="V2132" s="13"/>
      <c r="W2132" s="13"/>
      <c r="X2132" s="13"/>
    </row>
    <row r="2133" spans="1:24" ht="12.75" customHeight="1">
      <c r="A2133" s="27">
        <v>12</v>
      </c>
      <c r="B2133" s="9" t="s">
        <v>571</v>
      </c>
      <c r="C2133" s="10">
        <v>2</v>
      </c>
      <c r="D2133" s="9" t="s">
        <v>430</v>
      </c>
      <c r="E2133" s="10">
        <v>3</v>
      </c>
      <c r="F2133" s="11" t="s">
        <v>571</v>
      </c>
      <c r="G2133" s="27">
        <v>4</v>
      </c>
      <c r="H2133" s="11" t="s">
        <v>1457</v>
      </c>
      <c r="I2133" s="12">
        <v>14</v>
      </c>
      <c r="J2133" s="9" t="s">
        <v>1470</v>
      </c>
      <c r="K2133" s="10" t="s">
        <v>209</v>
      </c>
      <c r="L2133" s="9" t="s">
        <v>1473</v>
      </c>
      <c r="M2133" s="10" t="s">
        <v>1401</v>
      </c>
      <c r="N2133" s="9" t="s">
        <v>1402</v>
      </c>
      <c r="O2133" s="13">
        <f t="shared" si="99"/>
        <v>73186646</v>
      </c>
      <c r="P2133" s="13">
        <f t="shared" si="100"/>
        <v>73186646</v>
      </c>
      <c r="Q2133" s="13"/>
      <c r="R2133" s="13">
        <v>73186646</v>
      </c>
      <c r="S2133" s="13"/>
      <c r="T2133" s="13"/>
      <c r="U2133" s="13">
        <f t="shared" si="101"/>
        <v>0</v>
      </c>
      <c r="V2133" s="13"/>
      <c r="W2133" s="13"/>
      <c r="X2133" s="13"/>
    </row>
    <row r="2134" spans="1:24" ht="12.75" customHeight="1">
      <c r="A2134" s="27">
        <v>12</v>
      </c>
      <c r="B2134" s="9" t="s">
        <v>571</v>
      </c>
      <c r="C2134" s="10">
        <v>2</v>
      </c>
      <c r="D2134" s="9" t="s">
        <v>430</v>
      </c>
      <c r="E2134" s="10">
        <v>3</v>
      </c>
      <c r="F2134" s="11" t="s">
        <v>571</v>
      </c>
      <c r="G2134" s="27">
        <v>4</v>
      </c>
      <c r="H2134" s="11" t="s">
        <v>1457</v>
      </c>
      <c r="I2134" s="12">
        <v>14</v>
      </c>
      <c r="J2134" s="9" t="s">
        <v>1470</v>
      </c>
      <c r="K2134" s="10" t="s">
        <v>209</v>
      </c>
      <c r="L2134" s="9" t="s">
        <v>1473</v>
      </c>
      <c r="M2134" s="10" t="s">
        <v>1425</v>
      </c>
      <c r="N2134" s="9" t="s">
        <v>1426</v>
      </c>
      <c r="O2134" s="13">
        <f t="shared" si="99"/>
        <v>78518644</v>
      </c>
      <c r="P2134" s="13">
        <f t="shared" si="100"/>
        <v>78518644</v>
      </c>
      <c r="Q2134" s="13">
        <v>27585184</v>
      </c>
      <c r="R2134" s="13">
        <v>44133460</v>
      </c>
      <c r="S2134" s="13">
        <v>6800000</v>
      </c>
      <c r="T2134" s="13"/>
      <c r="U2134" s="13">
        <f t="shared" si="101"/>
        <v>0</v>
      </c>
      <c r="V2134" s="13"/>
      <c r="W2134" s="13"/>
      <c r="X2134" s="13"/>
    </row>
    <row r="2135" spans="1:24" ht="12.75" customHeight="1">
      <c r="A2135" s="27">
        <v>12</v>
      </c>
      <c r="B2135" s="9" t="s">
        <v>571</v>
      </c>
      <c r="C2135" s="10">
        <v>2</v>
      </c>
      <c r="D2135" s="9" t="s">
        <v>430</v>
      </c>
      <c r="E2135" s="10">
        <v>3</v>
      </c>
      <c r="F2135" s="11" t="s">
        <v>571</v>
      </c>
      <c r="G2135" s="27">
        <v>4</v>
      </c>
      <c r="H2135" s="11" t="s">
        <v>1457</v>
      </c>
      <c r="I2135" s="12">
        <v>14</v>
      </c>
      <c r="J2135" s="9" t="s">
        <v>1470</v>
      </c>
      <c r="K2135" s="10" t="s">
        <v>209</v>
      </c>
      <c r="L2135" s="9" t="s">
        <v>1473</v>
      </c>
      <c r="M2135" s="10" t="s">
        <v>1403</v>
      </c>
      <c r="N2135" s="9" t="s">
        <v>1404</v>
      </c>
      <c r="O2135" s="13">
        <f t="shared" si="99"/>
        <v>450000</v>
      </c>
      <c r="P2135" s="13">
        <f t="shared" si="100"/>
        <v>450000</v>
      </c>
      <c r="Q2135" s="13"/>
      <c r="R2135" s="13">
        <v>450000</v>
      </c>
      <c r="S2135" s="13"/>
      <c r="T2135" s="13"/>
      <c r="U2135" s="13">
        <f t="shared" si="101"/>
        <v>0</v>
      </c>
      <c r="V2135" s="13"/>
      <c r="W2135" s="13"/>
      <c r="X2135" s="13"/>
    </row>
    <row r="2136" spans="1:24" ht="12.75" customHeight="1">
      <c r="A2136" s="27">
        <v>12</v>
      </c>
      <c r="B2136" s="9" t="s">
        <v>571</v>
      </c>
      <c r="C2136" s="10">
        <v>2</v>
      </c>
      <c r="D2136" s="9" t="s">
        <v>430</v>
      </c>
      <c r="E2136" s="10">
        <v>3</v>
      </c>
      <c r="F2136" s="11" t="s">
        <v>571</v>
      </c>
      <c r="G2136" s="27">
        <v>4</v>
      </c>
      <c r="H2136" s="11" t="s">
        <v>1457</v>
      </c>
      <c r="I2136" s="12">
        <v>14</v>
      </c>
      <c r="J2136" s="9" t="s">
        <v>1470</v>
      </c>
      <c r="K2136" s="10" t="s">
        <v>209</v>
      </c>
      <c r="L2136" s="9" t="s">
        <v>1473</v>
      </c>
      <c r="M2136" s="10">
        <v>180</v>
      </c>
      <c r="N2136" s="9" t="s">
        <v>1407</v>
      </c>
      <c r="O2136" s="13">
        <f t="shared" si="99"/>
        <v>2700000</v>
      </c>
      <c r="P2136" s="13">
        <f t="shared" si="100"/>
        <v>2700000</v>
      </c>
      <c r="Q2136" s="13"/>
      <c r="R2136" s="13">
        <v>2700000</v>
      </c>
      <c r="S2136" s="13"/>
      <c r="T2136" s="13"/>
      <c r="U2136" s="13">
        <f t="shared" si="101"/>
        <v>0</v>
      </c>
      <c r="V2136" s="13"/>
      <c r="W2136" s="13"/>
      <c r="X2136" s="13"/>
    </row>
    <row r="2137" spans="1:24" ht="12.75" customHeight="1">
      <c r="A2137" s="27">
        <v>12</v>
      </c>
      <c r="B2137" s="9" t="s">
        <v>571</v>
      </c>
      <c r="C2137" s="10">
        <v>2</v>
      </c>
      <c r="D2137" s="9" t="s">
        <v>430</v>
      </c>
      <c r="E2137" s="10">
        <v>3</v>
      </c>
      <c r="F2137" s="11" t="s">
        <v>571</v>
      </c>
      <c r="G2137" s="27">
        <v>4</v>
      </c>
      <c r="H2137" s="11" t="s">
        <v>1457</v>
      </c>
      <c r="I2137" s="12">
        <v>14</v>
      </c>
      <c r="J2137" s="9" t="s">
        <v>1470</v>
      </c>
      <c r="K2137" s="10" t="s">
        <v>209</v>
      </c>
      <c r="L2137" s="9" t="s">
        <v>1473</v>
      </c>
      <c r="M2137" s="10">
        <v>300</v>
      </c>
      <c r="N2137" s="9" t="s">
        <v>1463</v>
      </c>
      <c r="O2137" s="13">
        <f t="shared" si="99"/>
        <v>46123650</v>
      </c>
      <c r="P2137" s="13">
        <f t="shared" si="100"/>
        <v>46123650</v>
      </c>
      <c r="Q2137" s="13">
        <v>38920391</v>
      </c>
      <c r="R2137" s="13">
        <v>7203259</v>
      </c>
      <c r="S2137" s="13"/>
      <c r="T2137" s="13"/>
      <c r="U2137" s="13">
        <f t="shared" si="101"/>
        <v>0</v>
      </c>
      <c r="V2137" s="13"/>
      <c r="W2137" s="13"/>
      <c r="X2137" s="13"/>
    </row>
    <row r="2138" spans="1:24" ht="12.75" customHeight="1">
      <c r="A2138" s="27">
        <v>12</v>
      </c>
      <c r="B2138" s="9" t="s">
        <v>571</v>
      </c>
      <c r="C2138" s="10">
        <v>2</v>
      </c>
      <c r="D2138" s="9" t="s">
        <v>430</v>
      </c>
      <c r="E2138" s="10">
        <v>3</v>
      </c>
      <c r="F2138" s="11" t="s">
        <v>571</v>
      </c>
      <c r="G2138" s="27">
        <v>4</v>
      </c>
      <c r="H2138" s="11" t="s">
        <v>1457</v>
      </c>
      <c r="I2138" s="12">
        <v>14</v>
      </c>
      <c r="J2138" s="9" t="s">
        <v>1470</v>
      </c>
      <c r="K2138" s="10" t="s">
        <v>209</v>
      </c>
      <c r="L2138" s="9" t="s">
        <v>1473</v>
      </c>
      <c r="M2138" s="10">
        <v>310</v>
      </c>
      <c r="N2138" s="9" t="s">
        <v>1410</v>
      </c>
      <c r="O2138" s="13">
        <f t="shared" si="99"/>
        <v>141570385</v>
      </c>
      <c r="P2138" s="13">
        <f t="shared" si="100"/>
        <v>141570385</v>
      </c>
      <c r="Q2138" s="13"/>
      <c r="R2138" s="13">
        <v>65870385</v>
      </c>
      <c r="S2138" s="13">
        <v>75700000</v>
      </c>
      <c r="T2138" s="13"/>
      <c r="U2138" s="13">
        <f t="shared" si="101"/>
        <v>0</v>
      </c>
      <c r="V2138" s="13"/>
      <c r="W2138" s="13"/>
      <c r="X2138" s="13"/>
    </row>
    <row r="2139" spans="1:24" ht="12.75" customHeight="1">
      <c r="A2139" s="27">
        <v>12</v>
      </c>
      <c r="B2139" s="9" t="s">
        <v>571</v>
      </c>
      <c r="C2139" s="10">
        <v>2</v>
      </c>
      <c r="D2139" s="9" t="s">
        <v>430</v>
      </c>
      <c r="E2139" s="10">
        <v>3</v>
      </c>
      <c r="F2139" s="11" t="s">
        <v>571</v>
      </c>
      <c r="G2139" s="27">
        <v>4</v>
      </c>
      <c r="H2139" s="11" t="s">
        <v>1457</v>
      </c>
      <c r="I2139" s="12">
        <v>14</v>
      </c>
      <c r="J2139" s="9" t="s">
        <v>1470</v>
      </c>
      <c r="K2139" s="10" t="s">
        <v>209</v>
      </c>
      <c r="L2139" s="9" t="s">
        <v>1473</v>
      </c>
      <c r="M2139" s="10">
        <v>313</v>
      </c>
      <c r="N2139" s="9" t="s">
        <v>1464</v>
      </c>
      <c r="O2139" s="13">
        <f t="shared" si="99"/>
        <v>80205814</v>
      </c>
      <c r="P2139" s="13">
        <f t="shared" si="100"/>
        <v>80205814</v>
      </c>
      <c r="Q2139" s="13">
        <v>51056901</v>
      </c>
      <c r="R2139" s="13">
        <v>18428049</v>
      </c>
      <c r="S2139" s="13">
        <v>10720864</v>
      </c>
      <c r="T2139" s="13"/>
      <c r="U2139" s="13">
        <f t="shared" si="101"/>
        <v>0</v>
      </c>
      <c r="V2139" s="13"/>
      <c r="W2139" s="13"/>
      <c r="X2139" s="13"/>
    </row>
    <row r="2140" spans="1:24" ht="12.75" customHeight="1">
      <c r="A2140" s="27">
        <v>12</v>
      </c>
      <c r="B2140" s="9" t="s">
        <v>571</v>
      </c>
      <c r="C2140" s="10">
        <v>2</v>
      </c>
      <c r="D2140" s="9" t="s">
        <v>430</v>
      </c>
      <c r="E2140" s="10">
        <v>3</v>
      </c>
      <c r="F2140" s="11" t="s">
        <v>571</v>
      </c>
      <c r="G2140" s="27">
        <v>4</v>
      </c>
      <c r="H2140" s="11" t="s">
        <v>1457</v>
      </c>
      <c r="I2140" s="12">
        <v>14</v>
      </c>
      <c r="J2140" s="9" t="s">
        <v>1470</v>
      </c>
      <c r="K2140" s="10" t="s">
        <v>209</v>
      </c>
      <c r="L2140" s="9" t="s">
        <v>1473</v>
      </c>
      <c r="M2140" s="10">
        <v>314</v>
      </c>
      <c r="N2140" s="9" t="s">
        <v>1476</v>
      </c>
      <c r="O2140" s="13">
        <f t="shared" si="99"/>
        <v>12762486</v>
      </c>
      <c r="P2140" s="13">
        <f t="shared" si="100"/>
        <v>12762486</v>
      </c>
      <c r="Q2140" s="13">
        <v>12762486</v>
      </c>
      <c r="R2140" s="13"/>
      <c r="S2140" s="13"/>
      <c r="T2140" s="13"/>
      <c r="U2140" s="13">
        <f t="shared" si="101"/>
        <v>0</v>
      </c>
      <c r="V2140" s="13"/>
      <c r="W2140" s="13"/>
      <c r="X2140" s="13"/>
    </row>
    <row r="2141" spans="1:24" ht="12.75" customHeight="1">
      <c r="A2141" s="27">
        <v>12</v>
      </c>
      <c r="B2141" s="9" t="s">
        <v>571</v>
      </c>
      <c r="C2141" s="10">
        <v>2</v>
      </c>
      <c r="D2141" s="9" t="s">
        <v>430</v>
      </c>
      <c r="E2141" s="10">
        <v>3</v>
      </c>
      <c r="F2141" s="11" t="s">
        <v>571</v>
      </c>
      <c r="G2141" s="27">
        <v>4</v>
      </c>
      <c r="H2141" s="11" t="s">
        <v>1457</v>
      </c>
      <c r="I2141" s="12">
        <v>14</v>
      </c>
      <c r="J2141" s="9" t="s">
        <v>1470</v>
      </c>
      <c r="K2141" s="10" t="s">
        <v>209</v>
      </c>
      <c r="L2141" s="9" t="s">
        <v>1473</v>
      </c>
      <c r="M2141" s="10">
        <v>315</v>
      </c>
      <c r="N2141" s="9" t="s">
        <v>1465</v>
      </c>
      <c r="O2141" s="13">
        <f t="shared" si="99"/>
        <v>46600052</v>
      </c>
      <c r="P2141" s="13">
        <f t="shared" si="100"/>
        <v>46600052</v>
      </c>
      <c r="Q2141" s="13">
        <v>8181217</v>
      </c>
      <c r="R2141" s="13">
        <v>14218835</v>
      </c>
      <c r="S2141" s="13">
        <v>24200000</v>
      </c>
      <c r="T2141" s="13"/>
      <c r="U2141" s="13">
        <f t="shared" si="101"/>
        <v>0</v>
      </c>
      <c r="V2141" s="13"/>
      <c r="W2141" s="13"/>
      <c r="X2141" s="13"/>
    </row>
    <row r="2142" spans="1:24" ht="12.75" customHeight="1">
      <c r="A2142" s="27">
        <v>12</v>
      </c>
      <c r="B2142" s="9" t="s">
        <v>571</v>
      </c>
      <c r="C2142" s="10">
        <v>2</v>
      </c>
      <c r="D2142" s="9" t="s">
        <v>430</v>
      </c>
      <c r="E2142" s="10">
        <v>3</v>
      </c>
      <c r="F2142" s="11" t="s">
        <v>571</v>
      </c>
      <c r="G2142" s="27">
        <v>4</v>
      </c>
      <c r="H2142" s="11" t="s">
        <v>1457</v>
      </c>
      <c r="I2142" s="12">
        <v>14</v>
      </c>
      <c r="J2142" s="9" t="s">
        <v>1470</v>
      </c>
      <c r="K2142" s="10" t="s">
        <v>140</v>
      </c>
      <c r="L2142" s="9" t="s">
        <v>1477</v>
      </c>
      <c r="M2142" s="10" t="s">
        <v>1364</v>
      </c>
      <c r="N2142" s="9" t="s">
        <v>1365</v>
      </c>
      <c r="O2142" s="13">
        <f t="shared" si="99"/>
        <v>13050000</v>
      </c>
      <c r="P2142" s="13">
        <f t="shared" si="100"/>
        <v>13050000</v>
      </c>
      <c r="Q2142" s="13"/>
      <c r="R2142" s="13">
        <v>13050000</v>
      </c>
      <c r="S2142" s="13"/>
      <c r="T2142" s="13"/>
      <c r="U2142" s="13">
        <f t="shared" si="101"/>
        <v>0</v>
      </c>
      <c r="V2142" s="13"/>
      <c r="W2142" s="13"/>
      <c r="X2142" s="13"/>
    </row>
    <row r="2143" spans="1:24" ht="12.75" customHeight="1">
      <c r="A2143" s="27">
        <v>12</v>
      </c>
      <c r="B2143" s="9" t="s">
        <v>571</v>
      </c>
      <c r="C2143" s="10">
        <v>2</v>
      </c>
      <c r="D2143" s="9" t="s">
        <v>430</v>
      </c>
      <c r="E2143" s="10">
        <v>3</v>
      </c>
      <c r="F2143" s="11" t="s">
        <v>571</v>
      </c>
      <c r="G2143" s="27">
        <v>4</v>
      </c>
      <c r="H2143" s="11" t="s">
        <v>1457</v>
      </c>
      <c r="I2143" s="12">
        <v>14</v>
      </c>
      <c r="J2143" s="9" t="s">
        <v>1470</v>
      </c>
      <c r="K2143" s="10" t="s">
        <v>140</v>
      </c>
      <c r="L2143" s="9" t="s">
        <v>1477</v>
      </c>
      <c r="M2143" s="10" t="s">
        <v>1366</v>
      </c>
      <c r="N2143" s="9" t="s">
        <v>1367</v>
      </c>
      <c r="O2143" s="13">
        <f t="shared" si="99"/>
        <v>6000000</v>
      </c>
      <c r="P2143" s="13">
        <f t="shared" si="100"/>
        <v>6000000</v>
      </c>
      <c r="Q2143" s="13"/>
      <c r="R2143" s="13">
        <v>6000000</v>
      </c>
      <c r="S2143" s="13"/>
      <c r="T2143" s="13"/>
      <c r="U2143" s="13">
        <f t="shared" si="101"/>
        <v>0</v>
      </c>
      <c r="V2143" s="13"/>
      <c r="W2143" s="13"/>
      <c r="X2143" s="13"/>
    </row>
    <row r="2144" spans="1:24" ht="12.75" customHeight="1">
      <c r="A2144" s="27">
        <v>12</v>
      </c>
      <c r="B2144" s="9" t="s">
        <v>571</v>
      </c>
      <c r="C2144" s="10">
        <v>2</v>
      </c>
      <c r="D2144" s="9" t="s">
        <v>430</v>
      </c>
      <c r="E2144" s="10">
        <v>3</v>
      </c>
      <c r="F2144" s="11" t="s">
        <v>571</v>
      </c>
      <c r="G2144" s="27">
        <v>4</v>
      </c>
      <c r="H2144" s="11" t="s">
        <v>1457</v>
      </c>
      <c r="I2144" s="12">
        <v>14</v>
      </c>
      <c r="J2144" s="9" t="s">
        <v>1470</v>
      </c>
      <c r="K2144" s="10" t="s">
        <v>140</v>
      </c>
      <c r="L2144" s="9" t="s">
        <v>1477</v>
      </c>
      <c r="M2144" s="10" t="s">
        <v>1368</v>
      </c>
      <c r="N2144" s="9" t="s">
        <v>1369</v>
      </c>
      <c r="O2144" s="13">
        <f t="shared" si="99"/>
        <v>1224303</v>
      </c>
      <c r="P2144" s="13">
        <f t="shared" si="100"/>
        <v>1224303</v>
      </c>
      <c r="Q2144" s="13"/>
      <c r="R2144" s="13">
        <v>1224303</v>
      </c>
      <c r="S2144" s="13"/>
      <c r="T2144" s="13"/>
      <c r="U2144" s="13">
        <f t="shared" si="101"/>
        <v>0</v>
      </c>
      <c r="V2144" s="13"/>
      <c r="W2144" s="13"/>
      <c r="X2144" s="13"/>
    </row>
    <row r="2145" spans="1:24" ht="12.75" customHeight="1">
      <c r="A2145" s="27">
        <v>12</v>
      </c>
      <c r="B2145" s="9" t="s">
        <v>571</v>
      </c>
      <c r="C2145" s="10">
        <v>2</v>
      </c>
      <c r="D2145" s="9" t="s">
        <v>430</v>
      </c>
      <c r="E2145" s="10">
        <v>3</v>
      </c>
      <c r="F2145" s="11" t="s">
        <v>571</v>
      </c>
      <c r="G2145" s="27">
        <v>4</v>
      </c>
      <c r="H2145" s="11" t="s">
        <v>1457</v>
      </c>
      <c r="I2145" s="12">
        <v>14</v>
      </c>
      <c r="J2145" s="9" t="s">
        <v>1470</v>
      </c>
      <c r="K2145" s="10" t="s">
        <v>140</v>
      </c>
      <c r="L2145" s="9" t="s">
        <v>1477</v>
      </c>
      <c r="M2145" s="10" t="s">
        <v>1378</v>
      </c>
      <c r="N2145" s="9" t="s">
        <v>1379</v>
      </c>
      <c r="O2145" s="13">
        <f t="shared" si="99"/>
        <v>2067353</v>
      </c>
      <c r="P2145" s="13">
        <f t="shared" si="100"/>
        <v>2067353</v>
      </c>
      <c r="Q2145" s="13"/>
      <c r="R2145" s="13">
        <v>2067353</v>
      </c>
      <c r="S2145" s="13"/>
      <c r="T2145" s="13"/>
      <c r="U2145" s="13">
        <f t="shared" si="101"/>
        <v>0</v>
      </c>
      <c r="V2145" s="13"/>
      <c r="W2145" s="13"/>
      <c r="X2145" s="13"/>
    </row>
    <row r="2146" spans="1:24" ht="12.75" customHeight="1">
      <c r="A2146" s="27">
        <v>12</v>
      </c>
      <c r="B2146" s="9" t="s">
        <v>571</v>
      </c>
      <c r="C2146" s="10">
        <v>2</v>
      </c>
      <c r="D2146" s="9" t="s">
        <v>430</v>
      </c>
      <c r="E2146" s="10">
        <v>3</v>
      </c>
      <c r="F2146" s="11" t="s">
        <v>571</v>
      </c>
      <c r="G2146" s="27">
        <v>4</v>
      </c>
      <c r="H2146" s="11" t="s">
        <v>1457</v>
      </c>
      <c r="I2146" s="12">
        <v>14</v>
      </c>
      <c r="J2146" s="9" t="s">
        <v>1470</v>
      </c>
      <c r="K2146" s="10" t="s">
        <v>140</v>
      </c>
      <c r="L2146" s="9" t="s">
        <v>1477</v>
      </c>
      <c r="M2146" s="10" t="s">
        <v>1382</v>
      </c>
      <c r="N2146" s="9" t="s">
        <v>1383</v>
      </c>
      <c r="O2146" s="13">
        <f t="shared" si="99"/>
        <v>8489403</v>
      </c>
      <c r="P2146" s="13">
        <f t="shared" si="100"/>
        <v>8489403</v>
      </c>
      <c r="Q2146" s="13"/>
      <c r="R2146" s="13">
        <v>8489403</v>
      </c>
      <c r="S2146" s="13"/>
      <c r="T2146" s="13"/>
      <c r="U2146" s="13">
        <f t="shared" si="101"/>
        <v>0</v>
      </c>
      <c r="V2146" s="13"/>
      <c r="W2146" s="13"/>
      <c r="X2146" s="13"/>
    </row>
    <row r="2147" spans="1:24" ht="12.75" customHeight="1">
      <c r="A2147" s="27">
        <v>12</v>
      </c>
      <c r="B2147" s="9" t="s">
        <v>571</v>
      </c>
      <c r="C2147" s="10">
        <v>2</v>
      </c>
      <c r="D2147" s="9" t="s">
        <v>430</v>
      </c>
      <c r="E2147" s="10">
        <v>3</v>
      </c>
      <c r="F2147" s="11" t="s">
        <v>571</v>
      </c>
      <c r="G2147" s="27">
        <v>4</v>
      </c>
      <c r="H2147" s="11" t="s">
        <v>1457</v>
      </c>
      <c r="I2147" s="12">
        <v>14</v>
      </c>
      <c r="J2147" s="9" t="s">
        <v>1470</v>
      </c>
      <c r="K2147" s="10" t="s">
        <v>140</v>
      </c>
      <c r="L2147" s="9" t="s">
        <v>1477</v>
      </c>
      <c r="M2147" s="10" t="s">
        <v>1384</v>
      </c>
      <c r="N2147" s="9" t="s">
        <v>1385</v>
      </c>
      <c r="O2147" s="13">
        <f t="shared" si="99"/>
        <v>1500000</v>
      </c>
      <c r="P2147" s="13">
        <f t="shared" si="100"/>
        <v>1500000</v>
      </c>
      <c r="Q2147" s="13"/>
      <c r="R2147" s="13">
        <v>1500000</v>
      </c>
      <c r="S2147" s="13"/>
      <c r="T2147" s="13"/>
      <c r="U2147" s="13">
        <f t="shared" si="101"/>
        <v>0</v>
      </c>
      <c r="V2147" s="13"/>
      <c r="W2147" s="13"/>
      <c r="X2147" s="13"/>
    </row>
    <row r="2148" spans="1:24" ht="12.75" customHeight="1">
      <c r="A2148" s="27">
        <v>12</v>
      </c>
      <c r="B2148" s="9" t="s">
        <v>571</v>
      </c>
      <c r="C2148" s="10">
        <v>2</v>
      </c>
      <c r="D2148" s="9" t="s">
        <v>430</v>
      </c>
      <c r="E2148" s="10">
        <v>3</v>
      </c>
      <c r="F2148" s="11" t="s">
        <v>571</v>
      </c>
      <c r="G2148" s="27">
        <v>4</v>
      </c>
      <c r="H2148" s="11" t="s">
        <v>1457</v>
      </c>
      <c r="I2148" s="12">
        <v>14</v>
      </c>
      <c r="J2148" s="9" t="s">
        <v>1470</v>
      </c>
      <c r="K2148" s="10" t="s">
        <v>140</v>
      </c>
      <c r="L2148" s="9" t="s">
        <v>1477</v>
      </c>
      <c r="M2148" s="10" t="s">
        <v>1392</v>
      </c>
      <c r="N2148" s="9" t="s">
        <v>1393</v>
      </c>
      <c r="O2148" s="13">
        <f t="shared" si="99"/>
        <v>6465710</v>
      </c>
      <c r="P2148" s="13">
        <f t="shared" si="100"/>
        <v>6465710</v>
      </c>
      <c r="Q2148" s="13"/>
      <c r="R2148" s="13">
        <v>6465710</v>
      </c>
      <c r="S2148" s="13"/>
      <c r="T2148" s="13"/>
      <c r="U2148" s="13">
        <f t="shared" si="101"/>
        <v>0</v>
      </c>
      <c r="V2148" s="13"/>
      <c r="W2148" s="13"/>
      <c r="X2148" s="13"/>
    </row>
    <row r="2149" spans="1:24" ht="12.75" customHeight="1">
      <c r="A2149" s="27">
        <v>12</v>
      </c>
      <c r="B2149" s="9" t="s">
        <v>571</v>
      </c>
      <c r="C2149" s="10">
        <v>2</v>
      </c>
      <c r="D2149" s="9" t="s">
        <v>430</v>
      </c>
      <c r="E2149" s="10">
        <v>3</v>
      </c>
      <c r="F2149" s="11" t="s">
        <v>571</v>
      </c>
      <c r="G2149" s="27">
        <v>4</v>
      </c>
      <c r="H2149" s="11" t="s">
        <v>1457</v>
      </c>
      <c r="I2149" s="12">
        <v>14</v>
      </c>
      <c r="J2149" s="9" t="s">
        <v>1470</v>
      </c>
      <c r="K2149" s="10" t="s">
        <v>112</v>
      </c>
      <c r="L2149" s="9" t="s">
        <v>1435</v>
      </c>
      <c r="M2149" s="10" t="s">
        <v>1440</v>
      </c>
      <c r="N2149" s="9" t="s">
        <v>1441</v>
      </c>
      <c r="O2149" s="13">
        <f t="shared" si="99"/>
        <v>483407272</v>
      </c>
      <c r="P2149" s="13">
        <f t="shared" si="100"/>
        <v>463407272</v>
      </c>
      <c r="Q2149" s="13">
        <v>71672869</v>
      </c>
      <c r="R2149" s="13">
        <v>241084737</v>
      </c>
      <c r="S2149" s="13">
        <v>150649666</v>
      </c>
      <c r="T2149" s="13"/>
      <c r="U2149" s="13">
        <f t="shared" si="101"/>
        <v>20000000</v>
      </c>
      <c r="V2149" s="13">
        <v>20000000</v>
      </c>
      <c r="W2149" s="13"/>
      <c r="X2149" s="13"/>
    </row>
    <row r="2150" spans="1:24" ht="12.75" customHeight="1">
      <c r="A2150" s="27">
        <v>12</v>
      </c>
      <c r="B2150" s="9" t="s">
        <v>571</v>
      </c>
      <c r="C2150" s="10">
        <v>2</v>
      </c>
      <c r="D2150" s="9" t="s">
        <v>430</v>
      </c>
      <c r="E2150" s="10">
        <v>3</v>
      </c>
      <c r="F2150" s="11" t="s">
        <v>571</v>
      </c>
      <c r="G2150" s="27">
        <v>4</v>
      </c>
      <c r="H2150" s="11" t="s">
        <v>1457</v>
      </c>
      <c r="I2150" s="12">
        <v>14</v>
      </c>
      <c r="J2150" s="9" t="s">
        <v>1470</v>
      </c>
      <c r="K2150" s="10" t="s">
        <v>112</v>
      </c>
      <c r="L2150" s="9" t="s">
        <v>1435</v>
      </c>
      <c r="M2150" s="10" t="s">
        <v>1360</v>
      </c>
      <c r="N2150" s="9" t="s">
        <v>1361</v>
      </c>
      <c r="O2150" s="13">
        <f t="shared" si="99"/>
        <v>100000</v>
      </c>
      <c r="P2150" s="13">
        <f t="shared" si="100"/>
        <v>100000</v>
      </c>
      <c r="Q2150" s="13"/>
      <c r="R2150" s="13">
        <v>100000</v>
      </c>
      <c r="S2150" s="13"/>
      <c r="T2150" s="13"/>
      <c r="U2150" s="13">
        <f t="shared" si="101"/>
        <v>0</v>
      </c>
      <c r="V2150" s="13"/>
      <c r="W2150" s="13"/>
      <c r="X2150" s="13"/>
    </row>
    <row r="2151" spans="1:24" ht="12.75" customHeight="1">
      <c r="A2151" s="27">
        <v>12</v>
      </c>
      <c r="B2151" s="9" t="s">
        <v>571</v>
      </c>
      <c r="C2151" s="10">
        <v>2</v>
      </c>
      <c r="D2151" s="9" t="s">
        <v>430</v>
      </c>
      <c r="E2151" s="10">
        <v>3</v>
      </c>
      <c r="F2151" s="11" t="s">
        <v>571</v>
      </c>
      <c r="G2151" s="27">
        <v>4</v>
      </c>
      <c r="H2151" s="11" t="s">
        <v>1457</v>
      </c>
      <c r="I2151" s="12">
        <v>14</v>
      </c>
      <c r="J2151" s="9" t="s">
        <v>1470</v>
      </c>
      <c r="K2151" s="10" t="s">
        <v>112</v>
      </c>
      <c r="L2151" s="9" t="s">
        <v>1435</v>
      </c>
      <c r="M2151" s="10" t="s">
        <v>1378</v>
      </c>
      <c r="N2151" s="9" t="s">
        <v>1379</v>
      </c>
      <c r="O2151" s="13">
        <f t="shared" si="99"/>
        <v>7936536</v>
      </c>
      <c r="P2151" s="13">
        <f t="shared" si="100"/>
        <v>7936536</v>
      </c>
      <c r="Q2151" s="13"/>
      <c r="R2151" s="58">
        <v>7936536</v>
      </c>
      <c r="S2151" s="13"/>
      <c r="T2151" s="13"/>
      <c r="U2151" s="13">
        <f t="shared" si="101"/>
        <v>0</v>
      </c>
      <c r="V2151" s="13"/>
      <c r="W2151" s="13"/>
      <c r="X2151" s="13"/>
    </row>
    <row r="2152" spans="1:24" ht="12.75" customHeight="1">
      <c r="A2152" s="27">
        <v>12</v>
      </c>
      <c r="B2152" s="9" t="s">
        <v>571</v>
      </c>
      <c r="C2152" s="10">
        <v>2</v>
      </c>
      <c r="D2152" s="9" t="s">
        <v>430</v>
      </c>
      <c r="E2152" s="10">
        <v>3</v>
      </c>
      <c r="F2152" s="11" t="s">
        <v>571</v>
      </c>
      <c r="G2152" s="27">
        <v>4</v>
      </c>
      <c r="H2152" s="11" t="s">
        <v>1457</v>
      </c>
      <c r="I2152" s="12">
        <v>14</v>
      </c>
      <c r="J2152" s="9" t="s">
        <v>1470</v>
      </c>
      <c r="K2152" s="10" t="s">
        <v>112</v>
      </c>
      <c r="L2152" s="9" t="s">
        <v>1435</v>
      </c>
      <c r="M2152" s="10" t="s">
        <v>1392</v>
      </c>
      <c r="N2152" s="9" t="s">
        <v>1393</v>
      </c>
      <c r="O2152" s="13">
        <f t="shared" si="99"/>
        <v>14088343</v>
      </c>
      <c r="P2152" s="13">
        <f t="shared" si="100"/>
        <v>14088343</v>
      </c>
      <c r="Q2152" s="13"/>
      <c r="R2152" s="13">
        <v>14088343</v>
      </c>
      <c r="S2152" s="13"/>
      <c r="T2152" s="13"/>
      <c r="U2152" s="13">
        <f t="shared" si="101"/>
        <v>0</v>
      </c>
      <c r="V2152" s="13"/>
      <c r="W2152" s="13"/>
      <c r="X2152" s="13"/>
    </row>
    <row r="2153" spans="1:24" ht="12.75" customHeight="1">
      <c r="A2153" s="27">
        <v>12</v>
      </c>
      <c r="B2153" s="9" t="s">
        <v>571</v>
      </c>
      <c r="C2153" s="10">
        <v>2</v>
      </c>
      <c r="D2153" s="9" t="s">
        <v>430</v>
      </c>
      <c r="E2153" s="10">
        <v>3</v>
      </c>
      <c r="F2153" s="11" t="s">
        <v>571</v>
      </c>
      <c r="G2153" s="27">
        <v>4</v>
      </c>
      <c r="H2153" s="11" t="s">
        <v>1457</v>
      </c>
      <c r="I2153" s="12">
        <v>14</v>
      </c>
      <c r="J2153" s="9" t="s">
        <v>1470</v>
      </c>
      <c r="K2153" s="10" t="s">
        <v>36</v>
      </c>
      <c r="L2153" s="9" t="s">
        <v>1478</v>
      </c>
      <c r="M2153" s="10">
        <v>172</v>
      </c>
      <c r="N2153" s="9" t="s">
        <v>1295</v>
      </c>
      <c r="O2153" s="13">
        <f t="shared" si="99"/>
        <v>100134154</v>
      </c>
      <c r="P2153" s="13">
        <f t="shared" si="100"/>
        <v>100134154</v>
      </c>
      <c r="Q2153" s="13"/>
      <c r="R2153" s="13"/>
      <c r="S2153" s="13"/>
      <c r="T2153" s="13">
        <v>100134154</v>
      </c>
      <c r="U2153" s="13">
        <f t="shared" si="101"/>
        <v>0</v>
      </c>
      <c r="V2153" s="13"/>
      <c r="W2153" s="13"/>
      <c r="X2153" s="13"/>
    </row>
    <row r="2154" spans="1:24" ht="12.75" customHeight="1">
      <c r="A2154" s="27">
        <v>12</v>
      </c>
      <c r="B2154" s="9" t="s">
        <v>571</v>
      </c>
      <c r="C2154" s="10">
        <v>2</v>
      </c>
      <c r="D2154" s="9" t="s">
        <v>430</v>
      </c>
      <c r="E2154" s="10">
        <v>3</v>
      </c>
      <c r="F2154" s="11" t="s">
        <v>571</v>
      </c>
      <c r="G2154" s="27">
        <v>4</v>
      </c>
      <c r="H2154" s="11" t="s">
        <v>1457</v>
      </c>
      <c r="I2154" s="12">
        <v>21</v>
      </c>
      <c r="J2154" s="9" t="s">
        <v>1479</v>
      </c>
      <c r="K2154" s="10" t="s">
        <v>205</v>
      </c>
      <c r="L2154" s="9" t="s">
        <v>1471</v>
      </c>
      <c r="M2154" s="10">
        <v>613</v>
      </c>
      <c r="N2154" s="9" t="s">
        <v>1468</v>
      </c>
      <c r="O2154" s="13">
        <f t="shared" si="99"/>
        <v>42865760</v>
      </c>
      <c r="P2154" s="13">
        <f t="shared" si="100"/>
        <v>42865760</v>
      </c>
      <c r="Q2154" s="13"/>
      <c r="R2154" s="13">
        <v>42865760</v>
      </c>
      <c r="S2154" s="13"/>
      <c r="T2154" s="13"/>
      <c r="U2154" s="13">
        <f t="shared" si="101"/>
        <v>0</v>
      </c>
      <c r="V2154" s="13"/>
      <c r="W2154" s="13"/>
      <c r="X2154" s="13"/>
    </row>
    <row r="2155" spans="1:24" ht="12.75" customHeight="1">
      <c r="A2155" s="27">
        <v>12</v>
      </c>
      <c r="B2155" s="9" t="s">
        <v>571</v>
      </c>
      <c r="C2155" s="10">
        <v>2</v>
      </c>
      <c r="D2155" s="9" t="s">
        <v>430</v>
      </c>
      <c r="E2155" s="10">
        <v>3</v>
      </c>
      <c r="F2155" s="11" t="s">
        <v>571</v>
      </c>
      <c r="G2155" s="27">
        <v>4</v>
      </c>
      <c r="H2155" s="11" t="s">
        <v>1457</v>
      </c>
      <c r="I2155" s="12">
        <v>21</v>
      </c>
      <c r="J2155" s="9" t="s">
        <v>1479</v>
      </c>
      <c r="K2155" s="10" t="s">
        <v>205</v>
      </c>
      <c r="L2155" s="9" t="s">
        <v>1471</v>
      </c>
      <c r="M2155" s="10">
        <v>614</v>
      </c>
      <c r="N2155" s="9" t="s">
        <v>1469</v>
      </c>
      <c r="O2155" s="13">
        <f t="shared" si="99"/>
        <v>36088119</v>
      </c>
      <c r="P2155" s="13">
        <f t="shared" si="100"/>
        <v>36088119</v>
      </c>
      <c r="Q2155" s="13"/>
      <c r="R2155" s="13">
        <v>36088119</v>
      </c>
      <c r="S2155" s="13"/>
      <c r="T2155" s="13"/>
      <c r="U2155" s="13">
        <f t="shared" si="101"/>
        <v>0</v>
      </c>
      <c r="V2155" s="13"/>
      <c r="W2155" s="13"/>
      <c r="X2155" s="13"/>
    </row>
    <row r="2156" spans="1:24" ht="12.75" customHeight="1">
      <c r="A2156" s="27">
        <v>12</v>
      </c>
      <c r="B2156" s="9" t="s">
        <v>571</v>
      </c>
      <c r="C2156" s="10">
        <v>2</v>
      </c>
      <c r="D2156" s="9" t="s">
        <v>430</v>
      </c>
      <c r="E2156" s="10">
        <v>3</v>
      </c>
      <c r="F2156" s="11" t="s">
        <v>571</v>
      </c>
      <c r="G2156" s="27">
        <v>4</v>
      </c>
      <c r="H2156" s="11" t="s">
        <v>1457</v>
      </c>
      <c r="I2156" s="12">
        <v>25</v>
      </c>
      <c r="J2156" s="9" t="s">
        <v>1480</v>
      </c>
      <c r="K2156" s="10" t="s">
        <v>205</v>
      </c>
      <c r="L2156" s="9" t="s">
        <v>1471</v>
      </c>
      <c r="M2156" s="10" t="s">
        <v>1392</v>
      </c>
      <c r="N2156" s="9" t="s">
        <v>1393</v>
      </c>
      <c r="O2156" s="13">
        <f t="shared" si="99"/>
        <v>15116962</v>
      </c>
      <c r="P2156" s="13">
        <f t="shared" si="100"/>
        <v>15116962</v>
      </c>
      <c r="Q2156" s="13">
        <v>13790674</v>
      </c>
      <c r="R2156" s="13">
        <v>1326288</v>
      </c>
      <c r="S2156" s="13"/>
      <c r="T2156" s="13"/>
      <c r="U2156" s="13">
        <f t="shared" si="101"/>
        <v>0</v>
      </c>
      <c r="V2156" s="13"/>
      <c r="W2156" s="13"/>
      <c r="X2156" s="13"/>
    </row>
    <row r="2157" spans="1:24" ht="12.75" customHeight="1">
      <c r="A2157" s="27">
        <v>12</v>
      </c>
      <c r="B2157" s="9" t="s">
        <v>571</v>
      </c>
      <c r="C2157" s="10">
        <v>2</v>
      </c>
      <c r="D2157" s="9" t="s">
        <v>430</v>
      </c>
      <c r="E2157" s="10">
        <v>3</v>
      </c>
      <c r="F2157" s="11" t="s">
        <v>571</v>
      </c>
      <c r="G2157" s="27">
        <v>4</v>
      </c>
      <c r="H2157" s="11" t="s">
        <v>1457</v>
      </c>
      <c r="I2157" s="12">
        <v>25</v>
      </c>
      <c r="J2157" s="9" t="s">
        <v>1480</v>
      </c>
      <c r="K2157" s="10" t="s">
        <v>205</v>
      </c>
      <c r="L2157" s="9" t="s">
        <v>1471</v>
      </c>
      <c r="M2157" s="10" t="s">
        <v>220</v>
      </c>
      <c r="N2157" s="9" t="s">
        <v>1443</v>
      </c>
      <c r="O2157" s="13">
        <f t="shared" si="99"/>
        <v>5235653</v>
      </c>
      <c r="P2157" s="13">
        <f t="shared" si="100"/>
        <v>5235653</v>
      </c>
      <c r="Q2157" s="13"/>
      <c r="R2157" s="13">
        <v>5235653</v>
      </c>
      <c r="S2157" s="13"/>
      <c r="T2157" s="13"/>
      <c r="U2157" s="13">
        <f t="shared" si="101"/>
        <v>0</v>
      </c>
      <c r="V2157" s="13"/>
      <c r="W2157" s="13"/>
      <c r="X2157" s="13"/>
    </row>
    <row r="2158" spans="1:24" ht="12.75" customHeight="1">
      <c r="A2158" s="27">
        <v>12</v>
      </c>
      <c r="B2158" s="9" t="s">
        <v>571</v>
      </c>
      <c r="C2158" s="10">
        <v>2</v>
      </c>
      <c r="D2158" s="9" t="s">
        <v>430</v>
      </c>
      <c r="E2158" s="10">
        <v>3</v>
      </c>
      <c r="F2158" s="11" t="s">
        <v>571</v>
      </c>
      <c r="G2158" s="27">
        <v>4</v>
      </c>
      <c r="H2158" s="11" t="s">
        <v>1457</v>
      </c>
      <c r="I2158" s="12">
        <v>25</v>
      </c>
      <c r="J2158" s="9" t="s">
        <v>1480</v>
      </c>
      <c r="K2158" s="10" t="s">
        <v>205</v>
      </c>
      <c r="L2158" s="9" t="s">
        <v>1471</v>
      </c>
      <c r="M2158" s="10" t="s">
        <v>1458</v>
      </c>
      <c r="N2158" s="9" t="s">
        <v>1459</v>
      </c>
      <c r="O2158" s="13">
        <f t="shared" si="99"/>
        <v>20952016</v>
      </c>
      <c r="P2158" s="13">
        <f t="shared" si="100"/>
        <v>20952016</v>
      </c>
      <c r="Q2158" s="13">
        <v>9902241</v>
      </c>
      <c r="R2158" s="13">
        <v>11049775</v>
      </c>
      <c r="S2158" s="13"/>
      <c r="T2158" s="13"/>
      <c r="U2158" s="13">
        <f t="shared" si="101"/>
        <v>0</v>
      </c>
      <c r="V2158" s="13"/>
      <c r="W2158" s="13"/>
      <c r="X2158" s="13"/>
    </row>
    <row r="2159" spans="1:24" ht="12.75" customHeight="1">
      <c r="A2159" s="27">
        <v>12</v>
      </c>
      <c r="B2159" s="9" t="s">
        <v>571</v>
      </c>
      <c r="C2159" s="10">
        <v>2</v>
      </c>
      <c r="D2159" s="9" t="s">
        <v>430</v>
      </c>
      <c r="E2159" s="10">
        <v>3</v>
      </c>
      <c r="F2159" s="11" t="s">
        <v>571</v>
      </c>
      <c r="G2159" s="27">
        <v>4</v>
      </c>
      <c r="H2159" s="11" t="s">
        <v>1457</v>
      </c>
      <c r="I2159" s="12">
        <v>25</v>
      </c>
      <c r="J2159" s="9" t="s">
        <v>1480</v>
      </c>
      <c r="K2159" s="10" t="s">
        <v>205</v>
      </c>
      <c r="L2159" s="9" t="s">
        <v>1471</v>
      </c>
      <c r="M2159" s="10">
        <v>610</v>
      </c>
      <c r="N2159" s="9" t="s">
        <v>1438</v>
      </c>
      <c r="O2159" s="13">
        <f t="shared" si="99"/>
        <v>553181897</v>
      </c>
      <c r="P2159" s="13">
        <f t="shared" si="100"/>
        <v>553181897</v>
      </c>
      <c r="Q2159" s="13">
        <v>351305</v>
      </c>
      <c r="R2159" s="13">
        <v>16267535</v>
      </c>
      <c r="S2159" s="13"/>
      <c r="T2159" s="13">
        <v>536563057</v>
      </c>
      <c r="U2159" s="13">
        <f t="shared" si="101"/>
        <v>0</v>
      </c>
      <c r="V2159" s="13"/>
      <c r="W2159" s="13"/>
      <c r="X2159" s="13"/>
    </row>
    <row r="2160" spans="1:24" ht="12.75" customHeight="1">
      <c r="A2160" s="27">
        <v>12</v>
      </c>
      <c r="B2160" s="9" t="s">
        <v>571</v>
      </c>
      <c r="C2160" s="10">
        <v>2</v>
      </c>
      <c r="D2160" s="9" t="s">
        <v>430</v>
      </c>
      <c r="E2160" s="10">
        <v>3</v>
      </c>
      <c r="F2160" s="11" t="s">
        <v>571</v>
      </c>
      <c r="G2160" s="27">
        <v>4</v>
      </c>
      <c r="H2160" s="11" t="s">
        <v>1457</v>
      </c>
      <c r="I2160" s="12">
        <v>25</v>
      </c>
      <c r="J2160" s="9" t="s">
        <v>1480</v>
      </c>
      <c r="K2160" s="10" t="s">
        <v>205</v>
      </c>
      <c r="L2160" s="9" t="s">
        <v>1471</v>
      </c>
      <c r="M2160" s="10">
        <v>611</v>
      </c>
      <c r="N2160" s="9" t="s">
        <v>1414</v>
      </c>
      <c r="O2160" s="13">
        <f t="shared" si="99"/>
        <v>79806001</v>
      </c>
      <c r="P2160" s="13">
        <f t="shared" si="100"/>
        <v>79806001</v>
      </c>
      <c r="Q2160" s="13">
        <v>58533155</v>
      </c>
      <c r="R2160" s="13">
        <v>21272846</v>
      </c>
      <c r="S2160" s="13"/>
      <c r="T2160" s="13"/>
      <c r="U2160" s="13">
        <f t="shared" si="101"/>
        <v>0</v>
      </c>
      <c r="V2160" s="13"/>
      <c r="W2160" s="13"/>
      <c r="X2160" s="13"/>
    </row>
    <row r="2161" spans="1:24" ht="12.75" customHeight="1">
      <c r="A2161" s="27">
        <v>12</v>
      </c>
      <c r="B2161" s="9" t="s">
        <v>571</v>
      </c>
      <c r="C2161" s="10">
        <v>2</v>
      </c>
      <c r="D2161" s="9" t="s">
        <v>430</v>
      </c>
      <c r="E2161" s="10">
        <v>3</v>
      </c>
      <c r="F2161" s="11" t="s">
        <v>571</v>
      </c>
      <c r="G2161" s="27">
        <v>4</v>
      </c>
      <c r="H2161" s="11" t="s">
        <v>1457</v>
      </c>
      <c r="I2161" s="12">
        <v>25</v>
      </c>
      <c r="J2161" s="9" t="s">
        <v>1480</v>
      </c>
      <c r="K2161" s="10" t="s">
        <v>207</v>
      </c>
      <c r="L2161" s="9" t="s">
        <v>1472</v>
      </c>
      <c r="M2161" s="10" t="s">
        <v>226</v>
      </c>
      <c r="N2161" s="9" t="s">
        <v>1357</v>
      </c>
      <c r="O2161" s="13">
        <f t="shared" si="99"/>
        <v>85173667</v>
      </c>
      <c r="P2161" s="13">
        <f t="shared" si="100"/>
        <v>85173667</v>
      </c>
      <c r="Q2161" s="13">
        <v>64397317</v>
      </c>
      <c r="R2161" s="13">
        <v>20776350</v>
      </c>
      <c r="S2161" s="13"/>
      <c r="T2161" s="13"/>
      <c r="U2161" s="13">
        <f t="shared" si="101"/>
        <v>0</v>
      </c>
      <c r="V2161" s="13"/>
      <c r="W2161" s="13"/>
      <c r="X2161" s="13"/>
    </row>
    <row r="2162" spans="1:24" ht="12.75" customHeight="1">
      <c r="A2162" s="27">
        <v>12</v>
      </c>
      <c r="B2162" s="9" t="s">
        <v>571</v>
      </c>
      <c r="C2162" s="10">
        <v>2</v>
      </c>
      <c r="D2162" s="9" t="s">
        <v>430</v>
      </c>
      <c r="E2162" s="10">
        <v>3</v>
      </c>
      <c r="F2162" s="11" t="s">
        <v>571</v>
      </c>
      <c r="G2162" s="27">
        <v>4</v>
      </c>
      <c r="H2162" s="11" t="s">
        <v>1457</v>
      </c>
      <c r="I2162" s="12">
        <v>25</v>
      </c>
      <c r="J2162" s="9" t="s">
        <v>1480</v>
      </c>
      <c r="K2162" s="10" t="s">
        <v>207</v>
      </c>
      <c r="L2162" s="9" t="s">
        <v>1472</v>
      </c>
      <c r="M2162" s="10" t="s">
        <v>106</v>
      </c>
      <c r="N2162" s="9" t="s">
        <v>1450</v>
      </c>
      <c r="O2162" s="13">
        <f t="shared" si="99"/>
        <v>33028188</v>
      </c>
      <c r="P2162" s="13">
        <f t="shared" si="100"/>
        <v>33028188</v>
      </c>
      <c r="Q2162" s="13">
        <v>26528319</v>
      </c>
      <c r="R2162" s="13">
        <v>6499869</v>
      </c>
      <c r="S2162" s="13"/>
      <c r="T2162" s="13"/>
      <c r="U2162" s="13">
        <f t="shared" si="101"/>
        <v>0</v>
      </c>
      <c r="V2162" s="13"/>
      <c r="W2162" s="13"/>
      <c r="X2162" s="13"/>
    </row>
    <row r="2163" spans="1:24" ht="12.75" customHeight="1">
      <c r="A2163" s="27">
        <v>12</v>
      </c>
      <c r="B2163" s="9" t="s">
        <v>571</v>
      </c>
      <c r="C2163" s="10">
        <v>2</v>
      </c>
      <c r="D2163" s="9" t="s">
        <v>430</v>
      </c>
      <c r="E2163" s="10">
        <v>3</v>
      </c>
      <c r="F2163" s="11" t="s">
        <v>571</v>
      </c>
      <c r="G2163" s="27">
        <v>4</v>
      </c>
      <c r="H2163" s="11" t="s">
        <v>1457</v>
      </c>
      <c r="I2163" s="12">
        <v>25</v>
      </c>
      <c r="J2163" s="9" t="s">
        <v>1480</v>
      </c>
      <c r="K2163" s="10" t="s">
        <v>140</v>
      </c>
      <c r="L2163" s="9" t="s">
        <v>1477</v>
      </c>
      <c r="M2163" s="10" t="s">
        <v>159</v>
      </c>
      <c r="N2163" s="9" t="s">
        <v>1449</v>
      </c>
      <c r="O2163" s="13">
        <f t="shared" si="99"/>
        <v>130125718</v>
      </c>
      <c r="P2163" s="13">
        <f t="shared" si="100"/>
        <v>130125718</v>
      </c>
      <c r="Q2163" s="13">
        <v>29902864</v>
      </c>
      <c r="R2163" s="13">
        <v>71089244</v>
      </c>
      <c r="S2163" s="13">
        <v>29133610</v>
      </c>
      <c r="T2163" s="13"/>
      <c r="U2163" s="13">
        <f t="shared" si="101"/>
        <v>0</v>
      </c>
      <c r="V2163" s="13"/>
      <c r="W2163" s="13"/>
      <c r="X2163" s="13"/>
    </row>
    <row r="2164" spans="1:24" ht="12.75" customHeight="1">
      <c r="A2164" s="27">
        <v>12</v>
      </c>
      <c r="B2164" s="9" t="s">
        <v>571</v>
      </c>
      <c r="C2164" s="10">
        <v>2</v>
      </c>
      <c r="D2164" s="9" t="s">
        <v>430</v>
      </c>
      <c r="E2164" s="10">
        <v>3</v>
      </c>
      <c r="F2164" s="11" t="s">
        <v>571</v>
      </c>
      <c r="G2164" s="27">
        <v>5</v>
      </c>
      <c r="H2164" s="11" t="s">
        <v>1481</v>
      </c>
      <c r="I2164" s="12">
        <v>2</v>
      </c>
      <c r="J2164" s="9" t="s">
        <v>46</v>
      </c>
      <c r="K2164" s="10" t="s">
        <v>47</v>
      </c>
      <c r="L2164" s="9" t="s">
        <v>48</v>
      </c>
      <c r="M2164" s="10" t="s">
        <v>91</v>
      </c>
      <c r="N2164" s="9" t="s">
        <v>1411</v>
      </c>
      <c r="O2164" s="13">
        <f t="shared" si="99"/>
        <v>410618255</v>
      </c>
      <c r="P2164" s="13">
        <f t="shared" si="100"/>
        <v>410618255</v>
      </c>
      <c r="Q2164" s="13">
        <v>109100567</v>
      </c>
      <c r="R2164" s="13">
        <v>301457688</v>
      </c>
      <c r="S2164" s="13"/>
      <c r="T2164" s="13">
        <v>60000</v>
      </c>
      <c r="U2164" s="13">
        <f t="shared" si="101"/>
        <v>0</v>
      </c>
      <c r="V2164" s="13"/>
      <c r="W2164" s="13"/>
      <c r="X2164" s="13"/>
    </row>
    <row r="2165" spans="1:24" ht="12.75" customHeight="1">
      <c r="A2165" s="27">
        <v>12</v>
      </c>
      <c r="B2165" s="9" t="s">
        <v>571</v>
      </c>
      <c r="C2165" s="10">
        <v>2</v>
      </c>
      <c r="D2165" s="9" t="s">
        <v>430</v>
      </c>
      <c r="E2165" s="10">
        <v>3</v>
      </c>
      <c r="F2165" s="11" t="s">
        <v>571</v>
      </c>
      <c r="G2165" s="27">
        <v>5</v>
      </c>
      <c r="H2165" s="11" t="s">
        <v>1481</v>
      </c>
      <c r="I2165" s="12">
        <v>22</v>
      </c>
      <c r="J2165" s="9" t="s">
        <v>1482</v>
      </c>
      <c r="K2165" s="10" t="s">
        <v>1197</v>
      </c>
      <c r="L2165" s="9" t="s">
        <v>1453</v>
      </c>
      <c r="M2165" s="10" t="s">
        <v>91</v>
      </c>
      <c r="N2165" s="9" t="s">
        <v>1411</v>
      </c>
      <c r="O2165" s="13">
        <f t="shared" si="99"/>
        <v>2784547378</v>
      </c>
      <c r="P2165" s="13">
        <f t="shared" si="100"/>
        <v>0</v>
      </c>
      <c r="Q2165" s="13"/>
      <c r="R2165" s="13"/>
      <c r="S2165" s="13"/>
      <c r="T2165" s="13"/>
      <c r="U2165" s="13">
        <f t="shared" si="101"/>
        <v>2784547378</v>
      </c>
      <c r="V2165" s="13">
        <v>2784547378</v>
      </c>
      <c r="W2165" s="13"/>
      <c r="X2165" s="13"/>
    </row>
    <row r="2166" spans="1:24" ht="12.75" customHeight="1">
      <c r="A2166" s="27">
        <v>12</v>
      </c>
      <c r="B2166" s="9" t="s">
        <v>571</v>
      </c>
      <c r="C2166" s="10">
        <v>2</v>
      </c>
      <c r="D2166" s="9" t="s">
        <v>430</v>
      </c>
      <c r="E2166" s="10">
        <v>3</v>
      </c>
      <c r="F2166" s="11" t="s">
        <v>571</v>
      </c>
      <c r="G2166" s="27">
        <v>5</v>
      </c>
      <c r="H2166" s="11" t="s">
        <v>1481</v>
      </c>
      <c r="I2166" s="12">
        <v>22</v>
      </c>
      <c r="J2166" s="9" t="s">
        <v>1482</v>
      </c>
      <c r="K2166" s="10" t="s">
        <v>1483</v>
      </c>
      <c r="L2166" s="9" t="s">
        <v>1484</v>
      </c>
      <c r="M2166" s="10" t="s">
        <v>91</v>
      </c>
      <c r="N2166" s="9" t="s">
        <v>1411</v>
      </c>
      <c r="O2166" s="13">
        <f t="shared" si="99"/>
        <v>2653025918</v>
      </c>
      <c r="P2166" s="13">
        <f t="shared" si="100"/>
        <v>2653025918</v>
      </c>
      <c r="Q2166" s="13"/>
      <c r="R2166" s="13">
        <v>1185000000</v>
      </c>
      <c r="S2166" s="13">
        <v>1468025918</v>
      </c>
      <c r="T2166" s="13"/>
      <c r="U2166" s="13">
        <f t="shared" si="101"/>
        <v>0</v>
      </c>
      <c r="V2166" s="13"/>
      <c r="W2166" s="13"/>
      <c r="X2166" s="13"/>
    </row>
    <row r="2167" spans="1:24" ht="12.75" customHeight="1">
      <c r="A2167" s="27">
        <v>12</v>
      </c>
      <c r="B2167" s="9" t="s">
        <v>571</v>
      </c>
      <c r="C2167" s="10">
        <v>2</v>
      </c>
      <c r="D2167" s="9" t="s">
        <v>430</v>
      </c>
      <c r="E2167" s="10">
        <v>3</v>
      </c>
      <c r="F2167" s="11" t="s">
        <v>571</v>
      </c>
      <c r="G2167" s="27">
        <v>5</v>
      </c>
      <c r="H2167" s="11" t="s">
        <v>1481</v>
      </c>
      <c r="I2167" s="12">
        <v>22</v>
      </c>
      <c r="J2167" s="9" t="s">
        <v>1482</v>
      </c>
      <c r="K2167" s="10" t="s">
        <v>214</v>
      </c>
      <c r="L2167" s="9" t="s">
        <v>1485</v>
      </c>
      <c r="M2167" s="10" t="s">
        <v>91</v>
      </c>
      <c r="N2167" s="9" t="s">
        <v>1411</v>
      </c>
      <c r="O2167" s="13">
        <f t="shared" si="99"/>
        <v>65652458192</v>
      </c>
      <c r="P2167" s="13">
        <f t="shared" si="100"/>
        <v>65652458192</v>
      </c>
      <c r="Q2167" s="13"/>
      <c r="R2167" s="13"/>
      <c r="S2167" s="13">
        <v>53121994991</v>
      </c>
      <c r="T2167" s="13">
        <v>12530463201</v>
      </c>
      <c r="U2167" s="13">
        <f t="shared" si="101"/>
        <v>0</v>
      </c>
      <c r="V2167" s="13"/>
      <c r="W2167" s="13"/>
      <c r="X2167" s="13"/>
    </row>
    <row r="2168" spans="1:24" ht="12.75" customHeight="1">
      <c r="A2168" s="27">
        <v>12</v>
      </c>
      <c r="B2168" s="9" t="s">
        <v>571</v>
      </c>
      <c r="C2168" s="10">
        <v>2</v>
      </c>
      <c r="D2168" s="9" t="s">
        <v>430</v>
      </c>
      <c r="E2168" s="10">
        <v>6</v>
      </c>
      <c r="F2168" s="11" t="s">
        <v>438</v>
      </c>
      <c r="G2168" s="27">
        <v>8</v>
      </c>
      <c r="H2168" s="11" t="s">
        <v>1486</v>
      </c>
      <c r="I2168" s="12">
        <v>2</v>
      </c>
      <c r="J2168" s="9" t="s">
        <v>46</v>
      </c>
      <c r="K2168" s="10" t="s">
        <v>47</v>
      </c>
      <c r="L2168" s="9" t="s">
        <v>48</v>
      </c>
      <c r="M2168" s="10" t="s">
        <v>315</v>
      </c>
      <c r="N2168" s="9" t="s">
        <v>1487</v>
      </c>
      <c r="O2168" s="13">
        <f t="shared" si="99"/>
        <v>4737321</v>
      </c>
      <c r="P2168" s="13">
        <f t="shared" si="100"/>
        <v>4737321</v>
      </c>
      <c r="Q2168" s="13">
        <v>4073135</v>
      </c>
      <c r="R2168" s="13">
        <v>664186</v>
      </c>
      <c r="S2168" s="13"/>
      <c r="T2168" s="13"/>
      <c r="U2168" s="13">
        <f t="shared" si="101"/>
        <v>0</v>
      </c>
      <c r="V2168" s="13"/>
      <c r="W2168" s="13"/>
      <c r="X2168" s="13"/>
    </row>
    <row r="2169" spans="1:24" ht="12.75" customHeight="1">
      <c r="A2169" s="27">
        <v>12</v>
      </c>
      <c r="B2169" s="9" t="s">
        <v>571</v>
      </c>
      <c r="C2169" s="10">
        <v>2</v>
      </c>
      <c r="D2169" s="9" t="s">
        <v>430</v>
      </c>
      <c r="E2169" s="10">
        <v>6</v>
      </c>
      <c r="F2169" s="11" t="s">
        <v>438</v>
      </c>
      <c r="G2169" s="27">
        <v>8</v>
      </c>
      <c r="H2169" s="11" t="s">
        <v>1486</v>
      </c>
      <c r="I2169" s="12">
        <v>2</v>
      </c>
      <c r="J2169" s="9" t="s">
        <v>46</v>
      </c>
      <c r="K2169" s="10" t="s">
        <v>47</v>
      </c>
      <c r="L2169" s="9" t="s">
        <v>48</v>
      </c>
      <c r="M2169" s="10" t="s">
        <v>1398</v>
      </c>
      <c r="N2169" s="9" t="s">
        <v>1399</v>
      </c>
      <c r="O2169" s="13">
        <f t="shared" si="99"/>
        <v>86779501</v>
      </c>
      <c r="P2169" s="13">
        <f t="shared" si="100"/>
        <v>86779501</v>
      </c>
      <c r="Q2169" s="13">
        <v>67414628</v>
      </c>
      <c r="R2169" s="13">
        <v>16014873</v>
      </c>
      <c r="S2169" s="13"/>
      <c r="T2169" s="13">
        <v>3350000</v>
      </c>
      <c r="U2169" s="13">
        <f t="shared" si="101"/>
        <v>0</v>
      </c>
      <c r="V2169" s="13"/>
      <c r="W2169" s="13"/>
      <c r="X2169" s="13"/>
    </row>
    <row r="2170" spans="1:24" ht="12.75" customHeight="1">
      <c r="A2170" s="27">
        <v>12</v>
      </c>
      <c r="B2170" s="9" t="s">
        <v>571</v>
      </c>
      <c r="C2170" s="10">
        <v>2</v>
      </c>
      <c r="D2170" s="9" t="s">
        <v>430</v>
      </c>
      <c r="E2170" s="10">
        <v>6</v>
      </c>
      <c r="F2170" s="11" t="s">
        <v>438</v>
      </c>
      <c r="G2170" s="27">
        <v>8</v>
      </c>
      <c r="H2170" s="11" t="s">
        <v>1486</v>
      </c>
      <c r="I2170" s="12">
        <v>12</v>
      </c>
      <c r="J2170" s="9" t="s">
        <v>1488</v>
      </c>
      <c r="K2170" s="10" t="s">
        <v>207</v>
      </c>
      <c r="L2170" s="9" t="s">
        <v>1472</v>
      </c>
      <c r="M2170" s="10" t="s">
        <v>315</v>
      </c>
      <c r="N2170" s="9" t="s">
        <v>1487</v>
      </c>
      <c r="O2170" s="13">
        <f t="shared" si="99"/>
        <v>67851179</v>
      </c>
      <c r="P2170" s="13">
        <f t="shared" si="100"/>
        <v>67851179</v>
      </c>
      <c r="Q2170" s="13">
        <v>35111211</v>
      </c>
      <c r="R2170" s="13">
        <v>5212078</v>
      </c>
      <c r="S2170" s="13"/>
      <c r="T2170" s="13">
        <v>27527890</v>
      </c>
      <c r="U2170" s="13">
        <f t="shared" si="101"/>
        <v>0</v>
      </c>
      <c r="V2170" s="13"/>
      <c r="W2170" s="13"/>
      <c r="X2170" s="13"/>
    </row>
    <row r="2171" spans="1:24" ht="12.75" customHeight="1">
      <c r="A2171" s="27">
        <v>12</v>
      </c>
      <c r="B2171" s="9" t="s">
        <v>571</v>
      </c>
      <c r="C2171" s="10">
        <v>2</v>
      </c>
      <c r="D2171" s="9" t="s">
        <v>430</v>
      </c>
      <c r="E2171" s="10">
        <v>6</v>
      </c>
      <c r="F2171" s="11" t="s">
        <v>438</v>
      </c>
      <c r="G2171" s="27">
        <v>8</v>
      </c>
      <c r="H2171" s="11" t="s">
        <v>1486</v>
      </c>
      <c r="I2171" s="12">
        <v>12</v>
      </c>
      <c r="J2171" s="9" t="s">
        <v>1488</v>
      </c>
      <c r="K2171" s="10" t="s">
        <v>207</v>
      </c>
      <c r="L2171" s="9" t="s">
        <v>1472</v>
      </c>
      <c r="M2171" s="10" t="s">
        <v>1398</v>
      </c>
      <c r="N2171" s="9" t="s">
        <v>1399</v>
      </c>
      <c r="O2171" s="13">
        <f t="shared" si="99"/>
        <v>718985686</v>
      </c>
      <c r="P2171" s="13">
        <f t="shared" si="100"/>
        <v>718985686</v>
      </c>
      <c r="Q2171" s="13">
        <v>498028818</v>
      </c>
      <c r="R2171" s="13">
        <v>220107681</v>
      </c>
      <c r="S2171" s="13"/>
      <c r="T2171" s="13">
        <v>849187</v>
      </c>
      <c r="U2171" s="13">
        <f t="shared" si="101"/>
        <v>0</v>
      </c>
      <c r="V2171" s="13"/>
      <c r="W2171" s="13"/>
      <c r="X2171" s="13"/>
    </row>
    <row r="2172" spans="1:24" ht="12.75" customHeight="1">
      <c r="A2172" s="27">
        <v>12</v>
      </c>
      <c r="B2172" s="9" t="s">
        <v>571</v>
      </c>
      <c r="C2172" s="10">
        <v>2</v>
      </c>
      <c r="D2172" s="9" t="s">
        <v>430</v>
      </c>
      <c r="E2172" s="10">
        <v>6</v>
      </c>
      <c r="F2172" s="11" t="s">
        <v>438</v>
      </c>
      <c r="G2172" s="27">
        <v>8</v>
      </c>
      <c r="H2172" s="11" t="s">
        <v>1486</v>
      </c>
      <c r="I2172" s="12">
        <v>12</v>
      </c>
      <c r="J2172" s="9" t="s">
        <v>1488</v>
      </c>
      <c r="K2172" s="10" t="s">
        <v>1489</v>
      </c>
      <c r="L2172" s="9" t="s">
        <v>1490</v>
      </c>
      <c r="M2172" s="10" t="s">
        <v>1398</v>
      </c>
      <c r="N2172" s="9" t="s">
        <v>1399</v>
      </c>
      <c r="O2172" s="13">
        <f t="shared" si="99"/>
        <v>258661113</v>
      </c>
      <c r="P2172" s="13">
        <f t="shared" si="100"/>
        <v>258661113</v>
      </c>
      <c r="Q2172" s="13">
        <v>203399182</v>
      </c>
      <c r="R2172" s="13"/>
      <c r="S2172" s="13">
        <v>55261931</v>
      </c>
      <c r="T2172" s="13"/>
      <c r="U2172" s="13">
        <f t="shared" si="101"/>
        <v>0</v>
      </c>
      <c r="V2172" s="13"/>
      <c r="W2172" s="13"/>
      <c r="X2172" s="13"/>
    </row>
    <row r="2173" spans="1:24" ht="12.75" customHeight="1">
      <c r="A2173" s="27">
        <v>12</v>
      </c>
      <c r="B2173" s="9" t="s">
        <v>571</v>
      </c>
      <c r="C2173" s="10">
        <v>2</v>
      </c>
      <c r="D2173" s="9" t="s">
        <v>430</v>
      </c>
      <c r="E2173" s="10">
        <v>6</v>
      </c>
      <c r="F2173" s="11" t="s">
        <v>438</v>
      </c>
      <c r="G2173" s="27">
        <v>8</v>
      </c>
      <c r="H2173" s="11" t="s">
        <v>1486</v>
      </c>
      <c r="I2173" s="12">
        <v>12</v>
      </c>
      <c r="J2173" s="9" t="s">
        <v>1488</v>
      </c>
      <c r="K2173" s="10" t="s">
        <v>1491</v>
      </c>
      <c r="L2173" s="9" t="s">
        <v>1492</v>
      </c>
      <c r="M2173" s="10" t="s">
        <v>1398</v>
      </c>
      <c r="N2173" s="9" t="s">
        <v>1399</v>
      </c>
      <c r="O2173" s="13">
        <f t="shared" si="99"/>
        <v>111374407</v>
      </c>
      <c r="P2173" s="13">
        <f t="shared" si="100"/>
        <v>111374407</v>
      </c>
      <c r="Q2173" s="13">
        <v>23982048</v>
      </c>
      <c r="R2173" s="13"/>
      <c r="S2173" s="13">
        <v>87392359</v>
      </c>
      <c r="T2173" s="13"/>
      <c r="U2173" s="13">
        <f t="shared" si="101"/>
        <v>0</v>
      </c>
      <c r="V2173" s="13"/>
      <c r="W2173" s="13"/>
      <c r="X2173" s="13"/>
    </row>
    <row r="2174" spans="1:24" ht="12.75" customHeight="1">
      <c r="A2174" s="27">
        <v>12</v>
      </c>
      <c r="B2174" s="9" t="s">
        <v>571</v>
      </c>
      <c r="C2174" s="10">
        <v>2</v>
      </c>
      <c r="D2174" s="9" t="s">
        <v>430</v>
      </c>
      <c r="E2174" s="10">
        <v>6</v>
      </c>
      <c r="F2174" s="11" t="s">
        <v>438</v>
      </c>
      <c r="G2174" s="27">
        <v>8</v>
      </c>
      <c r="H2174" s="11" t="s">
        <v>1486</v>
      </c>
      <c r="I2174" s="12">
        <v>12</v>
      </c>
      <c r="J2174" s="9" t="s">
        <v>1488</v>
      </c>
      <c r="K2174" s="10" t="s">
        <v>1493</v>
      </c>
      <c r="L2174" s="9" t="s">
        <v>1494</v>
      </c>
      <c r="M2174" s="10" t="s">
        <v>1398</v>
      </c>
      <c r="N2174" s="9" t="s">
        <v>1399</v>
      </c>
      <c r="O2174" s="13">
        <f t="shared" si="99"/>
        <v>259494531</v>
      </c>
      <c r="P2174" s="13">
        <f t="shared" si="100"/>
        <v>259494531</v>
      </c>
      <c r="Q2174" s="13">
        <v>65826589</v>
      </c>
      <c r="R2174" s="13"/>
      <c r="S2174" s="13">
        <v>193667942</v>
      </c>
      <c r="T2174" s="13"/>
      <c r="U2174" s="13">
        <f t="shared" si="101"/>
        <v>0</v>
      </c>
      <c r="V2174" s="13"/>
      <c r="W2174" s="13"/>
      <c r="X2174" s="13"/>
    </row>
    <row r="2175" spans="1:24" ht="12.75" customHeight="1">
      <c r="A2175" s="27">
        <v>12</v>
      </c>
      <c r="B2175" s="9" t="s">
        <v>571</v>
      </c>
      <c r="C2175" s="10">
        <v>2</v>
      </c>
      <c r="D2175" s="9" t="s">
        <v>430</v>
      </c>
      <c r="E2175" s="10">
        <v>6</v>
      </c>
      <c r="F2175" s="11" t="s">
        <v>438</v>
      </c>
      <c r="G2175" s="27">
        <v>8</v>
      </c>
      <c r="H2175" s="11" t="s">
        <v>1486</v>
      </c>
      <c r="I2175" s="12">
        <v>12</v>
      </c>
      <c r="J2175" s="9" t="s">
        <v>1488</v>
      </c>
      <c r="K2175" s="10" t="s">
        <v>1495</v>
      </c>
      <c r="L2175" s="9" t="s">
        <v>1496</v>
      </c>
      <c r="M2175" s="10" t="s">
        <v>1398</v>
      </c>
      <c r="N2175" s="9" t="s">
        <v>1399</v>
      </c>
      <c r="O2175" s="13">
        <f t="shared" si="99"/>
        <v>209484000</v>
      </c>
      <c r="P2175" s="13">
        <f t="shared" si="100"/>
        <v>209484000</v>
      </c>
      <c r="Q2175" s="13">
        <v>100202953</v>
      </c>
      <c r="R2175" s="13"/>
      <c r="S2175" s="13">
        <v>109281047</v>
      </c>
      <c r="T2175" s="13"/>
      <c r="U2175" s="13">
        <f t="shared" si="101"/>
        <v>0</v>
      </c>
      <c r="V2175" s="13"/>
      <c r="W2175" s="13"/>
      <c r="X2175" s="13"/>
    </row>
    <row r="2176" spans="1:24" ht="12.75" customHeight="1">
      <c r="A2176" s="27">
        <v>12</v>
      </c>
      <c r="B2176" s="9" t="s">
        <v>571</v>
      </c>
      <c r="C2176" s="10">
        <v>3</v>
      </c>
      <c r="D2176" s="9" t="s">
        <v>482</v>
      </c>
      <c r="E2176" s="10">
        <v>8</v>
      </c>
      <c r="F2176" s="11" t="s">
        <v>716</v>
      </c>
      <c r="G2176" s="27">
        <v>1</v>
      </c>
      <c r="H2176" s="11" t="s">
        <v>717</v>
      </c>
      <c r="I2176" s="12">
        <v>24</v>
      </c>
      <c r="J2176" s="9" t="s">
        <v>1497</v>
      </c>
      <c r="K2176" s="10" t="s">
        <v>836</v>
      </c>
      <c r="L2176" s="9" t="s">
        <v>1498</v>
      </c>
      <c r="M2176" s="10" t="s">
        <v>1358</v>
      </c>
      <c r="N2176" s="9" t="s">
        <v>1359</v>
      </c>
      <c r="O2176" s="13">
        <f t="shared" si="99"/>
        <v>4367623</v>
      </c>
      <c r="P2176" s="13">
        <f t="shared" si="100"/>
        <v>4367623</v>
      </c>
      <c r="Q2176" s="13">
        <v>3299720</v>
      </c>
      <c r="R2176" s="13">
        <v>1067903</v>
      </c>
      <c r="S2176" s="13"/>
      <c r="T2176" s="13"/>
      <c r="U2176" s="13">
        <f t="shared" si="101"/>
        <v>0</v>
      </c>
      <c r="V2176" s="13"/>
      <c r="W2176" s="13"/>
      <c r="X2176" s="13"/>
    </row>
    <row r="2177" spans="1:24" ht="12.75" customHeight="1">
      <c r="A2177" s="27">
        <v>12</v>
      </c>
      <c r="B2177" s="9" t="s">
        <v>571</v>
      </c>
      <c r="C2177" s="10">
        <v>3</v>
      </c>
      <c r="D2177" s="9" t="s">
        <v>482</v>
      </c>
      <c r="E2177" s="10">
        <v>8</v>
      </c>
      <c r="F2177" s="11" t="s">
        <v>716</v>
      </c>
      <c r="G2177" s="27">
        <v>1</v>
      </c>
      <c r="H2177" s="11" t="s">
        <v>717</v>
      </c>
      <c r="I2177" s="12">
        <v>24</v>
      </c>
      <c r="J2177" s="9" t="s">
        <v>1497</v>
      </c>
      <c r="K2177" s="10" t="s">
        <v>836</v>
      </c>
      <c r="L2177" s="9" t="s">
        <v>1498</v>
      </c>
      <c r="M2177" s="10" t="s">
        <v>1360</v>
      </c>
      <c r="N2177" s="9" t="s">
        <v>1361</v>
      </c>
      <c r="O2177" s="13">
        <f t="shared" si="99"/>
        <v>96869680</v>
      </c>
      <c r="P2177" s="13">
        <f t="shared" si="100"/>
        <v>96499180</v>
      </c>
      <c r="Q2177" s="13">
        <v>83359787</v>
      </c>
      <c r="R2177" s="13">
        <v>13139393</v>
      </c>
      <c r="S2177" s="13"/>
      <c r="T2177" s="13"/>
      <c r="U2177" s="13">
        <f t="shared" si="101"/>
        <v>370500</v>
      </c>
      <c r="V2177" s="13">
        <v>370500</v>
      </c>
      <c r="W2177" s="13"/>
      <c r="X2177" s="13"/>
    </row>
    <row r="2178" spans="1:24" ht="12.75" customHeight="1">
      <c r="A2178" s="27">
        <v>12</v>
      </c>
      <c r="B2178" s="9" t="s">
        <v>571</v>
      </c>
      <c r="C2178" s="10">
        <v>3</v>
      </c>
      <c r="D2178" s="9" t="s">
        <v>482</v>
      </c>
      <c r="E2178" s="10">
        <v>8</v>
      </c>
      <c r="F2178" s="11" t="s">
        <v>716</v>
      </c>
      <c r="G2178" s="27">
        <v>1</v>
      </c>
      <c r="H2178" s="11" t="s">
        <v>717</v>
      </c>
      <c r="I2178" s="12">
        <v>24</v>
      </c>
      <c r="J2178" s="9" t="s">
        <v>1497</v>
      </c>
      <c r="K2178" s="10" t="s">
        <v>836</v>
      </c>
      <c r="L2178" s="9" t="s">
        <v>1498</v>
      </c>
      <c r="M2178" s="10" t="s">
        <v>1362</v>
      </c>
      <c r="N2178" s="9" t="s">
        <v>1363</v>
      </c>
      <c r="O2178" s="13">
        <f t="shared" si="99"/>
        <v>7479641</v>
      </c>
      <c r="P2178" s="13">
        <f t="shared" si="100"/>
        <v>7479641</v>
      </c>
      <c r="Q2178" s="13">
        <v>7217617</v>
      </c>
      <c r="R2178" s="13">
        <v>262024</v>
      </c>
      <c r="S2178" s="13"/>
      <c r="T2178" s="13"/>
      <c r="U2178" s="13">
        <f t="shared" si="101"/>
        <v>0</v>
      </c>
      <c r="V2178" s="13"/>
      <c r="W2178" s="13"/>
      <c r="X2178" s="13"/>
    </row>
    <row r="2179" spans="1:24" ht="12.75" customHeight="1">
      <c r="A2179" s="27">
        <v>12</v>
      </c>
      <c r="B2179" s="9" t="s">
        <v>571</v>
      </c>
      <c r="C2179" s="10">
        <v>3</v>
      </c>
      <c r="D2179" s="9" t="s">
        <v>482</v>
      </c>
      <c r="E2179" s="10">
        <v>8</v>
      </c>
      <c r="F2179" s="11" t="s">
        <v>716</v>
      </c>
      <c r="G2179" s="27">
        <v>1</v>
      </c>
      <c r="H2179" s="11" t="s">
        <v>717</v>
      </c>
      <c r="I2179" s="12">
        <v>24</v>
      </c>
      <c r="J2179" s="9" t="s">
        <v>1497</v>
      </c>
      <c r="K2179" s="10" t="s">
        <v>836</v>
      </c>
      <c r="L2179" s="9" t="s">
        <v>1498</v>
      </c>
      <c r="M2179" s="10" t="s">
        <v>1431</v>
      </c>
      <c r="N2179" s="9" t="s">
        <v>1432</v>
      </c>
      <c r="O2179" s="13">
        <f t="shared" si="99"/>
        <v>14483385</v>
      </c>
      <c r="P2179" s="13">
        <f t="shared" si="100"/>
        <v>14483385</v>
      </c>
      <c r="Q2179" s="13">
        <v>12993101</v>
      </c>
      <c r="R2179" s="13">
        <v>1490284</v>
      </c>
      <c r="S2179" s="13"/>
      <c r="T2179" s="13"/>
      <c r="U2179" s="13">
        <f t="shared" si="101"/>
        <v>0</v>
      </c>
      <c r="V2179" s="13"/>
      <c r="W2179" s="13"/>
      <c r="X2179" s="13"/>
    </row>
    <row r="2180" spans="1:24" ht="12.75" customHeight="1">
      <c r="A2180" s="27">
        <v>12</v>
      </c>
      <c r="B2180" s="9" t="s">
        <v>571</v>
      </c>
      <c r="C2180" s="10">
        <v>3</v>
      </c>
      <c r="D2180" s="9" t="s">
        <v>482</v>
      </c>
      <c r="E2180" s="10">
        <v>8</v>
      </c>
      <c r="F2180" s="11" t="s">
        <v>716</v>
      </c>
      <c r="G2180" s="27">
        <v>1</v>
      </c>
      <c r="H2180" s="11" t="s">
        <v>717</v>
      </c>
      <c r="I2180" s="12">
        <v>24</v>
      </c>
      <c r="J2180" s="9" t="s">
        <v>1497</v>
      </c>
      <c r="K2180" s="10" t="s">
        <v>836</v>
      </c>
      <c r="L2180" s="9" t="s">
        <v>1498</v>
      </c>
      <c r="M2180" s="10" t="s">
        <v>1364</v>
      </c>
      <c r="N2180" s="9" t="s">
        <v>1365</v>
      </c>
      <c r="O2180" s="13">
        <f t="shared" si="99"/>
        <v>28220999</v>
      </c>
      <c r="P2180" s="13">
        <f t="shared" si="100"/>
        <v>28220999</v>
      </c>
      <c r="Q2180" s="13">
        <v>15864778</v>
      </c>
      <c r="R2180" s="13">
        <v>12356221</v>
      </c>
      <c r="S2180" s="13"/>
      <c r="T2180" s="13"/>
      <c r="U2180" s="13">
        <f t="shared" si="101"/>
        <v>0</v>
      </c>
      <c r="V2180" s="13"/>
      <c r="W2180" s="13"/>
      <c r="X2180" s="13"/>
    </row>
    <row r="2181" spans="1:24" ht="12.75" customHeight="1">
      <c r="A2181" s="27">
        <v>12</v>
      </c>
      <c r="B2181" s="9" t="s">
        <v>571</v>
      </c>
      <c r="C2181" s="10">
        <v>3</v>
      </c>
      <c r="D2181" s="9" t="s">
        <v>482</v>
      </c>
      <c r="E2181" s="10">
        <v>8</v>
      </c>
      <c r="F2181" s="11" t="s">
        <v>716</v>
      </c>
      <c r="G2181" s="27">
        <v>1</v>
      </c>
      <c r="H2181" s="11" t="s">
        <v>717</v>
      </c>
      <c r="I2181" s="12">
        <v>24</v>
      </c>
      <c r="J2181" s="9" t="s">
        <v>1497</v>
      </c>
      <c r="K2181" s="10" t="s">
        <v>836</v>
      </c>
      <c r="L2181" s="9" t="s">
        <v>1498</v>
      </c>
      <c r="M2181" s="10" t="s">
        <v>1366</v>
      </c>
      <c r="N2181" s="9" t="s">
        <v>1367</v>
      </c>
      <c r="O2181" s="13">
        <f t="shared" si="99"/>
        <v>20507947</v>
      </c>
      <c r="P2181" s="13">
        <f t="shared" si="100"/>
        <v>20507947</v>
      </c>
      <c r="Q2181" s="13">
        <v>17706541</v>
      </c>
      <c r="R2181" s="13">
        <v>2801406</v>
      </c>
      <c r="S2181" s="13"/>
      <c r="T2181" s="13"/>
      <c r="U2181" s="13">
        <f t="shared" si="101"/>
        <v>0</v>
      </c>
      <c r="V2181" s="13"/>
      <c r="W2181" s="13"/>
      <c r="X2181" s="13"/>
    </row>
    <row r="2182" spans="1:24" ht="12.75" customHeight="1">
      <c r="A2182" s="27">
        <v>12</v>
      </c>
      <c r="B2182" s="9" t="s">
        <v>571</v>
      </c>
      <c r="C2182" s="10">
        <v>3</v>
      </c>
      <c r="D2182" s="9" t="s">
        <v>482</v>
      </c>
      <c r="E2182" s="10">
        <v>8</v>
      </c>
      <c r="F2182" s="11" t="s">
        <v>716</v>
      </c>
      <c r="G2182" s="27">
        <v>1</v>
      </c>
      <c r="H2182" s="11" t="s">
        <v>717</v>
      </c>
      <c r="I2182" s="12">
        <v>24</v>
      </c>
      <c r="J2182" s="9" t="s">
        <v>1497</v>
      </c>
      <c r="K2182" s="10" t="s">
        <v>836</v>
      </c>
      <c r="L2182" s="9" t="s">
        <v>1498</v>
      </c>
      <c r="M2182" s="10" t="s">
        <v>1368</v>
      </c>
      <c r="N2182" s="9" t="s">
        <v>1369</v>
      </c>
      <c r="O2182" s="13">
        <f t="shared" si="99"/>
        <v>78058676</v>
      </c>
      <c r="P2182" s="13">
        <f t="shared" si="100"/>
        <v>78058676</v>
      </c>
      <c r="Q2182" s="13">
        <v>40283991</v>
      </c>
      <c r="R2182" s="13">
        <v>37774685</v>
      </c>
      <c r="S2182" s="13"/>
      <c r="T2182" s="13"/>
      <c r="U2182" s="13">
        <f t="shared" si="101"/>
        <v>0</v>
      </c>
      <c r="V2182" s="13"/>
      <c r="W2182" s="13"/>
      <c r="X2182" s="13"/>
    </row>
    <row r="2183" spans="1:24" ht="12.75" customHeight="1">
      <c r="A2183" s="27">
        <v>12</v>
      </c>
      <c r="B2183" s="9" t="s">
        <v>571</v>
      </c>
      <c r="C2183" s="10">
        <v>3</v>
      </c>
      <c r="D2183" s="9" t="s">
        <v>482</v>
      </c>
      <c r="E2183" s="10">
        <v>8</v>
      </c>
      <c r="F2183" s="11" t="s">
        <v>716</v>
      </c>
      <c r="G2183" s="27">
        <v>1</v>
      </c>
      <c r="H2183" s="11" t="s">
        <v>717</v>
      </c>
      <c r="I2183" s="12">
        <v>24</v>
      </c>
      <c r="J2183" s="9" t="s">
        <v>1497</v>
      </c>
      <c r="K2183" s="10" t="s">
        <v>836</v>
      </c>
      <c r="L2183" s="9" t="s">
        <v>1498</v>
      </c>
      <c r="M2183" s="10" t="s">
        <v>1370</v>
      </c>
      <c r="N2183" s="9" t="s">
        <v>1371</v>
      </c>
      <c r="O2183" s="13">
        <f t="shared" ref="O2183:O2246" si="102">P2183+U2183</f>
        <v>8632143</v>
      </c>
      <c r="P2183" s="13">
        <f t="shared" ref="P2183:P2246" si="103">Q2183+R2183+S2183+T2183</f>
        <v>8632143</v>
      </c>
      <c r="Q2183" s="13">
        <v>8444869</v>
      </c>
      <c r="R2183" s="13">
        <v>187274</v>
      </c>
      <c r="S2183" s="13"/>
      <c r="T2183" s="13"/>
      <c r="U2183" s="13">
        <f t="shared" ref="U2183:U2246" si="104">V2183+W2183+X2183</f>
        <v>0</v>
      </c>
      <c r="V2183" s="13"/>
      <c r="W2183" s="13"/>
      <c r="X2183" s="13"/>
    </row>
    <row r="2184" spans="1:24" ht="12.75" customHeight="1">
      <c r="A2184" s="27">
        <v>12</v>
      </c>
      <c r="B2184" s="9" t="s">
        <v>571</v>
      </c>
      <c r="C2184" s="10">
        <v>3</v>
      </c>
      <c r="D2184" s="9" t="s">
        <v>482</v>
      </c>
      <c r="E2184" s="10">
        <v>8</v>
      </c>
      <c r="F2184" s="11" t="s">
        <v>716</v>
      </c>
      <c r="G2184" s="27">
        <v>1</v>
      </c>
      <c r="H2184" s="11" t="s">
        <v>717</v>
      </c>
      <c r="I2184" s="12">
        <v>24</v>
      </c>
      <c r="J2184" s="9" t="s">
        <v>1497</v>
      </c>
      <c r="K2184" s="10" t="s">
        <v>836</v>
      </c>
      <c r="L2184" s="9" t="s">
        <v>1498</v>
      </c>
      <c r="M2184" s="10" t="s">
        <v>1372</v>
      </c>
      <c r="N2184" s="9" t="s">
        <v>1373</v>
      </c>
      <c r="O2184" s="13">
        <f t="shared" si="102"/>
        <v>1490527</v>
      </c>
      <c r="P2184" s="13">
        <f t="shared" si="103"/>
        <v>1490527</v>
      </c>
      <c r="Q2184" s="13">
        <v>1460640</v>
      </c>
      <c r="R2184" s="13">
        <v>29887</v>
      </c>
      <c r="S2184" s="13"/>
      <c r="T2184" s="13"/>
      <c r="U2184" s="13">
        <f t="shared" si="104"/>
        <v>0</v>
      </c>
      <c r="V2184" s="13"/>
      <c r="W2184" s="13"/>
      <c r="X2184" s="13"/>
    </row>
    <row r="2185" spans="1:24" ht="12.75" customHeight="1">
      <c r="A2185" s="27">
        <v>12</v>
      </c>
      <c r="B2185" s="9" t="s">
        <v>571</v>
      </c>
      <c r="C2185" s="10">
        <v>3</v>
      </c>
      <c r="D2185" s="9" t="s">
        <v>482</v>
      </c>
      <c r="E2185" s="10">
        <v>8</v>
      </c>
      <c r="F2185" s="11" t="s">
        <v>716</v>
      </c>
      <c r="G2185" s="27">
        <v>1</v>
      </c>
      <c r="H2185" s="11" t="s">
        <v>717</v>
      </c>
      <c r="I2185" s="12">
        <v>24</v>
      </c>
      <c r="J2185" s="9" t="s">
        <v>1497</v>
      </c>
      <c r="K2185" s="10" t="s">
        <v>836</v>
      </c>
      <c r="L2185" s="9" t="s">
        <v>1498</v>
      </c>
      <c r="M2185" s="10" t="s">
        <v>1374</v>
      </c>
      <c r="N2185" s="9" t="s">
        <v>1375</v>
      </c>
      <c r="O2185" s="13">
        <f t="shared" si="102"/>
        <v>5000000</v>
      </c>
      <c r="P2185" s="13">
        <f t="shared" si="103"/>
        <v>5000000</v>
      </c>
      <c r="Q2185" s="13"/>
      <c r="R2185" s="13">
        <v>5000000</v>
      </c>
      <c r="S2185" s="13"/>
      <c r="T2185" s="13"/>
      <c r="U2185" s="13">
        <f t="shared" si="104"/>
        <v>0</v>
      </c>
      <c r="V2185" s="13"/>
      <c r="W2185" s="13"/>
      <c r="X2185" s="13"/>
    </row>
    <row r="2186" spans="1:24" ht="12.75" customHeight="1">
      <c r="A2186" s="27">
        <v>12</v>
      </c>
      <c r="B2186" s="9" t="s">
        <v>571</v>
      </c>
      <c r="C2186" s="10">
        <v>3</v>
      </c>
      <c r="D2186" s="9" t="s">
        <v>482</v>
      </c>
      <c r="E2186" s="10">
        <v>8</v>
      </c>
      <c r="F2186" s="11" t="s">
        <v>716</v>
      </c>
      <c r="G2186" s="27">
        <v>1</v>
      </c>
      <c r="H2186" s="11" t="s">
        <v>717</v>
      </c>
      <c r="I2186" s="12">
        <v>24</v>
      </c>
      <c r="J2186" s="9" t="s">
        <v>1497</v>
      </c>
      <c r="K2186" s="10" t="s">
        <v>836</v>
      </c>
      <c r="L2186" s="9" t="s">
        <v>1498</v>
      </c>
      <c r="M2186" s="10" t="s">
        <v>1376</v>
      </c>
      <c r="N2186" s="9" t="s">
        <v>1377</v>
      </c>
      <c r="O2186" s="13">
        <f t="shared" si="102"/>
        <v>1490527</v>
      </c>
      <c r="P2186" s="13">
        <f t="shared" si="103"/>
        <v>1490527</v>
      </c>
      <c r="Q2186" s="13">
        <v>1460640</v>
      </c>
      <c r="R2186" s="13">
        <v>29887</v>
      </c>
      <c r="S2186" s="13"/>
      <c r="T2186" s="13"/>
      <c r="U2186" s="13">
        <f t="shared" si="104"/>
        <v>0</v>
      </c>
      <c r="V2186" s="13"/>
      <c r="W2186" s="13"/>
      <c r="X2186" s="13"/>
    </row>
    <row r="2187" spans="1:24" ht="12.75" customHeight="1">
      <c r="A2187" s="27">
        <v>12</v>
      </c>
      <c r="B2187" s="9" t="s">
        <v>571</v>
      </c>
      <c r="C2187" s="10">
        <v>3</v>
      </c>
      <c r="D2187" s="9" t="s">
        <v>482</v>
      </c>
      <c r="E2187" s="10">
        <v>8</v>
      </c>
      <c r="F2187" s="11" t="s">
        <v>716</v>
      </c>
      <c r="G2187" s="27">
        <v>1</v>
      </c>
      <c r="H2187" s="11" t="s">
        <v>717</v>
      </c>
      <c r="I2187" s="12">
        <v>24</v>
      </c>
      <c r="J2187" s="9" t="s">
        <v>1497</v>
      </c>
      <c r="K2187" s="10" t="s">
        <v>836</v>
      </c>
      <c r="L2187" s="9" t="s">
        <v>1498</v>
      </c>
      <c r="M2187" s="10" t="s">
        <v>1378</v>
      </c>
      <c r="N2187" s="9" t="s">
        <v>1379</v>
      </c>
      <c r="O2187" s="13">
        <f t="shared" si="102"/>
        <v>38916631</v>
      </c>
      <c r="P2187" s="13">
        <f t="shared" si="103"/>
        <v>38916631</v>
      </c>
      <c r="Q2187" s="13">
        <v>32239002</v>
      </c>
      <c r="R2187" s="13">
        <v>6677629</v>
      </c>
      <c r="S2187" s="13"/>
      <c r="T2187" s="13"/>
      <c r="U2187" s="13">
        <f t="shared" si="104"/>
        <v>0</v>
      </c>
      <c r="V2187" s="13"/>
      <c r="W2187" s="13"/>
      <c r="X2187" s="13"/>
    </row>
    <row r="2188" spans="1:24" ht="12.75" customHeight="1">
      <c r="A2188" s="27">
        <v>12</v>
      </c>
      <c r="B2188" s="9" t="s">
        <v>571</v>
      </c>
      <c r="C2188" s="10">
        <v>3</v>
      </c>
      <c r="D2188" s="9" t="s">
        <v>482</v>
      </c>
      <c r="E2188" s="10">
        <v>8</v>
      </c>
      <c r="F2188" s="11" t="s">
        <v>716</v>
      </c>
      <c r="G2188" s="27">
        <v>1</v>
      </c>
      <c r="H2188" s="11" t="s">
        <v>717</v>
      </c>
      <c r="I2188" s="12">
        <v>24</v>
      </c>
      <c r="J2188" s="9" t="s">
        <v>1497</v>
      </c>
      <c r="K2188" s="10" t="s">
        <v>836</v>
      </c>
      <c r="L2188" s="9" t="s">
        <v>1498</v>
      </c>
      <c r="M2188" s="10" t="s">
        <v>1380</v>
      </c>
      <c r="N2188" s="9" t="s">
        <v>1381</v>
      </c>
      <c r="O2188" s="13">
        <f t="shared" si="102"/>
        <v>61195381</v>
      </c>
      <c r="P2188" s="13">
        <f t="shared" si="103"/>
        <v>61195381</v>
      </c>
      <c r="Q2188" s="13">
        <v>55961245</v>
      </c>
      <c r="R2188" s="13">
        <v>5234136</v>
      </c>
      <c r="S2188" s="13"/>
      <c r="T2188" s="13"/>
      <c r="U2188" s="13">
        <f t="shared" si="104"/>
        <v>0</v>
      </c>
      <c r="V2188" s="13"/>
      <c r="W2188" s="13"/>
      <c r="X2188" s="13"/>
    </row>
    <row r="2189" spans="1:24" ht="12.75" customHeight="1">
      <c r="A2189" s="27">
        <v>12</v>
      </c>
      <c r="B2189" s="9" t="s">
        <v>571</v>
      </c>
      <c r="C2189" s="10">
        <v>3</v>
      </c>
      <c r="D2189" s="9" t="s">
        <v>482</v>
      </c>
      <c r="E2189" s="10">
        <v>8</v>
      </c>
      <c r="F2189" s="11" t="s">
        <v>716</v>
      </c>
      <c r="G2189" s="27">
        <v>1</v>
      </c>
      <c r="H2189" s="11" t="s">
        <v>717</v>
      </c>
      <c r="I2189" s="12">
        <v>24</v>
      </c>
      <c r="J2189" s="9" t="s">
        <v>1497</v>
      </c>
      <c r="K2189" s="10" t="s">
        <v>836</v>
      </c>
      <c r="L2189" s="9" t="s">
        <v>1498</v>
      </c>
      <c r="M2189" s="10" t="s">
        <v>1382</v>
      </c>
      <c r="N2189" s="9" t="s">
        <v>1383</v>
      </c>
      <c r="O2189" s="13">
        <f t="shared" si="102"/>
        <v>127715028</v>
      </c>
      <c r="P2189" s="13">
        <f t="shared" si="103"/>
        <v>126967413</v>
      </c>
      <c r="Q2189" s="13">
        <v>100296464</v>
      </c>
      <c r="R2189" s="13">
        <v>26670949</v>
      </c>
      <c r="S2189" s="13"/>
      <c r="T2189" s="13"/>
      <c r="U2189" s="13">
        <f t="shared" si="104"/>
        <v>747615</v>
      </c>
      <c r="V2189" s="13">
        <v>747615</v>
      </c>
      <c r="W2189" s="13"/>
      <c r="X2189" s="13"/>
    </row>
    <row r="2190" spans="1:24" ht="12.75" customHeight="1">
      <c r="A2190" s="27">
        <v>12</v>
      </c>
      <c r="B2190" s="9" t="s">
        <v>571</v>
      </c>
      <c r="C2190" s="10">
        <v>3</v>
      </c>
      <c r="D2190" s="9" t="s">
        <v>482</v>
      </c>
      <c r="E2190" s="10">
        <v>8</v>
      </c>
      <c r="F2190" s="11" t="s">
        <v>716</v>
      </c>
      <c r="G2190" s="27">
        <v>1</v>
      </c>
      <c r="H2190" s="11" t="s">
        <v>717</v>
      </c>
      <c r="I2190" s="12">
        <v>24</v>
      </c>
      <c r="J2190" s="9" t="s">
        <v>1497</v>
      </c>
      <c r="K2190" s="10" t="s">
        <v>836</v>
      </c>
      <c r="L2190" s="9" t="s">
        <v>1498</v>
      </c>
      <c r="M2190" s="10" t="s">
        <v>1384</v>
      </c>
      <c r="N2190" s="9" t="s">
        <v>1385</v>
      </c>
      <c r="O2190" s="13">
        <f t="shared" si="102"/>
        <v>163585953</v>
      </c>
      <c r="P2190" s="13">
        <f t="shared" si="103"/>
        <v>163585953</v>
      </c>
      <c r="Q2190" s="13">
        <v>159985260</v>
      </c>
      <c r="R2190" s="13">
        <v>3600693</v>
      </c>
      <c r="S2190" s="13"/>
      <c r="T2190" s="13"/>
      <c r="U2190" s="13">
        <f t="shared" si="104"/>
        <v>0</v>
      </c>
      <c r="V2190" s="13"/>
      <c r="W2190" s="13"/>
      <c r="X2190" s="13"/>
    </row>
    <row r="2191" spans="1:24" ht="12.75" customHeight="1">
      <c r="A2191" s="27">
        <v>12</v>
      </c>
      <c r="B2191" s="9" t="s">
        <v>571</v>
      </c>
      <c r="C2191" s="10">
        <v>3</v>
      </c>
      <c r="D2191" s="9" t="s">
        <v>482</v>
      </c>
      <c r="E2191" s="10">
        <v>8</v>
      </c>
      <c r="F2191" s="11" t="s">
        <v>716</v>
      </c>
      <c r="G2191" s="27">
        <v>1</v>
      </c>
      <c r="H2191" s="11" t="s">
        <v>717</v>
      </c>
      <c r="I2191" s="12">
        <v>24</v>
      </c>
      <c r="J2191" s="9" t="s">
        <v>1497</v>
      </c>
      <c r="K2191" s="10" t="s">
        <v>836</v>
      </c>
      <c r="L2191" s="9" t="s">
        <v>1498</v>
      </c>
      <c r="M2191" s="10" t="s">
        <v>1386</v>
      </c>
      <c r="N2191" s="9" t="s">
        <v>1387</v>
      </c>
      <c r="O2191" s="13">
        <f t="shared" si="102"/>
        <v>132987803</v>
      </c>
      <c r="P2191" s="13">
        <f t="shared" si="103"/>
        <v>132987803</v>
      </c>
      <c r="Q2191" s="13">
        <v>69231909</v>
      </c>
      <c r="R2191" s="13">
        <v>63755894</v>
      </c>
      <c r="S2191" s="13"/>
      <c r="T2191" s="13"/>
      <c r="U2191" s="13">
        <f t="shared" si="104"/>
        <v>0</v>
      </c>
      <c r="V2191" s="13"/>
      <c r="W2191" s="13"/>
      <c r="X2191" s="13"/>
    </row>
    <row r="2192" spans="1:24" ht="12.75" customHeight="1">
      <c r="A2192" s="27">
        <v>12</v>
      </c>
      <c r="B2192" s="9" t="s">
        <v>571</v>
      </c>
      <c r="C2192" s="10">
        <v>3</v>
      </c>
      <c r="D2192" s="9" t="s">
        <v>482</v>
      </c>
      <c r="E2192" s="10">
        <v>8</v>
      </c>
      <c r="F2192" s="11" t="s">
        <v>716</v>
      </c>
      <c r="G2192" s="27">
        <v>1</v>
      </c>
      <c r="H2192" s="11" t="s">
        <v>717</v>
      </c>
      <c r="I2192" s="12">
        <v>24</v>
      </c>
      <c r="J2192" s="9" t="s">
        <v>1497</v>
      </c>
      <c r="K2192" s="10" t="s">
        <v>836</v>
      </c>
      <c r="L2192" s="9" t="s">
        <v>1498</v>
      </c>
      <c r="M2192" s="10" t="s">
        <v>1388</v>
      </c>
      <c r="N2192" s="9" t="s">
        <v>1389</v>
      </c>
      <c r="O2192" s="13">
        <f t="shared" si="102"/>
        <v>70894996</v>
      </c>
      <c r="P2192" s="13">
        <f t="shared" si="103"/>
        <v>70894996</v>
      </c>
      <c r="Q2192" s="13">
        <v>59669490</v>
      </c>
      <c r="R2192" s="13">
        <v>11225506</v>
      </c>
      <c r="S2192" s="13"/>
      <c r="T2192" s="13"/>
      <c r="U2192" s="13">
        <f t="shared" si="104"/>
        <v>0</v>
      </c>
      <c r="V2192" s="13"/>
      <c r="W2192" s="13"/>
      <c r="X2192" s="13"/>
    </row>
    <row r="2193" spans="1:24" ht="12.75" customHeight="1">
      <c r="A2193" s="27">
        <v>12</v>
      </c>
      <c r="B2193" s="9" t="s">
        <v>571</v>
      </c>
      <c r="C2193" s="10">
        <v>3</v>
      </c>
      <c r="D2193" s="9" t="s">
        <v>482</v>
      </c>
      <c r="E2193" s="10">
        <v>8</v>
      </c>
      <c r="F2193" s="11" t="s">
        <v>716</v>
      </c>
      <c r="G2193" s="27">
        <v>1</v>
      </c>
      <c r="H2193" s="11" t="s">
        <v>717</v>
      </c>
      <c r="I2193" s="12">
        <v>24</v>
      </c>
      <c r="J2193" s="9" t="s">
        <v>1497</v>
      </c>
      <c r="K2193" s="10" t="s">
        <v>836</v>
      </c>
      <c r="L2193" s="9" t="s">
        <v>1498</v>
      </c>
      <c r="M2193" s="10" t="s">
        <v>1390</v>
      </c>
      <c r="N2193" s="9" t="s">
        <v>1391</v>
      </c>
      <c r="O2193" s="13">
        <f t="shared" si="102"/>
        <v>114686171</v>
      </c>
      <c r="P2193" s="13">
        <f t="shared" si="103"/>
        <v>114686171</v>
      </c>
      <c r="Q2193" s="13">
        <v>91697920</v>
      </c>
      <c r="R2193" s="13">
        <v>22988251</v>
      </c>
      <c r="S2193" s="13"/>
      <c r="T2193" s="13"/>
      <c r="U2193" s="13">
        <f t="shared" si="104"/>
        <v>0</v>
      </c>
      <c r="V2193" s="13"/>
      <c r="W2193" s="13"/>
      <c r="X2193" s="13"/>
    </row>
    <row r="2194" spans="1:24" ht="12.75" customHeight="1">
      <c r="A2194" s="27">
        <v>12</v>
      </c>
      <c r="B2194" s="9" t="s">
        <v>571</v>
      </c>
      <c r="C2194" s="10">
        <v>3</v>
      </c>
      <c r="D2194" s="9" t="s">
        <v>482</v>
      </c>
      <c r="E2194" s="10">
        <v>8</v>
      </c>
      <c r="F2194" s="11" t="s">
        <v>716</v>
      </c>
      <c r="G2194" s="27">
        <v>1</v>
      </c>
      <c r="H2194" s="11" t="s">
        <v>717</v>
      </c>
      <c r="I2194" s="12">
        <v>24</v>
      </c>
      <c r="J2194" s="9" t="s">
        <v>1497</v>
      </c>
      <c r="K2194" s="10" t="s">
        <v>836</v>
      </c>
      <c r="L2194" s="9" t="s">
        <v>1498</v>
      </c>
      <c r="M2194" s="10" t="s">
        <v>1392</v>
      </c>
      <c r="N2194" s="9" t="s">
        <v>1393</v>
      </c>
      <c r="O2194" s="13">
        <f t="shared" si="102"/>
        <v>117975485</v>
      </c>
      <c r="P2194" s="13">
        <f t="shared" si="103"/>
        <v>113975485</v>
      </c>
      <c r="Q2194" s="13">
        <v>64692911</v>
      </c>
      <c r="R2194" s="13">
        <v>49282574</v>
      </c>
      <c r="S2194" s="13"/>
      <c r="T2194" s="13"/>
      <c r="U2194" s="13">
        <f t="shared" si="104"/>
        <v>4000000</v>
      </c>
      <c r="V2194" s="13">
        <v>4000000</v>
      </c>
      <c r="W2194" s="13"/>
      <c r="X2194" s="13"/>
    </row>
    <row r="2195" spans="1:24" ht="12.75" customHeight="1">
      <c r="A2195" s="27">
        <v>12</v>
      </c>
      <c r="B2195" s="9" t="s">
        <v>571</v>
      </c>
      <c r="C2195" s="10">
        <v>3</v>
      </c>
      <c r="D2195" s="9" t="s">
        <v>482</v>
      </c>
      <c r="E2195" s="10">
        <v>8</v>
      </c>
      <c r="F2195" s="11" t="s">
        <v>716</v>
      </c>
      <c r="G2195" s="27">
        <v>1</v>
      </c>
      <c r="H2195" s="11" t="s">
        <v>717</v>
      </c>
      <c r="I2195" s="12">
        <v>24</v>
      </c>
      <c r="J2195" s="9" t="s">
        <v>1497</v>
      </c>
      <c r="K2195" s="10" t="s">
        <v>836</v>
      </c>
      <c r="L2195" s="9" t="s">
        <v>1498</v>
      </c>
      <c r="M2195" s="10" t="s">
        <v>1394</v>
      </c>
      <c r="N2195" s="9" t="s">
        <v>1395</v>
      </c>
      <c r="O2195" s="13">
        <f t="shared" si="102"/>
        <v>60040149</v>
      </c>
      <c r="P2195" s="13">
        <f t="shared" si="103"/>
        <v>60040149</v>
      </c>
      <c r="Q2195" s="13">
        <v>44229559</v>
      </c>
      <c r="R2195" s="13">
        <v>15810590</v>
      </c>
      <c r="S2195" s="13"/>
      <c r="T2195" s="13"/>
      <c r="U2195" s="13">
        <f t="shared" si="104"/>
        <v>0</v>
      </c>
      <c r="V2195" s="13"/>
      <c r="W2195" s="13"/>
      <c r="X2195" s="13"/>
    </row>
    <row r="2196" spans="1:24" ht="12.75" customHeight="1">
      <c r="A2196" s="27">
        <v>12</v>
      </c>
      <c r="B2196" s="9" t="s">
        <v>571</v>
      </c>
      <c r="C2196" s="10">
        <v>3</v>
      </c>
      <c r="D2196" s="9" t="s">
        <v>482</v>
      </c>
      <c r="E2196" s="10">
        <v>8</v>
      </c>
      <c r="F2196" s="11" t="s">
        <v>716</v>
      </c>
      <c r="G2196" s="27">
        <v>1</v>
      </c>
      <c r="H2196" s="11" t="s">
        <v>717</v>
      </c>
      <c r="I2196" s="12">
        <v>24</v>
      </c>
      <c r="J2196" s="9" t="s">
        <v>1497</v>
      </c>
      <c r="K2196" s="10" t="s">
        <v>836</v>
      </c>
      <c r="L2196" s="9" t="s">
        <v>1498</v>
      </c>
      <c r="M2196" s="10" t="s">
        <v>1396</v>
      </c>
      <c r="N2196" s="9" t="s">
        <v>1397</v>
      </c>
      <c r="O2196" s="13">
        <f t="shared" si="102"/>
        <v>284691030</v>
      </c>
      <c r="P2196" s="13">
        <f t="shared" si="103"/>
        <v>284691030</v>
      </c>
      <c r="Q2196" s="13">
        <v>234213312</v>
      </c>
      <c r="R2196" s="13">
        <v>50477718</v>
      </c>
      <c r="S2196" s="13"/>
      <c r="T2196" s="13"/>
      <c r="U2196" s="13">
        <f t="shared" si="104"/>
        <v>0</v>
      </c>
      <c r="V2196" s="13"/>
      <c r="W2196" s="13"/>
      <c r="X2196" s="13"/>
    </row>
    <row r="2197" spans="1:24" ht="12.75" customHeight="1">
      <c r="A2197" s="27">
        <v>12</v>
      </c>
      <c r="B2197" s="9" t="s">
        <v>571</v>
      </c>
      <c r="C2197" s="10">
        <v>3</v>
      </c>
      <c r="D2197" s="9" t="s">
        <v>482</v>
      </c>
      <c r="E2197" s="10">
        <v>8</v>
      </c>
      <c r="F2197" s="11" t="s">
        <v>716</v>
      </c>
      <c r="G2197" s="27">
        <v>1</v>
      </c>
      <c r="H2197" s="11" t="s">
        <v>717</v>
      </c>
      <c r="I2197" s="12">
        <v>24</v>
      </c>
      <c r="J2197" s="9" t="s">
        <v>1497</v>
      </c>
      <c r="K2197" s="10" t="s">
        <v>836</v>
      </c>
      <c r="L2197" s="9" t="s">
        <v>1498</v>
      </c>
      <c r="M2197" s="10" t="s">
        <v>165</v>
      </c>
      <c r="N2197" s="9" t="s">
        <v>1424</v>
      </c>
      <c r="O2197" s="13">
        <f t="shared" si="102"/>
        <v>290000</v>
      </c>
      <c r="P2197" s="13">
        <f t="shared" si="103"/>
        <v>290000</v>
      </c>
      <c r="Q2197" s="13"/>
      <c r="R2197" s="58">
        <v>290000</v>
      </c>
      <c r="S2197" s="13"/>
      <c r="T2197" s="13"/>
      <c r="U2197" s="13">
        <f t="shared" si="104"/>
        <v>0</v>
      </c>
      <c r="V2197" s="13"/>
      <c r="W2197" s="13"/>
      <c r="X2197" s="13"/>
    </row>
    <row r="2198" spans="1:24" ht="12.75" customHeight="1">
      <c r="A2198" s="27">
        <v>12</v>
      </c>
      <c r="B2198" s="9" t="s">
        <v>571</v>
      </c>
      <c r="C2198" s="10">
        <v>3</v>
      </c>
      <c r="D2198" s="9" t="s">
        <v>482</v>
      </c>
      <c r="E2198" s="10">
        <v>8</v>
      </c>
      <c r="F2198" s="11" t="s">
        <v>716</v>
      </c>
      <c r="G2198" s="27">
        <v>1</v>
      </c>
      <c r="H2198" s="11" t="s">
        <v>717</v>
      </c>
      <c r="I2198" s="12">
        <v>24</v>
      </c>
      <c r="J2198" s="9" t="s">
        <v>1497</v>
      </c>
      <c r="K2198" s="10" t="s">
        <v>836</v>
      </c>
      <c r="L2198" s="9" t="s">
        <v>1498</v>
      </c>
      <c r="M2198" s="10" t="s">
        <v>117</v>
      </c>
      <c r="N2198" s="9" t="s">
        <v>1444</v>
      </c>
      <c r="O2198" s="13">
        <f t="shared" si="102"/>
        <v>18200015</v>
      </c>
      <c r="P2198" s="13">
        <f t="shared" si="103"/>
        <v>18200015</v>
      </c>
      <c r="Q2198" s="13">
        <v>7502455</v>
      </c>
      <c r="R2198" s="13">
        <v>10697560</v>
      </c>
      <c r="S2198" s="13"/>
      <c r="T2198" s="13"/>
      <c r="U2198" s="13">
        <f t="shared" si="104"/>
        <v>0</v>
      </c>
      <c r="V2198" s="13"/>
      <c r="W2198" s="13"/>
      <c r="X2198" s="13"/>
    </row>
    <row r="2199" spans="1:24" ht="12.75" customHeight="1">
      <c r="A2199" s="27">
        <v>12</v>
      </c>
      <c r="B2199" s="9" t="s">
        <v>571</v>
      </c>
      <c r="C2199" s="10">
        <v>3</v>
      </c>
      <c r="D2199" s="9" t="s">
        <v>482</v>
      </c>
      <c r="E2199" s="10">
        <v>8</v>
      </c>
      <c r="F2199" s="11" t="s">
        <v>716</v>
      </c>
      <c r="G2199" s="27">
        <v>1</v>
      </c>
      <c r="H2199" s="11" t="s">
        <v>717</v>
      </c>
      <c r="I2199" s="12">
        <v>24</v>
      </c>
      <c r="J2199" s="9" t="s">
        <v>1497</v>
      </c>
      <c r="K2199" s="10" t="s">
        <v>836</v>
      </c>
      <c r="L2199" s="9" t="s">
        <v>1498</v>
      </c>
      <c r="M2199" s="10">
        <v>160</v>
      </c>
      <c r="N2199" s="9" t="s">
        <v>1427</v>
      </c>
      <c r="O2199" s="13">
        <f t="shared" si="102"/>
        <v>25799830</v>
      </c>
      <c r="P2199" s="13">
        <f t="shared" si="103"/>
        <v>25799830</v>
      </c>
      <c r="Q2199" s="13"/>
      <c r="R2199" s="13">
        <v>4129830</v>
      </c>
      <c r="S2199" s="13">
        <v>21000000</v>
      </c>
      <c r="T2199" s="13">
        <v>670000</v>
      </c>
      <c r="U2199" s="13">
        <f t="shared" si="104"/>
        <v>0</v>
      </c>
      <c r="V2199" s="13"/>
      <c r="W2199" s="13"/>
      <c r="X2199" s="13"/>
    </row>
    <row r="2200" spans="1:24" ht="12.75" customHeight="1">
      <c r="A2200" s="27">
        <v>13</v>
      </c>
      <c r="B2200" s="9" t="s">
        <v>1499</v>
      </c>
      <c r="C2200" s="10">
        <v>1</v>
      </c>
      <c r="D2200" s="9" t="s">
        <v>27</v>
      </c>
      <c r="E2200" s="10">
        <v>6</v>
      </c>
      <c r="F2200" s="11" t="s">
        <v>69</v>
      </c>
      <c r="G2200" s="27">
        <v>2</v>
      </c>
      <c r="H2200" s="11" t="s">
        <v>1499</v>
      </c>
      <c r="I2200" s="12">
        <v>2</v>
      </c>
      <c r="J2200" s="9" t="s">
        <v>46</v>
      </c>
      <c r="K2200" s="10" t="s">
        <v>47</v>
      </c>
      <c r="L2200" s="9" t="s">
        <v>48</v>
      </c>
      <c r="M2200" s="10">
        <v>300</v>
      </c>
      <c r="N2200" s="9" t="s">
        <v>119</v>
      </c>
      <c r="O2200" s="13">
        <f t="shared" si="102"/>
        <v>412193804</v>
      </c>
      <c r="P2200" s="13">
        <f t="shared" si="103"/>
        <v>412193804</v>
      </c>
      <c r="Q2200" s="13">
        <v>352000616</v>
      </c>
      <c r="R2200" s="13">
        <v>60193188</v>
      </c>
      <c r="S2200" s="13"/>
      <c r="T2200" s="13"/>
      <c r="U2200" s="13">
        <f t="shared" si="104"/>
        <v>0</v>
      </c>
      <c r="V2200" s="13"/>
      <c r="W2200" s="13"/>
      <c r="X2200" s="13"/>
    </row>
    <row r="2201" spans="1:24" ht="12.75" customHeight="1">
      <c r="A2201" s="27">
        <v>13</v>
      </c>
      <c r="B2201" s="9" t="s">
        <v>1499</v>
      </c>
      <c r="C2201" s="10">
        <v>1</v>
      </c>
      <c r="D2201" s="9" t="s">
        <v>27</v>
      </c>
      <c r="E2201" s="10">
        <v>6</v>
      </c>
      <c r="F2201" s="11" t="s">
        <v>69</v>
      </c>
      <c r="G2201" s="27">
        <v>2</v>
      </c>
      <c r="H2201" s="11" t="s">
        <v>1499</v>
      </c>
      <c r="I2201" s="12">
        <v>2</v>
      </c>
      <c r="J2201" s="9" t="s">
        <v>46</v>
      </c>
      <c r="K2201" s="10" t="s">
        <v>47</v>
      </c>
      <c r="L2201" s="9" t="s">
        <v>48</v>
      </c>
      <c r="M2201" s="10">
        <v>311</v>
      </c>
      <c r="N2201" s="9" t="s">
        <v>120</v>
      </c>
      <c r="O2201" s="13">
        <f t="shared" si="102"/>
        <v>400048369</v>
      </c>
      <c r="P2201" s="13">
        <f t="shared" si="103"/>
        <v>400048369</v>
      </c>
      <c r="Q2201" s="13">
        <v>377479569</v>
      </c>
      <c r="R2201" s="13">
        <v>22568800</v>
      </c>
      <c r="S2201" s="13"/>
      <c r="T2201" s="13"/>
      <c r="U2201" s="13">
        <f t="shared" si="104"/>
        <v>0</v>
      </c>
      <c r="V2201" s="13"/>
      <c r="W2201" s="13"/>
      <c r="X2201" s="13"/>
    </row>
    <row r="2202" spans="1:24" ht="12.75" customHeight="1">
      <c r="A2202" s="27">
        <v>13</v>
      </c>
      <c r="B2202" s="9" t="s">
        <v>1499</v>
      </c>
      <c r="C2202" s="10">
        <v>1</v>
      </c>
      <c r="D2202" s="9" t="s">
        <v>27</v>
      </c>
      <c r="E2202" s="10">
        <v>6</v>
      </c>
      <c r="F2202" s="11" t="s">
        <v>69</v>
      </c>
      <c r="G2202" s="27">
        <v>2</v>
      </c>
      <c r="H2202" s="11" t="s">
        <v>1499</v>
      </c>
      <c r="I2202" s="12">
        <v>2</v>
      </c>
      <c r="J2202" s="9" t="s">
        <v>46</v>
      </c>
      <c r="K2202" s="10" t="s">
        <v>47</v>
      </c>
      <c r="L2202" s="9" t="s">
        <v>48</v>
      </c>
      <c r="M2202" s="10">
        <v>312</v>
      </c>
      <c r="N2202" s="9" t="s">
        <v>1500</v>
      </c>
      <c r="O2202" s="13">
        <f t="shared" si="102"/>
        <v>644404768</v>
      </c>
      <c r="P2202" s="13">
        <f t="shared" si="103"/>
        <v>644404768</v>
      </c>
      <c r="Q2202" s="13">
        <v>585267848</v>
      </c>
      <c r="R2202" s="13">
        <v>52656920</v>
      </c>
      <c r="S2202" s="13"/>
      <c r="T2202" s="13">
        <v>6480000</v>
      </c>
      <c r="U2202" s="13">
        <f t="shared" si="104"/>
        <v>0</v>
      </c>
      <c r="V2202" s="13"/>
      <c r="W2202" s="13"/>
      <c r="X2202" s="13"/>
    </row>
    <row r="2203" spans="1:24" ht="12.75" customHeight="1">
      <c r="A2203" s="27">
        <v>13</v>
      </c>
      <c r="B2203" s="9" t="s">
        <v>1499</v>
      </c>
      <c r="C2203" s="10">
        <v>1</v>
      </c>
      <c r="D2203" s="9" t="s">
        <v>27</v>
      </c>
      <c r="E2203" s="10">
        <v>6</v>
      </c>
      <c r="F2203" s="11" t="s">
        <v>69</v>
      </c>
      <c r="G2203" s="27">
        <v>2</v>
      </c>
      <c r="H2203" s="11" t="s">
        <v>1499</v>
      </c>
      <c r="I2203" s="12">
        <v>3</v>
      </c>
      <c r="J2203" s="9" t="s">
        <v>1501</v>
      </c>
      <c r="K2203" s="10" t="s">
        <v>562</v>
      </c>
      <c r="L2203" s="9" t="s">
        <v>1502</v>
      </c>
      <c r="M2203" s="10">
        <v>115</v>
      </c>
      <c r="N2203" s="9" t="s">
        <v>1503</v>
      </c>
      <c r="O2203" s="13">
        <f t="shared" si="102"/>
        <v>10710461981</v>
      </c>
      <c r="P2203" s="13">
        <f t="shared" si="103"/>
        <v>10710461981</v>
      </c>
      <c r="Q2203" s="13">
        <v>9951214816</v>
      </c>
      <c r="R2203" s="13">
        <v>759247165</v>
      </c>
      <c r="S2203" s="13"/>
      <c r="T2203" s="13"/>
      <c r="U2203" s="13">
        <f t="shared" si="104"/>
        <v>0</v>
      </c>
      <c r="V2203" s="13"/>
      <c r="W2203" s="13"/>
      <c r="X2203" s="13"/>
    </row>
    <row r="2204" spans="1:24" ht="12.75" customHeight="1">
      <c r="A2204" s="27">
        <v>13</v>
      </c>
      <c r="B2204" s="9" t="s">
        <v>1499</v>
      </c>
      <c r="C2204" s="10">
        <v>1</v>
      </c>
      <c r="D2204" s="9" t="s">
        <v>27</v>
      </c>
      <c r="E2204" s="10">
        <v>6</v>
      </c>
      <c r="F2204" s="11" t="s">
        <v>69</v>
      </c>
      <c r="G2204" s="27">
        <v>2</v>
      </c>
      <c r="H2204" s="11" t="s">
        <v>1499</v>
      </c>
      <c r="I2204" s="12">
        <v>3</v>
      </c>
      <c r="J2204" s="9" t="s">
        <v>1501</v>
      </c>
      <c r="K2204" s="10" t="s">
        <v>562</v>
      </c>
      <c r="L2204" s="9" t="s">
        <v>1502</v>
      </c>
      <c r="M2204" s="10">
        <v>216</v>
      </c>
      <c r="N2204" s="9" t="s">
        <v>1504</v>
      </c>
      <c r="O2204" s="13">
        <f t="shared" si="102"/>
        <v>115200000</v>
      </c>
      <c r="P2204" s="13">
        <f t="shared" si="103"/>
        <v>115200000</v>
      </c>
      <c r="Q2204" s="13"/>
      <c r="R2204" s="13">
        <v>115200000</v>
      </c>
      <c r="S2204" s="13"/>
      <c r="T2204" s="13"/>
      <c r="U2204" s="13">
        <f t="shared" si="104"/>
        <v>0</v>
      </c>
      <c r="V2204" s="13"/>
      <c r="W2204" s="13"/>
      <c r="X2204" s="13"/>
    </row>
    <row r="2205" spans="1:24" ht="12.75" customHeight="1">
      <c r="A2205" s="27">
        <v>13</v>
      </c>
      <c r="B2205" s="9" t="s">
        <v>1499</v>
      </c>
      <c r="C2205" s="10">
        <v>1</v>
      </c>
      <c r="D2205" s="9" t="s">
        <v>27</v>
      </c>
      <c r="E2205" s="10">
        <v>6</v>
      </c>
      <c r="F2205" s="11" t="s">
        <v>69</v>
      </c>
      <c r="G2205" s="27">
        <v>2</v>
      </c>
      <c r="H2205" s="11" t="s">
        <v>1499</v>
      </c>
      <c r="I2205" s="12">
        <v>3</v>
      </c>
      <c r="J2205" s="9" t="s">
        <v>1501</v>
      </c>
      <c r="K2205" s="10" t="s">
        <v>562</v>
      </c>
      <c r="L2205" s="9" t="s">
        <v>1502</v>
      </c>
      <c r="M2205" s="10">
        <v>312</v>
      </c>
      <c r="N2205" s="9" t="s">
        <v>1500</v>
      </c>
      <c r="O2205" s="13">
        <f t="shared" si="102"/>
        <v>808830829</v>
      </c>
      <c r="P2205" s="13">
        <f t="shared" si="103"/>
        <v>808830829</v>
      </c>
      <c r="Q2205" s="13"/>
      <c r="R2205" s="13">
        <v>808830829</v>
      </c>
      <c r="S2205" s="13"/>
      <c r="T2205" s="13"/>
      <c r="U2205" s="13">
        <f t="shared" si="104"/>
        <v>0</v>
      </c>
      <c r="V2205" s="13"/>
      <c r="W2205" s="13"/>
      <c r="X2205" s="13"/>
    </row>
    <row r="2206" spans="1:24" ht="12.75" customHeight="1">
      <c r="A2206" s="27">
        <v>13</v>
      </c>
      <c r="B2206" s="9" t="s">
        <v>1499</v>
      </c>
      <c r="C2206" s="10">
        <v>1</v>
      </c>
      <c r="D2206" s="9" t="s">
        <v>27</v>
      </c>
      <c r="E2206" s="10">
        <v>6</v>
      </c>
      <c r="F2206" s="11" t="s">
        <v>69</v>
      </c>
      <c r="G2206" s="27">
        <v>2</v>
      </c>
      <c r="H2206" s="11" t="s">
        <v>1499</v>
      </c>
      <c r="I2206" s="12">
        <v>4</v>
      </c>
      <c r="J2206" s="9" t="s">
        <v>1505</v>
      </c>
      <c r="K2206" s="10" t="s">
        <v>534</v>
      </c>
      <c r="L2206" s="9" t="s">
        <v>1506</v>
      </c>
      <c r="M2206" s="10">
        <v>212</v>
      </c>
      <c r="N2206" s="9" t="s">
        <v>1507</v>
      </c>
      <c r="O2206" s="13">
        <f t="shared" si="102"/>
        <v>157215453</v>
      </c>
      <c r="P2206" s="13">
        <f t="shared" si="103"/>
        <v>157215453</v>
      </c>
      <c r="Q2206" s="13">
        <v>125467093</v>
      </c>
      <c r="R2206" s="13">
        <v>26198360</v>
      </c>
      <c r="S2206" s="13"/>
      <c r="T2206" s="13">
        <v>5550000</v>
      </c>
      <c r="U2206" s="13">
        <f t="shared" si="104"/>
        <v>0</v>
      </c>
      <c r="V2206" s="13"/>
      <c r="W2206" s="13"/>
      <c r="X2206" s="13"/>
    </row>
    <row r="2207" spans="1:24" ht="12.75" customHeight="1">
      <c r="A2207" s="27">
        <v>13</v>
      </c>
      <c r="B2207" s="9" t="s">
        <v>1499</v>
      </c>
      <c r="C2207" s="10">
        <v>1</v>
      </c>
      <c r="D2207" s="9" t="s">
        <v>27</v>
      </c>
      <c r="E2207" s="10">
        <v>6</v>
      </c>
      <c r="F2207" s="11" t="s">
        <v>69</v>
      </c>
      <c r="G2207" s="27">
        <v>2</v>
      </c>
      <c r="H2207" s="11" t="s">
        <v>1499</v>
      </c>
      <c r="I2207" s="12">
        <v>4</v>
      </c>
      <c r="J2207" s="9" t="s">
        <v>1505</v>
      </c>
      <c r="K2207" s="10" t="s">
        <v>558</v>
      </c>
      <c r="L2207" s="9" t="s">
        <v>1508</v>
      </c>
      <c r="M2207" s="10">
        <v>212</v>
      </c>
      <c r="N2207" s="9" t="s">
        <v>1507</v>
      </c>
      <c r="O2207" s="13">
        <f t="shared" si="102"/>
        <v>256566657</v>
      </c>
      <c r="P2207" s="13">
        <f t="shared" si="103"/>
        <v>147630677</v>
      </c>
      <c r="Q2207" s="13">
        <v>78375537</v>
      </c>
      <c r="R2207" s="13">
        <v>69255140</v>
      </c>
      <c r="S2207" s="13"/>
      <c r="T2207" s="13"/>
      <c r="U2207" s="13">
        <f t="shared" si="104"/>
        <v>108935980</v>
      </c>
      <c r="V2207" s="13">
        <v>108935980</v>
      </c>
      <c r="W2207" s="13"/>
      <c r="X2207" s="13"/>
    </row>
    <row r="2208" spans="1:24" ht="12.75" customHeight="1">
      <c r="A2208" s="27">
        <v>13</v>
      </c>
      <c r="B2208" s="9" t="s">
        <v>1499</v>
      </c>
      <c r="C2208" s="10">
        <v>1</v>
      </c>
      <c r="D2208" s="9" t="s">
        <v>27</v>
      </c>
      <c r="E2208" s="10">
        <v>6</v>
      </c>
      <c r="F2208" s="11" t="s">
        <v>69</v>
      </c>
      <c r="G2208" s="27">
        <v>2</v>
      </c>
      <c r="H2208" s="11" t="s">
        <v>1499</v>
      </c>
      <c r="I2208" s="12">
        <v>5</v>
      </c>
      <c r="J2208" s="9" t="s">
        <v>1509</v>
      </c>
      <c r="K2208" s="10" t="s">
        <v>549</v>
      </c>
      <c r="L2208" s="9" t="s">
        <v>1510</v>
      </c>
      <c r="M2208" s="10">
        <v>211</v>
      </c>
      <c r="N2208" s="9" t="s">
        <v>1511</v>
      </c>
      <c r="O2208" s="13">
        <f t="shared" si="102"/>
        <v>383839495</v>
      </c>
      <c r="P2208" s="13">
        <f t="shared" si="103"/>
        <v>54791071</v>
      </c>
      <c r="Q2208" s="13">
        <v>54791071</v>
      </c>
      <c r="R2208" s="13"/>
      <c r="S2208" s="13"/>
      <c r="T2208" s="13"/>
      <c r="U2208" s="13">
        <f t="shared" si="104"/>
        <v>329048424</v>
      </c>
      <c r="V2208" s="13">
        <v>329048424</v>
      </c>
      <c r="W2208" s="13"/>
      <c r="X2208" s="13"/>
    </row>
    <row r="2209" spans="1:24" ht="12.75" customHeight="1">
      <c r="A2209" s="27">
        <v>13</v>
      </c>
      <c r="B2209" s="9" t="s">
        <v>1499</v>
      </c>
      <c r="C2209" s="10">
        <v>1</v>
      </c>
      <c r="D2209" s="9" t="s">
        <v>27</v>
      </c>
      <c r="E2209" s="10">
        <v>6</v>
      </c>
      <c r="F2209" s="11" t="s">
        <v>69</v>
      </c>
      <c r="G2209" s="27">
        <v>2</v>
      </c>
      <c r="H2209" s="11" t="s">
        <v>1499</v>
      </c>
      <c r="I2209" s="12">
        <v>5</v>
      </c>
      <c r="J2209" s="9" t="s">
        <v>1509</v>
      </c>
      <c r="K2209" s="10" t="s">
        <v>552</v>
      </c>
      <c r="L2209" s="9" t="s">
        <v>1512</v>
      </c>
      <c r="M2209" s="10">
        <v>211</v>
      </c>
      <c r="N2209" s="9" t="s">
        <v>1511</v>
      </c>
      <c r="O2209" s="13">
        <f t="shared" si="102"/>
        <v>252716054</v>
      </c>
      <c r="P2209" s="13">
        <f t="shared" si="103"/>
        <v>252716054</v>
      </c>
      <c r="Q2209" s="13">
        <v>143388094</v>
      </c>
      <c r="R2209" s="13">
        <v>109327960</v>
      </c>
      <c r="S2209" s="13"/>
      <c r="T2209" s="13"/>
      <c r="U2209" s="13">
        <f t="shared" si="104"/>
        <v>0</v>
      </c>
      <c r="V2209" s="13"/>
      <c r="W2209" s="13"/>
      <c r="X2209" s="13"/>
    </row>
    <row r="2210" spans="1:24" ht="12.75" customHeight="1">
      <c r="A2210" s="27">
        <v>13</v>
      </c>
      <c r="B2210" s="9" t="s">
        <v>1499</v>
      </c>
      <c r="C2210" s="10">
        <v>1</v>
      </c>
      <c r="D2210" s="9" t="s">
        <v>27</v>
      </c>
      <c r="E2210" s="10">
        <v>6</v>
      </c>
      <c r="F2210" s="11" t="s">
        <v>69</v>
      </c>
      <c r="G2210" s="27">
        <v>2</v>
      </c>
      <c r="H2210" s="11" t="s">
        <v>1499</v>
      </c>
      <c r="I2210" s="12">
        <v>5</v>
      </c>
      <c r="J2210" s="9" t="s">
        <v>1509</v>
      </c>
      <c r="K2210" s="10" t="s">
        <v>552</v>
      </c>
      <c r="L2210" s="9" t="s">
        <v>1512</v>
      </c>
      <c r="M2210" s="10">
        <v>216</v>
      </c>
      <c r="N2210" s="9" t="s">
        <v>1504</v>
      </c>
      <c r="O2210" s="13">
        <f t="shared" si="102"/>
        <v>1492681347</v>
      </c>
      <c r="P2210" s="13">
        <f t="shared" si="103"/>
        <v>655450906</v>
      </c>
      <c r="Q2210" s="13">
        <v>139632346</v>
      </c>
      <c r="R2210" s="13">
        <v>515818560</v>
      </c>
      <c r="S2210" s="13"/>
      <c r="T2210" s="13"/>
      <c r="U2210" s="13">
        <f t="shared" si="104"/>
        <v>837230441</v>
      </c>
      <c r="V2210" s="13">
        <v>837230441</v>
      </c>
      <c r="W2210" s="13"/>
      <c r="X2210" s="13"/>
    </row>
    <row r="2211" spans="1:24" ht="12.75" customHeight="1">
      <c r="A2211" s="27">
        <v>13</v>
      </c>
      <c r="B2211" s="9" t="s">
        <v>1499</v>
      </c>
      <c r="C2211" s="10">
        <v>1</v>
      </c>
      <c r="D2211" s="9" t="s">
        <v>27</v>
      </c>
      <c r="E2211" s="10">
        <v>6</v>
      </c>
      <c r="F2211" s="11" t="s">
        <v>69</v>
      </c>
      <c r="G2211" s="27">
        <v>2</v>
      </c>
      <c r="H2211" s="11" t="s">
        <v>1499</v>
      </c>
      <c r="I2211" s="12">
        <v>5</v>
      </c>
      <c r="J2211" s="9" t="s">
        <v>1509</v>
      </c>
      <c r="K2211" s="10" t="s">
        <v>552</v>
      </c>
      <c r="L2211" s="9" t="s">
        <v>1512</v>
      </c>
      <c r="M2211" s="10">
        <v>312</v>
      </c>
      <c r="N2211" s="9" t="s">
        <v>1500</v>
      </c>
      <c r="O2211" s="13">
        <f t="shared" si="102"/>
        <v>55000000</v>
      </c>
      <c r="P2211" s="13">
        <f t="shared" si="103"/>
        <v>55000000</v>
      </c>
      <c r="Q2211" s="13"/>
      <c r="R2211" s="13">
        <v>55000000</v>
      </c>
      <c r="S2211" s="13"/>
      <c r="T2211" s="13"/>
      <c r="U2211" s="13">
        <f t="shared" si="104"/>
        <v>0</v>
      </c>
      <c r="V2211" s="13"/>
      <c r="W2211" s="13"/>
      <c r="X2211" s="13"/>
    </row>
    <row r="2212" spans="1:24" ht="12.75" customHeight="1">
      <c r="A2212" s="27">
        <v>13</v>
      </c>
      <c r="B2212" s="9" t="s">
        <v>1499</v>
      </c>
      <c r="C2212" s="10">
        <v>1</v>
      </c>
      <c r="D2212" s="9" t="s">
        <v>27</v>
      </c>
      <c r="E2212" s="10">
        <v>6</v>
      </c>
      <c r="F2212" s="11" t="s">
        <v>69</v>
      </c>
      <c r="G2212" s="27">
        <v>2</v>
      </c>
      <c r="H2212" s="11" t="s">
        <v>1499</v>
      </c>
      <c r="I2212" s="12">
        <v>5</v>
      </c>
      <c r="J2212" s="9" t="s">
        <v>1509</v>
      </c>
      <c r="K2212" s="10" t="s">
        <v>1513</v>
      </c>
      <c r="L2212" s="9" t="s">
        <v>1514</v>
      </c>
      <c r="M2212" s="10">
        <v>216</v>
      </c>
      <c r="N2212" s="9" t="s">
        <v>1504</v>
      </c>
      <c r="O2212" s="13">
        <f t="shared" si="102"/>
        <v>200000000</v>
      </c>
      <c r="P2212" s="13">
        <f t="shared" si="103"/>
        <v>0</v>
      </c>
      <c r="Q2212" s="13"/>
      <c r="R2212" s="13"/>
      <c r="S2212" s="13"/>
      <c r="T2212" s="13"/>
      <c r="U2212" s="13">
        <f t="shared" si="104"/>
        <v>200000000</v>
      </c>
      <c r="V2212" s="13">
        <v>200000000</v>
      </c>
      <c r="W2212" s="13"/>
      <c r="X2212" s="13"/>
    </row>
    <row r="2213" spans="1:24" ht="12.75" customHeight="1">
      <c r="A2213" s="27">
        <v>13</v>
      </c>
      <c r="B2213" s="9" t="s">
        <v>1499</v>
      </c>
      <c r="C2213" s="10">
        <v>1</v>
      </c>
      <c r="D2213" s="9" t="s">
        <v>27</v>
      </c>
      <c r="E2213" s="10">
        <v>6</v>
      </c>
      <c r="F2213" s="11" t="s">
        <v>69</v>
      </c>
      <c r="G2213" s="27">
        <v>2</v>
      </c>
      <c r="H2213" s="11" t="s">
        <v>1499</v>
      </c>
      <c r="I2213" s="12">
        <v>5</v>
      </c>
      <c r="J2213" s="9" t="s">
        <v>1509</v>
      </c>
      <c r="K2213" s="10" t="s">
        <v>1513</v>
      </c>
      <c r="L2213" s="9" t="s">
        <v>1514</v>
      </c>
      <c r="M2213" s="10">
        <v>311</v>
      </c>
      <c r="N2213" s="9" t="s">
        <v>120</v>
      </c>
      <c r="O2213" s="13">
        <f t="shared" si="102"/>
        <v>22900000</v>
      </c>
      <c r="P2213" s="13">
        <f t="shared" si="103"/>
        <v>0</v>
      </c>
      <c r="Q2213" s="13"/>
      <c r="R2213" s="13"/>
      <c r="S2213" s="13"/>
      <c r="T2213" s="13"/>
      <c r="U2213" s="13">
        <f t="shared" si="104"/>
        <v>22900000</v>
      </c>
      <c r="V2213" s="13">
        <v>22900000</v>
      </c>
      <c r="W2213" s="13"/>
      <c r="X2213" s="13"/>
    </row>
    <row r="2214" spans="1:24" ht="12.75" customHeight="1">
      <c r="A2214" s="27">
        <v>13</v>
      </c>
      <c r="B2214" s="9" t="s">
        <v>1499</v>
      </c>
      <c r="C2214" s="10">
        <v>1</v>
      </c>
      <c r="D2214" s="9" t="s">
        <v>27</v>
      </c>
      <c r="E2214" s="10">
        <v>6</v>
      </c>
      <c r="F2214" s="11" t="s">
        <v>69</v>
      </c>
      <c r="G2214" s="27">
        <v>2</v>
      </c>
      <c r="H2214" s="11" t="s">
        <v>1499</v>
      </c>
      <c r="I2214" s="12">
        <v>5</v>
      </c>
      <c r="J2214" s="9" t="s">
        <v>1509</v>
      </c>
      <c r="K2214" s="10" t="s">
        <v>1515</v>
      </c>
      <c r="L2214" s="9" t="s">
        <v>1516</v>
      </c>
      <c r="M2214" s="10">
        <v>216</v>
      </c>
      <c r="N2214" s="9" t="s">
        <v>1504</v>
      </c>
      <c r="O2214" s="13">
        <f t="shared" si="102"/>
        <v>75037268</v>
      </c>
      <c r="P2214" s="13">
        <f t="shared" si="103"/>
        <v>0</v>
      </c>
      <c r="Q2214" s="13"/>
      <c r="R2214" s="13"/>
      <c r="S2214" s="13"/>
      <c r="T2214" s="13"/>
      <c r="U2214" s="13">
        <f t="shared" si="104"/>
        <v>75037268</v>
      </c>
      <c r="V2214" s="13">
        <v>75037268</v>
      </c>
      <c r="W2214" s="13"/>
      <c r="X2214" s="13"/>
    </row>
    <row r="2215" spans="1:24" ht="12.75" customHeight="1">
      <c r="A2215" s="27">
        <v>13</v>
      </c>
      <c r="B2215" s="9" t="s">
        <v>1499</v>
      </c>
      <c r="C2215" s="10">
        <v>1</v>
      </c>
      <c r="D2215" s="9" t="s">
        <v>27</v>
      </c>
      <c r="E2215" s="10">
        <v>6</v>
      </c>
      <c r="F2215" s="11" t="s">
        <v>69</v>
      </c>
      <c r="G2215" s="27">
        <v>2</v>
      </c>
      <c r="H2215" s="11" t="s">
        <v>1499</v>
      </c>
      <c r="I2215" s="12">
        <v>6</v>
      </c>
      <c r="J2215" s="9" t="s">
        <v>1517</v>
      </c>
      <c r="K2215" s="10" t="s">
        <v>1518</v>
      </c>
      <c r="L2215" s="9" t="s">
        <v>1519</v>
      </c>
      <c r="M2215" s="10">
        <v>100</v>
      </c>
      <c r="N2215" s="9" t="s">
        <v>134</v>
      </c>
      <c r="O2215" s="13">
        <f t="shared" si="102"/>
        <v>116474226</v>
      </c>
      <c r="P2215" s="13">
        <f t="shared" si="103"/>
        <v>116474226</v>
      </c>
      <c r="Q2215" s="13">
        <v>112427646</v>
      </c>
      <c r="R2215" s="13">
        <v>4046580</v>
      </c>
      <c r="S2215" s="13"/>
      <c r="T2215" s="13"/>
      <c r="U2215" s="13">
        <f t="shared" si="104"/>
        <v>0</v>
      </c>
      <c r="V2215" s="13"/>
      <c r="W2215" s="13"/>
      <c r="X2215" s="13"/>
    </row>
    <row r="2216" spans="1:24" ht="12.75" customHeight="1">
      <c r="A2216" s="27">
        <v>13</v>
      </c>
      <c r="B2216" s="9" t="s">
        <v>1499</v>
      </c>
      <c r="C2216" s="10">
        <v>1</v>
      </c>
      <c r="D2216" s="9" t="s">
        <v>27</v>
      </c>
      <c r="E2216" s="10">
        <v>6</v>
      </c>
      <c r="F2216" s="11" t="s">
        <v>69</v>
      </c>
      <c r="G2216" s="27">
        <v>2</v>
      </c>
      <c r="H2216" s="11" t="s">
        <v>1499</v>
      </c>
      <c r="I2216" s="12">
        <v>6</v>
      </c>
      <c r="J2216" s="9" t="s">
        <v>1517</v>
      </c>
      <c r="K2216" s="10" t="s">
        <v>1518</v>
      </c>
      <c r="L2216" s="9" t="s">
        <v>1519</v>
      </c>
      <c r="M2216" s="10">
        <v>110</v>
      </c>
      <c r="N2216" s="9" t="s">
        <v>1520</v>
      </c>
      <c r="O2216" s="13">
        <f t="shared" si="102"/>
        <v>60178437</v>
      </c>
      <c r="P2216" s="13">
        <f t="shared" si="103"/>
        <v>60178437</v>
      </c>
      <c r="Q2216" s="13">
        <v>58057917</v>
      </c>
      <c r="R2216" s="13">
        <v>2120520</v>
      </c>
      <c r="S2216" s="13"/>
      <c r="T2216" s="13"/>
      <c r="U2216" s="13">
        <f t="shared" si="104"/>
        <v>0</v>
      </c>
      <c r="V2216" s="13"/>
      <c r="W2216" s="13"/>
      <c r="X2216" s="13"/>
    </row>
    <row r="2217" spans="1:24" ht="12.75" customHeight="1">
      <c r="A2217" s="27">
        <v>13</v>
      </c>
      <c r="B2217" s="9" t="s">
        <v>1499</v>
      </c>
      <c r="C2217" s="10">
        <v>1</v>
      </c>
      <c r="D2217" s="9" t="s">
        <v>27</v>
      </c>
      <c r="E2217" s="10">
        <v>6</v>
      </c>
      <c r="F2217" s="11" t="s">
        <v>69</v>
      </c>
      <c r="G2217" s="27">
        <v>2</v>
      </c>
      <c r="H2217" s="11" t="s">
        <v>1499</v>
      </c>
      <c r="I2217" s="12">
        <v>6</v>
      </c>
      <c r="J2217" s="9" t="s">
        <v>1517</v>
      </c>
      <c r="K2217" s="10" t="s">
        <v>1518</v>
      </c>
      <c r="L2217" s="9" t="s">
        <v>1519</v>
      </c>
      <c r="M2217" s="10">
        <v>111</v>
      </c>
      <c r="N2217" s="9" t="s">
        <v>1521</v>
      </c>
      <c r="O2217" s="13">
        <f t="shared" si="102"/>
        <v>15774335</v>
      </c>
      <c r="P2217" s="13">
        <f t="shared" si="103"/>
        <v>15774335</v>
      </c>
      <c r="Q2217" s="13">
        <v>15488855</v>
      </c>
      <c r="R2217" s="13">
        <v>285480</v>
      </c>
      <c r="S2217" s="13"/>
      <c r="T2217" s="13"/>
      <c r="U2217" s="13">
        <f t="shared" si="104"/>
        <v>0</v>
      </c>
      <c r="V2217" s="13"/>
      <c r="W2217" s="13"/>
      <c r="X2217" s="13"/>
    </row>
    <row r="2218" spans="1:24" ht="12.75" customHeight="1">
      <c r="A2218" s="27">
        <v>13</v>
      </c>
      <c r="B2218" s="9" t="s">
        <v>1499</v>
      </c>
      <c r="C2218" s="10">
        <v>1</v>
      </c>
      <c r="D2218" s="9" t="s">
        <v>27</v>
      </c>
      <c r="E2218" s="10">
        <v>6</v>
      </c>
      <c r="F2218" s="11" t="s">
        <v>69</v>
      </c>
      <c r="G2218" s="27">
        <v>2</v>
      </c>
      <c r="H2218" s="11" t="s">
        <v>1499</v>
      </c>
      <c r="I2218" s="12">
        <v>6</v>
      </c>
      <c r="J2218" s="9" t="s">
        <v>1517</v>
      </c>
      <c r="K2218" s="10" t="s">
        <v>1518</v>
      </c>
      <c r="L2218" s="9" t="s">
        <v>1519</v>
      </c>
      <c r="M2218" s="10">
        <v>112</v>
      </c>
      <c r="N2218" s="9" t="s">
        <v>1522</v>
      </c>
      <c r="O2218" s="13">
        <f t="shared" si="102"/>
        <v>11852048</v>
      </c>
      <c r="P2218" s="13">
        <f t="shared" si="103"/>
        <v>11852048</v>
      </c>
      <c r="Q2218" s="13">
        <v>11654408</v>
      </c>
      <c r="R2218" s="13">
        <v>197640</v>
      </c>
      <c r="S2218" s="13"/>
      <c r="T2218" s="13"/>
      <c r="U2218" s="13">
        <f t="shared" si="104"/>
        <v>0</v>
      </c>
      <c r="V2218" s="13"/>
      <c r="W2218" s="13"/>
      <c r="X2218" s="13"/>
    </row>
    <row r="2219" spans="1:24" ht="12.75" customHeight="1">
      <c r="A2219" s="27">
        <v>13</v>
      </c>
      <c r="B2219" s="9" t="s">
        <v>1499</v>
      </c>
      <c r="C2219" s="10">
        <v>1</v>
      </c>
      <c r="D2219" s="9" t="s">
        <v>27</v>
      </c>
      <c r="E2219" s="10">
        <v>6</v>
      </c>
      <c r="F2219" s="11" t="s">
        <v>69</v>
      </c>
      <c r="G2219" s="27">
        <v>2</v>
      </c>
      <c r="H2219" s="11" t="s">
        <v>1499</v>
      </c>
      <c r="I2219" s="12">
        <v>6</v>
      </c>
      <c r="J2219" s="9" t="s">
        <v>1517</v>
      </c>
      <c r="K2219" s="10" t="s">
        <v>1518</v>
      </c>
      <c r="L2219" s="9" t="s">
        <v>1519</v>
      </c>
      <c r="M2219" s="10">
        <v>113</v>
      </c>
      <c r="N2219" s="9" t="s">
        <v>1523</v>
      </c>
      <c r="O2219" s="13">
        <f t="shared" si="102"/>
        <v>578911055</v>
      </c>
      <c r="P2219" s="13">
        <f t="shared" si="103"/>
        <v>578911055</v>
      </c>
      <c r="Q2219" s="13">
        <v>456565739</v>
      </c>
      <c r="R2219" s="13">
        <v>122345316</v>
      </c>
      <c r="S2219" s="13"/>
      <c r="T2219" s="13"/>
      <c r="U2219" s="13">
        <f t="shared" si="104"/>
        <v>0</v>
      </c>
      <c r="V2219" s="13"/>
      <c r="W2219" s="13"/>
      <c r="X2219" s="13"/>
    </row>
    <row r="2220" spans="1:24" ht="12.75" customHeight="1">
      <c r="A2220" s="27">
        <v>13</v>
      </c>
      <c r="B2220" s="9" t="s">
        <v>1499</v>
      </c>
      <c r="C2220" s="10">
        <v>1</v>
      </c>
      <c r="D2220" s="9" t="s">
        <v>27</v>
      </c>
      <c r="E2220" s="10">
        <v>6</v>
      </c>
      <c r="F2220" s="11" t="s">
        <v>69</v>
      </c>
      <c r="G2220" s="27">
        <v>2</v>
      </c>
      <c r="H2220" s="11" t="s">
        <v>1499</v>
      </c>
      <c r="I2220" s="12">
        <v>6</v>
      </c>
      <c r="J2220" s="9" t="s">
        <v>1517</v>
      </c>
      <c r="K2220" s="10" t="s">
        <v>1518</v>
      </c>
      <c r="L2220" s="9" t="s">
        <v>1519</v>
      </c>
      <c r="M2220" s="10">
        <v>117</v>
      </c>
      <c r="N2220" s="9" t="s">
        <v>1524</v>
      </c>
      <c r="O2220" s="13">
        <f t="shared" si="102"/>
        <v>23378565</v>
      </c>
      <c r="P2220" s="13">
        <f t="shared" si="103"/>
        <v>23378565</v>
      </c>
      <c r="Q2220" s="13">
        <v>22522125</v>
      </c>
      <c r="R2220" s="13">
        <v>856440</v>
      </c>
      <c r="S2220" s="13"/>
      <c r="T2220" s="13"/>
      <c r="U2220" s="13">
        <f t="shared" si="104"/>
        <v>0</v>
      </c>
      <c r="V2220" s="13"/>
      <c r="W2220" s="13"/>
      <c r="X2220" s="13"/>
    </row>
    <row r="2221" spans="1:24" ht="12.75" customHeight="1">
      <c r="A2221" s="27">
        <v>13</v>
      </c>
      <c r="B2221" s="9" t="s">
        <v>1499</v>
      </c>
      <c r="C2221" s="10">
        <v>1</v>
      </c>
      <c r="D2221" s="9" t="s">
        <v>27</v>
      </c>
      <c r="E2221" s="10">
        <v>6</v>
      </c>
      <c r="F2221" s="11" t="s">
        <v>69</v>
      </c>
      <c r="G2221" s="27">
        <v>2</v>
      </c>
      <c r="H2221" s="11" t="s">
        <v>1499</v>
      </c>
      <c r="I2221" s="12">
        <v>6</v>
      </c>
      <c r="J2221" s="9" t="s">
        <v>1517</v>
      </c>
      <c r="K2221" s="10" t="s">
        <v>1518</v>
      </c>
      <c r="L2221" s="9" t="s">
        <v>1519</v>
      </c>
      <c r="M2221" s="10">
        <v>200</v>
      </c>
      <c r="N2221" s="9" t="s">
        <v>1525</v>
      </c>
      <c r="O2221" s="13">
        <f t="shared" si="102"/>
        <v>26820127</v>
      </c>
      <c r="P2221" s="13">
        <f t="shared" si="103"/>
        <v>26820127</v>
      </c>
      <c r="Q2221" s="13">
        <v>25544367</v>
      </c>
      <c r="R2221" s="13">
        <v>1275760</v>
      </c>
      <c r="S2221" s="13"/>
      <c r="T2221" s="13"/>
      <c r="U2221" s="13">
        <f t="shared" si="104"/>
        <v>0</v>
      </c>
      <c r="V2221" s="13"/>
      <c r="W2221" s="13"/>
      <c r="X2221" s="13"/>
    </row>
    <row r="2222" spans="1:24" ht="12.75" customHeight="1">
      <c r="A2222" s="27">
        <v>13</v>
      </c>
      <c r="B2222" s="9" t="s">
        <v>1499</v>
      </c>
      <c r="C2222" s="10">
        <v>2</v>
      </c>
      <c r="D2222" s="9" t="s">
        <v>430</v>
      </c>
      <c r="E2222" s="10">
        <v>3</v>
      </c>
      <c r="F2222" s="11" t="s">
        <v>571</v>
      </c>
      <c r="G2222" s="27">
        <v>2</v>
      </c>
      <c r="H2222" s="11" t="s">
        <v>572</v>
      </c>
      <c r="I2222" s="12">
        <v>8</v>
      </c>
      <c r="J2222" s="9" t="s">
        <v>1526</v>
      </c>
      <c r="K2222" s="10" t="s">
        <v>1527</v>
      </c>
      <c r="L2222" s="9" t="s">
        <v>1528</v>
      </c>
      <c r="M2222" s="10">
        <v>311</v>
      </c>
      <c r="N2222" s="9" t="s">
        <v>120</v>
      </c>
      <c r="O2222" s="13">
        <f t="shared" si="102"/>
        <v>1394701990</v>
      </c>
      <c r="P2222" s="13">
        <f t="shared" si="103"/>
        <v>1394701990</v>
      </c>
      <c r="Q2222" s="13">
        <v>1177260741</v>
      </c>
      <c r="R2222" s="13">
        <v>217441249</v>
      </c>
      <c r="S2222" s="13"/>
      <c r="T2222" s="13"/>
      <c r="U2222" s="13">
        <f t="shared" si="104"/>
        <v>0</v>
      </c>
      <c r="V2222" s="13"/>
      <c r="W2222" s="13"/>
      <c r="X2222" s="13"/>
    </row>
    <row r="2223" spans="1:24" ht="12.75" customHeight="1">
      <c r="A2223" s="27">
        <v>13</v>
      </c>
      <c r="B2223" s="9" t="s">
        <v>1499</v>
      </c>
      <c r="C2223" s="10">
        <v>2</v>
      </c>
      <c r="D2223" s="9" t="s">
        <v>430</v>
      </c>
      <c r="E2223" s="10">
        <v>5</v>
      </c>
      <c r="F2223" s="11" t="s">
        <v>576</v>
      </c>
      <c r="G2223" s="27">
        <v>6</v>
      </c>
      <c r="H2223" s="11" t="s">
        <v>1280</v>
      </c>
      <c r="I2223" s="12">
        <v>7</v>
      </c>
      <c r="J2223" s="9" t="s">
        <v>1529</v>
      </c>
      <c r="K2223" s="10" t="s">
        <v>1530</v>
      </c>
      <c r="L2223" s="9" t="s">
        <v>1531</v>
      </c>
      <c r="M2223" s="10">
        <v>311</v>
      </c>
      <c r="N2223" s="9" t="s">
        <v>120</v>
      </c>
      <c r="O2223" s="13">
        <f t="shared" si="102"/>
        <v>1396694814</v>
      </c>
      <c r="P2223" s="13">
        <f t="shared" si="103"/>
        <v>1396694814</v>
      </c>
      <c r="Q2223" s="13">
        <v>1249732930</v>
      </c>
      <c r="R2223" s="13">
        <v>124120284</v>
      </c>
      <c r="S2223" s="13"/>
      <c r="T2223" s="13">
        <v>22841600</v>
      </c>
      <c r="U2223" s="13">
        <f t="shared" si="104"/>
        <v>0</v>
      </c>
      <c r="V2223" s="13"/>
      <c r="W2223" s="13"/>
      <c r="X2223" s="13"/>
    </row>
    <row r="2224" spans="1:24" ht="12.75" customHeight="1">
      <c r="A2224" s="27">
        <v>13</v>
      </c>
      <c r="B2224" s="9" t="s">
        <v>1499</v>
      </c>
      <c r="C2224" s="10">
        <v>2</v>
      </c>
      <c r="D2224" s="9" t="s">
        <v>430</v>
      </c>
      <c r="E2224" s="10">
        <v>5</v>
      </c>
      <c r="F2224" s="11" t="s">
        <v>576</v>
      </c>
      <c r="G2224" s="27">
        <v>6</v>
      </c>
      <c r="H2224" s="11" t="s">
        <v>1280</v>
      </c>
      <c r="I2224" s="12">
        <v>9</v>
      </c>
      <c r="J2224" s="9" t="s">
        <v>578</v>
      </c>
      <c r="K2224" s="10" t="s">
        <v>1331</v>
      </c>
      <c r="L2224" s="9" t="s">
        <v>1532</v>
      </c>
      <c r="M2224" s="10">
        <v>311</v>
      </c>
      <c r="N2224" s="9" t="s">
        <v>120</v>
      </c>
      <c r="O2224" s="13">
        <f t="shared" si="102"/>
        <v>62002080</v>
      </c>
      <c r="P2224" s="13">
        <f t="shared" si="103"/>
        <v>62002080</v>
      </c>
      <c r="Q2224" s="13"/>
      <c r="R2224" s="13"/>
      <c r="S2224" s="13"/>
      <c r="T2224" s="13">
        <v>62002080</v>
      </c>
      <c r="U2224" s="13">
        <f t="shared" si="104"/>
        <v>0</v>
      </c>
      <c r="V2224" s="13"/>
      <c r="W2224" s="13"/>
      <c r="X2224" s="13"/>
    </row>
    <row r="2225" spans="1:24" ht="12.75" customHeight="1">
      <c r="A2225" s="27">
        <v>13</v>
      </c>
      <c r="B2225" s="9" t="s">
        <v>1499</v>
      </c>
      <c r="C2225" s="10">
        <v>2</v>
      </c>
      <c r="D2225" s="9" t="s">
        <v>430</v>
      </c>
      <c r="E2225" s="10">
        <v>5</v>
      </c>
      <c r="F2225" s="11" t="s">
        <v>576</v>
      </c>
      <c r="G2225" s="27">
        <v>6</v>
      </c>
      <c r="H2225" s="11" t="s">
        <v>1280</v>
      </c>
      <c r="I2225" s="12">
        <v>9</v>
      </c>
      <c r="J2225" s="9" t="s">
        <v>578</v>
      </c>
      <c r="K2225" s="10" t="s">
        <v>1533</v>
      </c>
      <c r="L2225" s="9" t="s">
        <v>1534</v>
      </c>
      <c r="M2225" s="10">
        <v>311</v>
      </c>
      <c r="N2225" s="9" t="s">
        <v>120</v>
      </c>
      <c r="O2225" s="13">
        <f t="shared" si="102"/>
        <v>2797920</v>
      </c>
      <c r="P2225" s="13">
        <f t="shared" si="103"/>
        <v>2797920</v>
      </c>
      <c r="Q2225" s="13"/>
      <c r="R2225" s="13"/>
      <c r="S2225" s="13"/>
      <c r="T2225" s="13">
        <v>2797920</v>
      </c>
      <c r="U2225" s="13">
        <f t="shared" si="104"/>
        <v>0</v>
      </c>
      <c r="V2225" s="13"/>
      <c r="W2225" s="13"/>
      <c r="X2225" s="13"/>
    </row>
    <row r="2226" spans="1:24" ht="12.75" customHeight="1">
      <c r="A2226" s="27">
        <v>14</v>
      </c>
      <c r="B2226" s="9" t="s">
        <v>1535</v>
      </c>
      <c r="C2226" s="10">
        <v>1</v>
      </c>
      <c r="D2226" s="9" t="s">
        <v>27</v>
      </c>
      <c r="E2226" s="10">
        <v>2</v>
      </c>
      <c r="F2226" s="11" t="s">
        <v>79</v>
      </c>
      <c r="G2226" s="8">
        <v>1</v>
      </c>
      <c r="H2226" s="11" t="s">
        <v>80</v>
      </c>
      <c r="I2226" s="12">
        <v>3</v>
      </c>
      <c r="J2226" s="9" t="s">
        <v>1536</v>
      </c>
      <c r="K2226" s="10" t="s">
        <v>183</v>
      </c>
      <c r="L2226" s="9" t="s">
        <v>1537</v>
      </c>
      <c r="M2226" s="10">
        <v>110</v>
      </c>
      <c r="N2226" s="9" t="s">
        <v>1538</v>
      </c>
      <c r="O2226" s="13">
        <f t="shared" si="102"/>
        <v>819749878</v>
      </c>
      <c r="P2226" s="13">
        <f t="shared" si="103"/>
        <v>816491716</v>
      </c>
      <c r="Q2226" s="13">
        <v>696308691</v>
      </c>
      <c r="R2226" s="13">
        <v>120183025</v>
      </c>
      <c r="S2226" s="13"/>
      <c r="T2226" s="13"/>
      <c r="U2226" s="13">
        <f t="shared" si="104"/>
        <v>3258162</v>
      </c>
      <c r="V2226" s="13">
        <v>3258162</v>
      </c>
      <c r="W2226" s="13"/>
      <c r="X2226" s="13"/>
    </row>
    <row r="2227" spans="1:24" ht="12.75" customHeight="1">
      <c r="A2227" s="27">
        <v>14</v>
      </c>
      <c r="B2227" s="9" t="s">
        <v>1535</v>
      </c>
      <c r="C2227" s="10">
        <v>1</v>
      </c>
      <c r="D2227" s="9" t="s">
        <v>27</v>
      </c>
      <c r="E2227" s="10">
        <v>2</v>
      </c>
      <c r="F2227" s="11" t="s">
        <v>79</v>
      </c>
      <c r="G2227" s="8">
        <v>2</v>
      </c>
      <c r="H2227" s="11" t="s">
        <v>523</v>
      </c>
      <c r="I2227" s="12">
        <v>3</v>
      </c>
      <c r="J2227" s="9" t="s">
        <v>1536</v>
      </c>
      <c r="K2227" s="10" t="s">
        <v>125</v>
      </c>
      <c r="L2227" s="9" t="s">
        <v>1539</v>
      </c>
      <c r="M2227" s="10" t="s">
        <v>132</v>
      </c>
      <c r="N2227" s="9" t="s">
        <v>1540</v>
      </c>
      <c r="O2227" s="13">
        <f t="shared" si="102"/>
        <v>201395547</v>
      </c>
      <c r="P2227" s="13">
        <f t="shared" si="103"/>
        <v>196016475</v>
      </c>
      <c r="Q2227" s="13">
        <v>144588479</v>
      </c>
      <c r="R2227" s="13">
        <v>51207996</v>
      </c>
      <c r="S2227" s="13"/>
      <c r="T2227" s="13">
        <v>220000</v>
      </c>
      <c r="U2227" s="13">
        <f t="shared" si="104"/>
        <v>5379072</v>
      </c>
      <c r="V2227" s="13">
        <v>5379072</v>
      </c>
      <c r="W2227" s="13"/>
      <c r="X2227" s="13"/>
    </row>
    <row r="2228" spans="1:24" ht="12.75" customHeight="1">
      <c r="A2228" s="27">
        <v>14</v>
      </c>
      <c r="B2228" s="9" t="s">
        <v>1535</v>
      </c>
      <c r="C2228" s="10">
        <v>1</v>
      </c>
      <c r="D2228" s="9" t="s">
        <v>27</v>
      </c>
      <c r="E2228" s="10">
        <v>3</v>
      </c>
      <c r="F2228" s="11" t="s">
        <v>44</v>
      </c>
      <c r="G2228" s="8">
        <v>4</v>
      </c>
      <c r="H2228" s="11" t="s">
        <v>64</v>
      </c>
      <c r="I2228" s="12">
        <v>1</v>
      </c>
      <c r="J2228" s="9" t="s">
        <v>65</v>
      </c>
      <c r="K2228" s="10" t="s">
        <v>66</v>
      </c>
      <c r="L2228" s="9" t="s">
        <v>67</v>
      </c>
      <c r="M2228" s="10" t="s">
        <v>1541</v>
      </c>
      <c r="N2228" s="9" t="s">
        <v>1542</v>
      </c>
      <c r="O2228" s="13">
        <f t="shared" si="102"/>
        <v>207250</v>
      </c>
      <c r="P2228" s="13">
        <f t="shared" si="103"/>
        <v>207250</v>
      </c>
      <c r="Q2228" s="13"/>
      <c r="R2228" s="13">
        <v>207250</v>
      </c>
      <c r="S2228" s="13"/>
      <c r="T2228" s="13"/>
      <c r="U2228" s="13">
        <f t="shared" si="104"/>
        <v>0</v>
      </c>
      <c r="V2228" s="13"/>
      <c r="W2228" s="13"/>
      <c r="X2228" s="13"/>
    </row>
    <row r="2229" spans="1:24" ht="12.75" customHeight="1">
      <c r="A2229" s="27">
        <v>14</v>
      </c>
      <c r="B2229" s="9" t="s">
        <v>1535</v>
      </c>
      <c r="C2229" s="10">
        <v>1</v>
      </c>
      <c r="D2229" s="9" t="s">
        <v>27</v>
      </c>
      <c r="E2229" s="10">
        <v>3</v>
      </c>
      <c r="F2229" s="11" t="s">
        <v>44</v>
      </c>
      <c r="G2229" s="8">
        <v>4</v>
      </c>
      <c r="H2229" s="11" t="s">
        <v>64</v>
      </c>
      <c r="I2229" s="12">
        <v>1</v>
      </c>
      <c r="J2229" s="9" t="s">
        <v>65</v>
      </c>
      <c r="K2229" s="10" t="s">
        <v>66</v>
      </c>
      <c r="L2229" s="9" t="s">
        <v>67</v>
      </c>
      <c r="M2229" s="10">
        <v>115</v>
      </c>
      <c r="N2229" s="9" t="s">
        <v>68</v>
      </c>
      <c r="O2229" s="13">
        <f t="shared" si="102"/>
        <v>26044321</v>
      </c>
      <c r="P2229" s="13">
        <f t="shared" si="103"/>
        <v>25362175</v>
      </c>
      <c r="Q2229" s="13">
        <v>20140804</v>
      </c>
      <c r="R2229" s="13">
        <v>5221371</v>
      </c>
      <c r="S2229" s="13"/>
      <c r="T2229" s="13"/>
      <c r="U2229" s="13">
        <f t="shared" si="104"/>
        <v>682146</v>
      </c>
      <c r="V2229" s="13">
        <v>682146</v>
      </c>
      <c r="W2229" s="13"/>
      <c r="X2229" s="13"/>
    </row>
    <row r="2230" spans="1:24" ht="12.75" customHeight="1">
      <c r="A2230" s="27">
        <v>14</v>
      </c>
      <c r="B2230" s="9" t="s">
        <v>1535</v>
      </c>
      <c r="C2230" s="10">
        <v>1</v>
      </c>
      <c r="D2230" s="9" t="s">
        <v>27</v>
      </c>
      <c r="E2230" s="10">
        <v>3</v>
      </c>
      <c r="F2230" s="11" t="s">
        <v>44</v>
      </c>
      <c r="G2230" s="8">
        <v>4</v>
      </c>
      <c r="H2230" s="11" t="s">
        <v>64</v>
      </c>
      <c r="I2230" s="12">
        <v>1</v>
      </c>
      <c r="J2230" s="9" t="s">
        <v>65</v>
      </c>
      <c r="K2230" s="10" t="s">
        <v>327</v>
      </c>
      <c r="L2230" s="9" t="s">
        <v>328</v>
      </c>
      <c r="M2230" s="10" t="s">
        <v>132</v>
      </c>
      <c r="N2230" s="9" t="s">
        <v>1540</v>
      </c>
      <c r="O2230" s="13">
        <f t="shared" si="102"/>
        <v>1065553</v>
      </c>
      <c r="P2230" s="13">
        <f t="shared" si="103"/>
        <v>1065553</v>
      </c>
      <c r="Q2230" s="13"/>
      <c r="R2230" s="13">
        <v>1065553</v>
      </c>
      <c r="S2230" s="13"/>
      <c r="T2230" s="13"/>
      <c r="U2230" s="13">
        <f t="shared" si="104"/>
        <v>0</v>
      </c>
      <c r="V2230" s="13"/>
      <c r="W2230" s="13"/>
      <c r="X2230" s="13"/>
    </row>
    <row r="2231" spans="1:24" ht="12.75" customHeight="1">
      <c r="A2231" s="27">
        <v>14</v>
      </c>
      <c r="B2231" s="9" t="s">
        <v>1535</v>
      </c>
      <c r="C2231" s="10">
        <v>1</v>
      </c>
      <c r="D2231" s="9" t="s">
        <v>27</v>
      </c>
      <c r="E2231" s="10">
        <v>3</v>
      </c>
      <c r="F2231" s="11" t="s">
        <v>44</v>
      </c>
      <c r="G2231" s="8">
        <v>4</v>
      </c>
      <c r="H2231" s="11" t="s">
        <v>64</v>
      </c>
      <c r="I2231" s="12">
        <v>1</v>
      </c>
      <c r="J2231" s="9" t="s">
        <v>65</v>
      </c>
      <c r="K2231" s="10" t="s">
        <v>327</v>
      </c>
      <c r="L2231" s="9" t="s">
        <v>328</v>
      </c>
      <c r="M2231" s="10" t="s">
        <v>127</v>
      </c>
      <c r="N2231" s="9" t="s">
        <v>1543</v>
      </c>
      <c r="O2231" s="13">
        <f t="shared" si="102"/>
        <v>54996</v>
      </c>
      <c r="P2231" s="13">
        <f t="shared" si="103"/>
        <v>54996</v>
      </c>
      <c r="Q2231" s="13"/>
      <c r="R2231" s="13">
        <v>54996</v>
      </c>
      <c r="S2231" s="13"/>
      <c r="T2231" s="13"/>
      <c r="U2231" s="13">
        <f t="shared" si="104"/>
        <v>0</v>
      </c>
      <c r="V2231" s="13"/>
      <c r="W2231" s="13"/>
      <c r="X2231" s="13"/>
    </row>
    <row r="2232" spans="1:24" ht="12.75" customHeight="1">
      <c r="A2232" s="27">
        <v>14</v>
      </c>
      <c r="B2232" s="9" t="s">
        <v>1535</v>
      </c>
      <c r="C2232" s="10">
        <v>1</v>
      </c>
      <c r="D2232" s="9" t="s">
        <v>27</v>
      </c>
      <c r="E2232" s="10">
        <v>3</v>
      </c>
      <c r="F2232" s="11" t="s">
        <v>44</v>
      </c>
      <c r="G2232" s="8">
        <v>4</v>
      </c>
      <c r="H2232" s="11" t="s">
        <v>64</v>
      </c>
      <c r="I2232" s="12">
        <v>1</v>
      </c>
      <c r="J2232" s="9" t="s">
        <v>65</v>
      </c>
      <c r="K2232" s="10" t="s">
        <v>327</v>
      </c>
      <c r="L2232" s="9" t="s">
        <v>328</v>
      </c>
      <c r="M2232" s="10">
        <v>510</v>
      </c>
      <c r="N2232" s="9" t="s">
        <v>120</v>
      </c>
      <c r="O2232" s="13">
        <f t="shared" si="102"/>
        <v>1933518</v>
      </c>
      <c r="P2232" s="13">
        <f t="shared" si="103"/>
        <v>1933518</v>
      </c>
      <c r="Q2232" s="13"/>
      <c r="R2232" s="13">
        <v>1933518</v>
      </c>
      <c r="S2232" s="13"/>
      <c r="T2232" s="13"/>
      <c r="U2232" s="13">
        <f t="shared" si="104"/>
        <v>0</v>
      </c>
      <c r="V2232" s="13"/>
      <c r="W2232" s="13"/>
      <c r="X2232" s="13"/>
    </row>
    <row r="2233" spans="1:24" ht="12.75" customHeight="1">
      <c r="A2233" s="27">
        <v>14</v>
      </c>
      <c r="B2233" s="9" t="s">
        <v>1535</v>
      </c>
      <c r="C2233" s="10">
        <v>3</v>
      </c>
      <c r="D2233" s="9" t="s">
        <v>482</v>
      </c>
      <c r="E2233" s="10">
        <v>1</v>
      </c>
      <c r="F2233" s="11" t="s">
        <v>898</v>
      </c>
      <c r="G2233" s="8">
        <v>2</v>
      </c>
      <c r="H2233" s="11" t="s">
        <v>1544</v>
      </c>
      <c r="I2233" s="12">
        <v>2</v>
      </c>
      <c r="J2233" s="9" t="s">
        <v>46</v>
      </c>
      <c r="K2233" s="10" t="s">
        <v>30</v>
      </c>
      <c r="L2233" s="9" t="s">
        <v>31</v>
      </c>
      <c r="M2233" s="10">
        <v>512</v>
      </c>
      <c r="N2233" s="9" t="s">
        <v>122</v>
      </c>
      <c r="O2233" s="13">
        <f t="shared" si="102"/>
        <v>4200000</v>
      </c>
      <c r="P2233" s="13">
        <f t="shared" si="103"/>
        <v>0</v>
      </c>
      <c r="Q2233" s="13"/>
      <c r="R2233" s="13"/>
      <c r="S2233" s="13"/>
      <c r="T2233" s="13"/>
      <c r="U2233" s="13">
        <f t="shared" si="104"/>
        <v>4200000</v>
      </c>
      <c r="V2233" s="13">
        <v>4200000</v>
      </c>
      <c r="W2233" s="13"/>
      <c r="X2233" s="13"/>
    </row>
    <row r="2234" spans="1:24" ht="12.75" customHeight="1">
      <c r="A2234" s="27">
        <v>14</v>
      </c>
      <c r="B2234" s="9" t="s">
        <v>1535</v>
      </c>
      <c r="C2234" s="10">
        <v>3</v>
      </c>
      <c r="D2234" s="9" t="s">
        <v>482</v>
      </c>
      <c r="E2234" s="10">
        <v>1</v>
      </c>
      <c r="F2234" s="11" t="s">
        <v>898</v>
      </c>
      <c r="G2234" s="8">
        <v>2</v>
      </c>
      <c r="H2234" s="11" t="s">
        <v>1544</v>
      </c>
      <c r="I2234" s="12">
        <v>2</v>
      </c>
      <c r="J2234" s="9" t="s">
        <v>46</v>
      </c>
      <c r="K2234" s="10" t="s">
        <v>33</v>
      </c>
      <c r="L2234" s="9" t="s">
        <v>1230</v>
      </c>
      <c r="M2234" s="10">
        <v>110</v>
      </c>
      <c r="N2234" s="9" t="s">
        <v>1538</v>
      </c>
      <c r="O2234" s="13">
        <f t="shared" si="102"/>
        <v>9500000</v>
      </c>
      <c r="P2234" s="13">
        <f t="shared" si="103"/>
        <v>0</v>
      </c>
      <c r="Q2234" s="13"/>
      <c r="R2234" s="13"/>
      <c r="S2234" s="13"/>
      <c r="T2234" s="13"/>
      <c r="U2234" s="13">
        <f t="shared" si="104"/>
        <v>9500000</v>
      </c>
      <c r="V2234" s="13">
        <v>9500000</v>
      </c>
      <c r="W2234" s="13"/>
      <c r="X2234" s="13"/>
    </row>
    <row r="2235" spans="1:24" ht="12.75" customHeight="1">
      <c r="A2235" s="27">
        <v>14</v>
      </c>
      <c r="B2235" s="9" t="s">
        <v>1535</v>
      </c>
      <c r="C2235" s="10">
        <v>3</v>
      </c>
      <c r="D2235" s="9" t="s">
        <v>482</v>
      </c>
      <c r="E2235" s="10">
        <v>1</v>
      </c>
      <c r="F2235" s="11" t="s">
        <v>898</v>
      </c>
      <c r="G2235" s="8">
        <v>2</v>
      </c>
      <c r="H2235" s="11" t="s">
        <v>1544</v>
      </c>
      <c r="I2235" s="12">
        <v>2</v>
      </c>
      <c r="J2235" s="9" t="s">
        <v>46</v>
      </c>
      <c r="K2235" s="10" t="s">
        <v>33</v>
      </c>
      <c r="L2235" s="9" t="s">
        <v>1230</v>
      </c>
      <c r="M2235" s="10">
        <v>115</v>
      </c>
      <c r="N2235" s="9" t="s">
        <v>68</v>
      </c>
      <c r="O2235" s="13">
        <f t="shared" si="102"/>
        <v>844638</v>
      </c>
      <c r="P2235" s="13">
        <f t="shared" si="103"/>
        <v>0</v>
      </c>
      <c r="Q2235" s="13"/>
      <c r="R2235" s="13"/>
      <c r="S2235" s="13"/>
      <c r="T2235" s="13"/>
      <c r="U2235" s="13">
        <f t="shared" si="104"/>
        <v>844638</v>
      </c>
      <c r="V2235" s="13">
        <v>844638</v>
      </c>
      <c r="W2235" s="13"/>
      <c r="X2235" s="13"/>
    </row>
    <row r="2236" spans="1:24" ht="12.75" customHeight="1">
      <c r="A2236" s="27">
        <v>14</v>
      </c>
      <c r="B2236" s="9" t="s">
        <v>1535</v>
      </c>
      <c r="C2236" s="10">
        <v>3</v>
      </c>
      <c r="D2236" s="9" t="s">
        <v>482</v>
      </c>
      <c r="E2236" s="10">
        <v>1</v>
      </c>
      <c r="F2236" s="11" t="s">
        <v>898</v>
      </c>
      <c r="G2236" s="8">
        <v>2</v>
      </c>
      <c r="H2236" s="11" t="s">
        <v>1544</v>
      </c>
      <c r="I2236" s="12">
        <v>2</v>
      </c>
      <c r="J2236" s="9" t="s">
        <v>46</v>
      </c>
      <c r="K2236" s="10" t="s">
        <v>33</v>
      </c>
      <c r="L2236" s="9" t="s">
        <v>1230</v>
      </c>
      <c r="M2236" s="10">
        <v>210</v>
      </c>
      <c r="N2236" s="9" t="s">
        <v>1545</v>
      </c>
      <c r="O2236" s="13">
        <f t="shared" si="102"/>
        <v>874269</v>
      </c>
      <c r="P2236" s="13">
        <f t="shared" si="103"/>
        <v>0</v>
      </c>
      <c r="Q2236" s="13"/>
      <c r="R2236" s="13"/>
      <c r="S2236" s="13"/>
      <c r="T2236" s="13"/>
      <c r="U2236" s="13">
        <f t="shared" si="104"/>
        <v>874269</v>
      </c>
      <c r="V2236" s="13">
        <v>874269</v>
      </c>
      <c r="W2236" s="13"/>
      <c r="X2236" s="13"/>
    </row>
    <row r="2237" spans="1:24" ht="12.75" customHeight="1">
      <c r="A2237" s="27">
        <v>14</v>
      </c>
      <c r="B2237" s="9" t="s">
        <v>1535</v>
      </c>
      <c r="C2237" s="10">
        <v>3</v>
      </c>
      <c r="D2237" s="9" t="s">
        <v>482</v>
      </c>
      <c r="E2237" s="10">
        <v>1</v>
      </c>
      <c r="F2237" s="11" t="s">
        <v>898</v>
      </c>
      <c r="G2237" s="8">
        <v>2</v>
      </c>
      <c r="H2237" s="11" t="s">
        <v>1544</v>
      </c>
      <c r="I2237" s="12">
        <v>2</v>
      </c>
      <c r="J2237" s="9" t="s">
        <v>46</v>
      </c>
      <c r="K2237" s="10" t="s">
        <v>33</v>
      </c>
      <c r="L2237" s="9" t="s">
        <v>1230</v>
      </c>
      <c r="M2237" s="10">
        <v>212</v>
      </c>
      <c r="N2237" s="9" t="s">
        <v>242</v>
      </c>
      <c r="O2237" s="13">
        <f t="shared" si="102"/>
        <v>1781843</v>
      </c>
      <c r="P2237" s="13">
        <f t="shared" si="103"/>
        <v>0</v>
      </c>
      <c r="Q2237" s="13"/>
      <c r="R2237" s="13"/>
      <c r="S2237" s="13"/>
      <c r="T2237" s="13"/>
      <c r="U2237" s="13">
        <f t="shared" si="104"/>
        <v>1781843</v>
      </c>
      <c r="V2237" s="13">
        <v>1781843</v>
      </c>
      <c r="W2237" s="13"/>
      <c r="X2237" s="13"/>
    </row>
    <row r="2238" spans="1:24" ht="12.75" customHeight="1">
      <c r="A2238" s="27">
        <v>14</v>
      </c>
      <c r="B2238" s="9" t="s">
        <v>1535</v>
      </c>
      <c r="C2238" s="10">
        <v>3</v>
      </c>
      <c r="D2238" s="9" t="s">
        <v>482</v>
      </c>
      <c r="E2238" s="10">
        <v>1</v>
      </c>
      <c r="F2238" s="11" t="s">
        <v>898</v>
      </c>
      <c r="G2238" s="8">
        <v>2</v>
      </c>
      <c r="H2238" s="11" t="s">
        <v>1544</v>
      </c>
      <c r="I2238" s="12">
        <v>2</v>
      </c>
      <c r="J2238" s="9" t="s">
        <v>46</v>
      </c>
      <c r="K2238" s="10" t="s">
        <v>33</v>
      </c>
      <c r="L2238" s="9" t="s">
        <v>1230</v>
      </c>
      <c r="M2238" s="10">
        <v>511</v>
      </c>
      <c r="N2238" s="9" t="s">
        <v>121</v>
      </c>
      <c r="O2238" s="13">
        <f t="shared" si="102"/>
        <v>874269</v>
      </c>
      <c r="P2238" s="13">
        <f t="shared" si="103"/>
        <v>0</v>
      </c>
      <c r="Q2238" s="13"/>
      <c r="R2238" s="13"/>
      <c r="S2238" s="13"/>
      <c r="T2238" s="13"/>
      <c r="U2238" s="13">
        <f t="shared" si="104"/>
        <v>874269</v>
      </c>
      <c r="V2238" s="13">
        <v>874269</v>
      </c>
      <c r="W2238" s="13"/>
      <c r="X2238" s="13"/>
    </row>
    <row r="2239" spans="1:24" ht="12.75" customHeight="1">
      <c r="A2239" s="27">
        <v>14</v>
      </c>
      <c r="B2239" s="9" t="s">
        <v>1535</v>
      </c>
      <c r="C2239" s="10">
        <v>3</v>
      </c>
      <c r="D2239" s="9" t="s">
        <v>482</v>
      </c>
      <c r="E2239" s="10">
        <v>1</v>
      </c>
      <c r="F2239" s="11" t="s">
        <v>898</v>
      </c>
      <c r="G2239" s="8">
        <v>2</v>
      </c>
      <c r="H2239" s="11" t="s">
        <v>1544</v>
      </c>
      <c r="I2239" s="12">
        <v>2</v>
      </c>
      <c r="J2239" s="9" t="s">
        <v>46</v>
      </c>
      <c r="K2239" s="10" t="s">
        <v>33</v>
      </c>
      <c r="L2239" s="9" t="s">
        <v>1230</v>
      </c>
      <c r="M2239" s="10">
        <v>512</v>
      </c>
      <c r="N2239" s="9" t="s">
        <v>122</v>
      </c>
      <c r="O2239" s="13">
        <f t="shared" si="102"/>
        <v>3006462</v>
      </c>
      <c r="P2239" s="13">
        <f t="shared" si="103"/>
        <v>0</v>
      </c>
      <c r="Q2239" s="13"/>
      <c r="R2239" s="13"/>
      <c r="S2239" s="13"/>
      <c r="T2239" s="13"/>
      <c r="U2239" s="13">
        <f t="shared" si="104"/>
        <v>3006462</v>
      </c>
      <c r="V2239" s="13">
        <v>3006462</v>
      </c>
      <c r="W2239" s="13"/>
      <c r="X2239" s="13"/>
    </row>
    <row r="2240" spans="1:24" ht="12.75" customHeight="1">
      <c r="A2240" s="27">
        <v>14</v>
      </c>
      <c r="B2240" s="9" t="s">
        <v>1535</v>
      </c>
      <c r="C2240" s="10">
        <v>3</v>
      </c>
      <c r="D2240" s="9" t="s">
        <v>482</v>
      </c>
      <c r="E2240" s="10">
        <v>1</v>
      </c>
      <c r="F2240" s="11" t="s">
        <v>898</v>
      </c>
      <c r="G2240" s="8">
        <v>2</v>
      </c>
      <c r="H2240" s="11" t="s">
        <v>1544</v>
      </c>
      <c r="I2240" s="12">
        <v>2</v>
      </c>
      <c r="J2240" s="9" t="s">
        <v>46</v>
      </c>
      <c r="K2240" s="10" t="s">
        <v>47</v>
      </c>
      <c r="L2240" s="9" t="s">
        <v>48</v>
      </c>
      <c r="M2240" s="10" t="s">
        <v>1541</v>
      </c>
      <c r="N2240" s="9" t="s">
        <v>1542</v>
      </c>
      <c r="O2240" s="13">
        <f t="shared" si="102"/>
        <v>3032666</v>
      </c>
      <c r="P2240" s="13">
        <f t="shared" si="103"/>
        <v>3032666</v>
      </c>
      <c r="Q2240" s="13">
        <v>816418</v>
      </c>
      <c r="R2240" s="13">
        <v>2216248</v>
      </c>
      <c r="S2240" s="13"/>
      <c r="T2240" s="13"/>
      <c r="U2240" s="13">
        <f t="shared" si="104"/>
        <v>0</v>
      </c>
      <c r="V2240" s="13"/>
      <c r="W2240" s="13"/>
      <c r="X2240" s="13"/>
    </row>
    <row r="2241" spans="1:24" ht="12.75" customHeight="1">
      <c r="A2241" s="27">
        <v>14</v>
      </c>
      <c r="B2241" s="9" t="s">
        <v>1535</v>
      </c>
      <c r="C2241" s="10">
        <v>3</v>
      </c>
      <c r="D2241" s="9" t="s">
        <v>482</v>
      </c>
      <c r="E2241" s="10">
        <v>1</v>
      </c>
      <c r="F2241" s="11" t="s">
        <v>898</v>
      </c>
      <c r="G2241" s="8">
        <v>2</v>
      </c>
      <c r="H2241" s="11" t="s">
        <v>1544</v>
      </c>
      <c r="I2241" s="12">
        <v>2</v>
      </c>
      <c r="J2241" s="9" t="s">
        <v>46</v>
      </c>
      <c r="K2241" s="10" t="s">
        <v>47</v>
      </c>
      <c r="L2241" s="9" t="s">
        <v>48</v>
      </c>
      <c r="M2241" s="10">
        <v>500</v>
      </c>
      <c r="N2241" s="9" t="s">
        <v>119</v>
      </c>
      <c r="O2241" s="13">
        <f t="shared" si="102"/>
        <v>156183246</v>
      </c>
      <c r="P2241" s="13">
        <f t="shared" si="103"/>
        <v>156183246</v>
      </c>
      <c r="Q2241" s="13">
        <v>150273214</v>
      </c>
      <c r="R2241" s="13">
        <v>5910032</v>
      </c>
      <c r="S2241" s="13"/>
      <c r="T2241" s="13"/>
      <c r="U2241" s="13">
        <f t="shared" si="104"/>
        <v>0</v>
      </c>
      <c r="V2241" s="13"/>
      <c r="W2241" s="13"/>
      <c r="X2241" s="13"/>
    </row>
    <row r="2242" spans="1:24" ht="12.75" customHeight="1">
      <c r="A2242" s="27">
        <v>14</v>
      </c>
      <c r="B2242" s="9" t="s">
        <v>1535</v>
      </c>
      <c r="C2242" s="10">
        <v>3</v>
      </c>
      <c r="D2242" s="9" t="s">
        <v>482</v>
      </c>
      <c r="E2242" s="10">
        <v>1</v>
      </c>
      <c r="F2242" s="11" t="s">
        <v>898</v>
      </c>
      <c r="G2242" s="8">
        <v>2</v>
      </c>
      <c r="H2242" s="11" t="s">
        <v>1544</v>
      </c>
      <c r="I2242" s="12">
        <v>2</v>
      </c>
      <c r="J2242" s="9" t="s">
        <v>46</v>
      </c>
      <c r="K2242" s="10" t="s">
        <v>47</v>
      </c>
      <c r="L2242" s="9" t="s">
        <v>48</v>
      </c>
      <c r="M2242" s="10">
        <v>510</v>
      </c>
      <c r="N2242" s="9" t="s">
        <v>120</v>
      </c>
      <c r="O2242" s="13">
        <f t="shared" si="102"/>
        <v>83761713</v>
      </c>
      <c r="P2242" s="13">
        <f t="shared" si="103"/>
        <v>83761713</v>
      </c>
      <c r="Q2242" s="13">
        <v>67659444</v>
      </c>
      <c r="R2242" s="13">
        <v>14814269</v>
      </c>
      <c r="S2242" s="13"/>
      <c r="T2242" s="13">
        <v>1288000</v>
      </c>
      <c r="U2242" s="13">
        <f t="shared" si="104"/>
        <v>0</v>
      </c>
      <c r="V2242" s="13"/>
      <c r="W2242" s="13"/>
      <c r="X2242" s="13"/>
    </row>
    <row r="2243" spans="1:24" ht="12.75" customHeight="1">
      <c r="A2243" s="27">
        <v>14</v>
      </c>
      <c r="B2243" s="9" t="s">
        <v>1535</v>
      </c>
      <c r="C2243" s="10">
        <v>3</v>
      </c>
      <c r="D2243" s="9" t="s">
        <v>482</v>
      </c>
      <c r="E2243" s="10">
        <v>1</v>
      </c>
      <c r="F2243" s="11" t="s">
        <v>898</v>
      </c>
      <c r="G2243" s="8">
        <v>2</v>
      </c>
      <c r="H2243" s="11" t="s">
        <v>1544</v>
      </c>
      <c r="I2243" s="12">
        <v>2</v>
      </c>
      <c r="J2243" s="9" t="s">
        <v>46</v>
      </c>
      <c r="K2243" s="10" t="s">
        <v>47</v>
      </c>
      <c r="L2243" s="9" t="s">
        <v>48</v>
      </c>
      <c r="M2243" s="10">
        <v>511</v>
      </c>
      <c r="N2243" s="9" t="s">
        <v>121</v>
      </c>
      <c r="O2243" s="13">
        <f t="shared" si="102"/>
        <v>45086580</v>
      </c>
      <c r="P2243" s="13">
        <f t="shared" si="103"/>
        <v>45057272</v>
      </c>
      <c r="Q2243" s="13">
        <v>38235060</v>
      </c>
      <c r="R2243" s="13">
        <v>6822212</v>
      </c>
      <c r="S2243" s="13"/>
      <c r="T2243" s="13"/>
      <c r="U2243" s="13">
        <f t="shared" si="104"/>
        <v>29308</v>
      </c>
      <c r="V2243" s="13">
        <v>29308</v>
      </c>
      <c r="W2243" s="13"/>
      <c r="X2243" s="13"/>
    </row>
    <row r="2244" spans="1:24" ht="12.75" customHeight="1">
      <c r="A2244" s="27">
        <v>14</v>
      </c>
      <c r="B2244" s="9" t="s">
        <v>1535</v>
      </c>
      <c r="C2244" s="10">
        <v>3</v>
      </c>
      <c r="D2244" s="9" t="s">
        <v>482</v>
      </c>
      <c r="E2244" s="10">
        <v>1</v>
      </c>
      <c r="F2244" s="11" t="s">
        <v>898</v>
      </c>
      <c r="G2244" s="8">
        <v>2</v>
      </c>
      <c r="H2244" s="11" t="s">
        <v>1544</v>
      </c>
      <c r="I2244" s="12">
        <v>2</v>
      </c>
      <c r="J2244" s="9" t="s">
        <v>46</v>
      </c>
      <c r="K2244" s="10" t="s">
        <v>47</v>
      </c>
      <c r="L2244" s="9" t="s">
        <v>48</v>
      </c>
      <c r="M2244" s="10">
        <v>512</v>
      </c>
      <c r="N2244" s="9" t="s">
        <v>122</v>
      </c>
      <c r="O2244" s="13">
        <f t="shared" si="102"/>
        <v>72521748</v>
      </c>
      <c r="P2244" s="13">
        <f t="shared" si="103"/>
        <v>70521719</v>
      </c>
      <c r="Q2244" s="13">
        <v>46640853</v>
      </c>
      <c r="R2244" s="13">
        <v>23880866</v>
      </c>
      <c r="S2244" s="13"/>
      <c r="T2244" s="13"/>
      <c r="U2244" s="13">
        <f t="shared" si="104"/>
        <v>2000029</v>
      </c>
      <c r="V2244" s="13">
        <v>2000029</v>
      </c>
      <c r="W2244" s="13"/>
      <c r="X2244" s="13"/>
    </row>
    <row r="2245" spans="1:24" ht="12.75" customHeight="1">
      <c r="A2245" s="27">
        <v>14</v>
      </c>
      <c r="B2245" s="9" t="s">
        <v>1535</v>
      </c>
      <c r="C2245" s="10">
        <v>3</v>
      </c>
      <c r="D2245" s="9" t="s">
        <v>482</v>
      </c>
      <c r="E2245" s="10">
        <v>1</v>
      </c>
      <c r="F2245" s="11" t="s">
        <v>898</v>
      </c>
      <c r="G2245" s="8">
        <v>2</v>
      </c>
      <c r="H2245" s="11" t="s">
        <v>1544</v>
      </c>
      <c r="I2245" s="12">
        <v>2</v>
      </c>
      <c r="J2245" s="9" t="s">
        <v>46</v>
      </c>
      <c r="K2245" s="10" t="s">
        <v>47</v>
      </c>
      <c r="L2245" s="9" t="s">
        <v>48</v>
      </c>
      <c r="M2245" s="10">
        <v>513</v>
      </c>
      <c r="N2245" s="9" t="s">
        <v>123</v>
      </c>
      <c r="O2245" s="13">
        <f t="shared" si="102"/>
        <v>34885598</v>
      </c>
      <c r="P2245" s="13">
        <f t="shared" si="103"/>
        <v>34885598</v>
      </c>
      <c r="Q2245" s="13">
        <v>22038391</v>
      </c>
      <c r="R2245" s="13">
        <v>12847207</v>
      </c>
      <c r="S2245" s="13"/>
      <c r="T2245" s="13"/>
      <c r="U2245" s="13">
        <f t="shared" si="104"/>
        <v>0</v>
      </c>
      <c r="V2245" s="13"/>
      <c r="W2245" s="13"/>
      <c r="X2245" s="13"/>
    </row>
    <row r="2246" spans="1:24" ht="12.75" customHeight="1">
      <c r="A2246" s="27">
        <v>14</v>
      </c>
      <c r="B2246" s="9" t="s">
        <v>1535</v>
      </c>
      <c r="C2246" s="10">
        <v>3</v>
      </c>
      <c r="D2246" s="9" t="s">
        <v>482</v>
      </c>
      <c r="E2246" s="10">
        <v>1</v>
      </c>
      <c r="F2246" s="11" t="s">
        <v>898</v>
      </c>
      <c r="G2246" s="8">
        <v>2</v>
      </c>
      <c r="H2246" s="11" t="s">
        <v>1544</v>
      </c>
      <c r="I2246" s="12">
        <v>4</v>
      </c>
      <c r="J2246" s="9" t="s">
        <v>1546</v>
      </c>
      <c r="K2246" s="10" t="s">
        <v>218</v>
      </c>
      <c r="L2246" s="9" t="s">
        <v>1547</v>
      </c>
      <c r="M2246" s="10">
        <v>411</v>
      </c>
      <c r="N2246" s="9" t="s">
        <v>1548</v>
      </c>
      <c r="O2246" s="13">
        <f t="shared" si="102"/>
        <v>55852554</v>
      </c>
      <c r="P2246" s="13">
        <f t="shared" si="103"/>
        <v>55848754</v>
      </c>
      <c r="Q2246" s="13">
        <v>43247112</v>
      </c>
      <c r="R2246" s="13">
        <v>12101642</v>
      </c>
      <c r="S2246" s="13"/>
      <c r="T2246" s="13">
        <v>500000</v>
      </c>
      <c r="U2246" s="13">
        <f t="shared" si="104"/>
        <v>3800</v>
      </c>
      <c r="V2246" s="13">
        <v>3800</v>
      </c>
      <c r="W2246" s="13"/>
      <c r="X2246" s="13"/>
    </row>
    <row r="2247" spans="1:24" ht="12.75" customHeight="1">
      <c r="A2247" s="27">
        <v>14</v>
      </c>
      <c r="B2247" s="9" t="s">
        <v>1535</v>
      </c>
      <c r="C2247" s="10">
        <v>3</v>
      </c>
      <c r="D2247" s="9" t="s">
        <v>482</v>
      </c>
      <c r="E2247" s="10">
        <v>1</v>
      </c>
      <c r="F2247" s="11" t="s">
        <v>898</v>
      </c>
      <c r="G2247" s="8">
        <v>2</v>
      </c>
      <c r="H2247" s="11" t="s">
        <v>1544</v>
      </c>
      <c r="I2247" s="12">
        <v>4</v>
      </c>
      <c r="J2247" s="9" t="s">
        <v>1546</v>
      </c>
      <c r="K2247" s="10" t="s">
        <v>218</v>
      </c>
      <c r="L2247" s="9" t="s">
        <v>1547</v>
      </c>
      <c r="M2247" s="10">
        <v>412</v>
      </c>
      <c r="N2247" s="9" t="s">
        <v>1549</v>
      </c>
      <c r="O2247" s="13">
        <f t="shared" ref="O2247:O2310" si="105">P2247+U2247</f>
        <v>20375</v>
      </c>
      <c r="P2247" s="13">
        <f t="shared" ref="P2247:P2310" si="106">Q2247+R2247+S2247+T2247</f>
        <v>0</v>
      </c>
      <c r="Q2247" s="13"/>
      <c r="R2247" s="13"/>
      <c r="S2247" s="13"/>
      <c r="T2247" s="13"/>
      <c r="U2247" s="13">
        <f t="shared" ref="U2247:U2310" si="107">V2247+W2247+X2247</f>
        <v>20375</v>
      </c>
      <c r="V2247" s="13">
        <v>20375</v>
      </c>
      <c r="W2247" s="13"/>
      <c r="X2247" s="13"/>
    </row>
    <row r="2248" spans="1:24" ht="12.75" customHeight="1">
      <c r="A2248" s="27">
        <v>14</v>
      </c>
      <c r="B2248" s="9" t="s">
        <v>1535</v>
      </c>
      <c r="C2248" s="10">
        <v>3</v>
      </c>
      <c r="D2248" s="9" t="s">
        <v>482</v>
      </c>
      <c r="E2248" s="10">
        <v>1</v>
      </c>
      <c r="F2248" s="11" t="s">
        <v>898</v>
      </c>
      <c r="G2248" s="8">
        <v>2</v>
      </c>
      <c r="H2248" s="11" t="s">
        <v>1544</v>
      </c>
      <c r="I2248" s="12">
        <v>4</v>
      </c>
      <c r="J2248" s="9" t="s">
        <v>1546</v>
      </c>
      <c r="K2248" s="10" t="s">
        <v>211</v>
      </c>
      <c r="L2248" s="9" t="s">
        <v>1550</v>
      </c>
      <c r="M2248" s="10">
        <v>311</v>
      </c>
      <c r="N2248" s="9" t="s">
        <v>1551</v>
      </c>
      <c r="O2248" s="13">
        <f t="shared" si="105"/>
        <v>374000</v>
      </c>
      <c r="P2248" s="13">
        <f t="shared" si="106"/>
        <v>374000</v>
      </c>
      <c r="Q2248" s="13"/>
      <c r="R2248" s="13"/>
      <c r="S2248" s="13">
        <v>374000</v>
      </c>
      <c r="T2248" s="13"/>
      <c r="U2248" s="13">
        <f t="shared" si="107"/>
        <v>0</v>
      </c>
      <c r="V2248" s="13"/>
      <c r="W2248" s="13"/>
      <c r="X2248" s="13"/>
    </row>
    <row r="2249" spans="1:24" ht="12.75" customHeight="1">
      <c r="A2249" s="27">
        <v>14</v>
      </c>
      <c r="B2249" s="9" t="s">
        <v>1535</v>
      </c>
      <c r="C2249" s="10">
        <v>3</v>
      </c>
      <c r="D2249" s="9" t="s">
        <v>482</v>
      </c>
      <c r="E2249" s="10">
        <v>1</v>
      </c>
      <c r="F2249" s="11" t="s">
        <v>898</v>
      </c>
      <c r="G2249" s="8">
        <v>2</v>
      </c>
      <c r="H2249" s="11" t="s">
        <v>1544</v>
      </c>
      <c r="I2249" s="12">
        <v>5</v>
      </c>
      <c r="J2249" s="9" t="s">
        <v>1552</v>
      </c>
      <c r="K2249" s="10" t="s">
        <v>249</v>
      </c>
      <c r="L2249" s="9" t="s">
        <v>1553</v>
      </c>
      <c r="M2249" s="10">
        <v>121</v>
      </c>
      <c r="N2249" s="9" t="s">
        <v>1554</v>
      </c>
      <c r="O2249" s="13">
        <f t="shared" si="105"/>
        <v>7524332</v>
      </c>
      <c r="P2249" s="13">
        <f t="shared" si="106"/>
        <v>7524332</v>
      </c>
      <c r="Q2249" s="13">
        <v>5823421</v>
      </c>
      <c r="R2249" s="13">
        <v>1700911</v>
      </c>
      <c r="S2249" s="13"/>
      <c r="T2249" s="13"/>
      <c r="U2249" s="13">
        <f t="shared" si="107"/>
        <v>0</v>
      </c>
      <c r="V2249" s="13"/>
      <c r="W2249" s="13"/>
      <c r="X2249" s="13"/>
    </row>
    <row r="2250" spans="1:24" ht="12.75" customHeight="1">
      <c r="A2250" s="27">
        <v>14</v>
      </c>
      <c r="B2250" s="9" t="s">
        <v>1535</v>
      </c>
      <c r="C2250" s="10">
        <v>3</v>
      </c>
      <c r="D2250" s="9" t="s">
        <v>482</v>
      </c>
      <c r="E2250" s="10">
        <v>1</v>
      </c>
      <c r="F2250" s="11" t="s">
        <v>898</v>
      </c>
      <c r="G2250" s="8">
        <v>2</v>
      </c>
      <c r="H2250" s="11" t="s">
        <v>1544</v>
      </c>
      <c r="I2250" s="12">
        <v>5</v>
      </c>
      <c r="J2250" s="9" t="s">
        <v>1552</v>
      </c>
      <c r="K2250" s="10" t="s">
        <v>249</v>
      </c>
      <c r="L2250" s="9" t="s">
        <v>1553</v>
      </c>
      <c r="M2250" s="10">
        <v>122</v>
      </c>
      <c r="N2250" s="9" t="s">
        <v>1555</v>
      </c>
      <c r="O2250" s="13">
        <f t="shared" si="105"/>
        <v>12079052</v>
      </c>
      <c r="P2250" s="13">
        <f t="shared" si="106"/>
        <v>12079052</v>
      </c>
      <c r="Q2250" s="13">
        <v>9320407</v>
      </c>
      <c r="R2250" s="13">
        <v>2758645</v>
      </c>
      <c r="S2250" s="13"/>
      <c r="T2250" s="13"/>
      <c r="U2250" s="13">
        <f t="shared" si="107"/>
        <v>0</v>
      </c>
      <c r="V2250" s="13"/>
      <c r="W2250" s="13"/>
      <c r="X2250" s="13"/>
    </row>
    <row r="2251" spans="1:24" ht="12.75" customHeight="1">
      <c r="A2251" s="27">
        <v>14</v>
      </c>
      <c r="B2251" s="9" t="s">
        <v>1535</v>
      </c>
      <c r="C2251" s="10">
        <v>3</v>
      </c>
      <c r="D2251" s="9" t="s">
        <v>482</v>
      </c>
      <c r="E2251" s="10">
        <v>1</v>
      </c>
      <c r="F2251" s="11" t="s">
        <v>898</v>
      </c>
      <c r="G2251" s="8">
        <v>2</v>
      </c>
      <c r="H2251" s="11" t="s">
        <v>1544</v>
      </c>
      <c r="I2251" s="12">
        <v>5</v>
      </c>
      <c r="J2251" s="9" t="s">
        <v>1552</v>
      </c>
      <c r="K2251" s="10" t="s">
        <v>249</v>
      </c>
      <c r="L2251" s="9" t="s">
        <v>1553</v>
      </c>
      <c r="M2251" s="10">
        <v>123</v>
      </c>
      <c r="N2251" s="9" t="s">
        <v>1556</v>
      </c>
      <c r="O2251" s="13">
        <f t="shared" si="105"/>
        <v>7682466</v>
      </c>
      <c r="P2251" s="13">
        <f t="shared" si="106"/>
        <v>7682466</v>
      </c>
      <c r="Q2251" s="13">
        <v>5239311</v>
      </c>
      <c r="R2251" s="13">
        <v>2443155</v>
      </c>
      <c r="S2251" s="13"/>
      <c r="T2251" s="13"/>
      <c r="U2251" s="13">
        <f t="shared" si="107"/>
        <v>0</v>
      </c>
      <c r="V2251" s="13"/>
      <c r="W2251" s="13"/>
      <c r="X2251" s="13"/>
    </row>
    <row r="2252" spans="1:24" ht="12.75" customHeight="1">
      <c r="A2252" s="27">
        <v>14</v>
      </c>
      <c r="B2252" s="9" t="s">
        <v>1535</v>
      </c>
      <c r="C2252" s="10">
        <v>3</v>
      </c>
      <c r="D2252" s="9" t="s">
        <v>482</v>
      </c>
      <c r="E2252" s="10">
        <v>1</v>
      </c>
      <c r="F2252" s="11" t="s">
        <v>898</v>
      </c>
      <c r="G2252" s="8">
        <v>2</v>
      </c>
      <c r="H2252" s="11" t="s">
        <v>1544</v>
      </c>
      <c r="I2252" s="12">
        <v>5</v>
      </c>
      <c r="J2252" s="9" t="s">
        <v>1552</v>
      </c>
      <c r="K2252" s="10" t="s">
        <v>249</v>
      </c>
      <c r="L2252" s="9" t="s">
        <v>1553</v>
      </c>
      <c r="M2252" s="10">
        <v>124</v>
      </c>
      <c r="N2252" s="9" t="s">
        <v>1557</v>
      </c>
      <c r="O2252" s="13">
        <f t="shared" si="105"/>
        <v>9809895</v>
      </c>
      <c r="P2252" s="13">
        <f t="shared" si="106"/>
        <v>9809895</v>
      </c>
      <c r="Q2252" s="13">
        <v>7559108</v>
      </c>
      <c r="R2252" s="13">
        <v>2250787</v>
      </c>
      <c r="S2252" s="13"/>
      <c r="T2252" s="13"/>
      <c r="U2252" s="13">
        <f t="shared" si="107"/>
        <v>0</v>
      </c>
      <c r="V2252" s="13"/>
      <c r="W2252" s="13"/>
      <c r="X2252" s="13"/>
    </row>
    <row r="2253" spans="1:24" ht="12.75" customHeight="1">
      <c r="A2253" s="27">
        <v>14</v>
      </c>
      <c r="B2253" s="9" t="s">
        <v>1535</v>
      </c>
      <c r="C2253" s="10">
        <v>3</v>
      </c>
      <c r="D2253" s="9" t="s">
        <v>482</v>
      </c>
      <c r="E2253" s="10">
        <v>1</v>
      </c>
      <c r="F2253" s="11" t="s">
        <v>898</v>
      </c>
      <c r="G2253" s="8">
        <v>2</v>
      </c>
      <c r="H2253" s="11" t="s">
        <v>1544</v>
      </c>
      <c r="I2253" s="12">
        <v>5</v>
      </c>
      <c r="J2253" s="9" t="s">
        <v>1552</v>
      </c>
      <c r="K2253" s="10" t="s">
        <v>249</v>
      </c>
      <c r="L2253" s="9" t="s">
        <v>1553</v>
      </c>
      <c r="M2253" s="10">
        <v>125</v>
      </c>
      <c r="N2253" s="9" t="s">
        <v>1558</v>
      </c>
      <c r="O2253" s="13">
        <f t="shared" si="105"/>
        <v>15574294</v>
      </c>
      <c r="P2253" s="13">
        <f t="shared" si="106"/>
        <v>15574294</v>
      </c>
      <c r="Q2253" s="13">
        <v>12048015</v>
      </c>
      <c r="R2253" s="13">
        <v>3526279</v>
      </c>
      <c r="S2253" s="13"/>
      <c r="T2253" s="13"/>
      <c r="U2253" s="13">
        <f t="shared" si="107"/>
        <v>0</v>
      </c>
      <c r="V2253" s="13"/>
      <c r="W2253" s="13"/>
      <c r="X2253" s="13"/>
    </row>
    <row r="2254" spans="1:24" ht="12.75" customHeight="1">
      <c r="A2254" s="27">
        <v>14</v>
      </c>
      <c r="B2254" s="9" t="s">
        <v>1535</v>
      </c>
      <c r="C2254" s="10">
        <v>3</v>
      </c>
      <c r="D2254" s="9" t="s">
        <v>482</v>
      </c>
      <c r="E2254" s="10">
        <v>1</v>
      </c>
      <c r="F2254" s="11" t="s">
        <v>898</v>
      </c>
      <c r="G2254" s="8">
        <v>2</v>
      </c>
      <c r="H2254" s="11" t="s">
        <v>1544</v>
      </c>
      <c r="I2254" s="12">
        <v>5</v>
      </c>
      <c r="J2254" s="9" t="s">
        <v>1552</v>
      </c>
      <c r="K2254" s="10" t="s">
        <v>249</v>
      </c>
      <c r="L2254" s="9" t="s">
        <v>1553</v>
      </c>
      <c r="M2254" s="10">
        <v>126</v>
      </c>
      <c r="N2254" s="9" t="s">
        <v>1559</v>
      </c>
      <c r="O2254" s="13">
        <f t="shared" si="105"/>
        <v>7103257</v>
      </c>
      <c r="P2254" s="13">
        <f t="shared" si="106"/>
        <v>7103257</v>
      </c>
      <c r="Q2254" s="13">
        <v>5237352</v>
      </c>
      <c r="R2254" s="13">
        <v>1865905</v>
      </c>
      <c r="S2254" s="13"/>
      <c r="T2254" s="13"/>
      <c r="U2254" s="13">
        <f t="shared" si="107"/>
        <v>0</v>
      </c>
      <c r="V2254" s="13"/>
      <c r="W2254" s="13"/>
      <c r="X2254" s="13"/>
    </row>
    <row r="2255" spans="1:24" ht="12.75" customHeight="1">
      <c r="A2255" s="27">
        <v>14</v>
      </c>
      <c r="B2255" s="9" t="s">
        <v>1535</v>
      </c>
      <c r="C2255" s="10">
        <v>3</v>
      </c>
      <c r="D2255" s="9" t="s">
        <v>482</v>
      </c>
      <c r="E2255" s="10">
        <v>1</v>
      </c>
      <c r="F2255" s="11" t="s">
        <v>898</v>
      </c>
      <c r="G2255" s="8">
        <v>2</v>
      </c>
      <c r="H2255" s="11" t="s">
        <v>1544</v>
      </c>
      <c r="I2255" s="12">
        <v>5</v>
      </c>
      <c r="J2255" s="9" t="s">
        <v>1552</v>
      </c>
      <c r="K2255" s="10" t="s">
        <v>249</v>
      </c>
      <c r="L2255" s="9" t="s">
        <v>1553</v>
      </c>
      <c r="M2255" s="10">
        <v>127</v>
      </c>
      <c r="N2255" s="9" t="s">
        <v>1560</v>
      </c>
      <c r="O2255" s="13">
        <f t="shared" si="105"/>
        <v>8782908</v>
      </c>
      <c r="P2255" s="13">
        <f t="shared" si="106"/>
        <v>8782908</v>
      </c>
      <c r="Q2255" s="13">
        <v>6480932</v>
      </c>
      <c r="R2255" s="13">
        <v>2301976</v>
      </c>
      <c r="S2255" s="13"/>
      <c r="T2255" s="13"/>
      <c r="U2255" s="13">
        <f t="shared" si="107"/>
        <v>0</v>
      </c>
      <c r="V2255" s="13"/>
      <c r="W2255" s="13"/>
      <c r="X2255" s="13"/>
    </row>
    <row r="2256" spans="1:24" ht="12.75" customHeight="1">
      <c r="A2256" s="27">
        <v>14</v>
      </c>
      <c r="B2256" s="9" t="s">
        <v>1535</v>
      </c>
      <c r="C2256" s="10">
        <v>3</v>
      </c>
      <c r="D2256" s="9" t="s">
        <v>482</v>
      </c>
      <c r="E2256" s="10">
        <v>1</v>
      </c>
      <c r="F2256" s="11" t="s">
        <v>898</v>
      </c>
      <c r="G2256" s="8">
        <v>2</v>
      </c>
      <c r="H2256" s="11" t="s">
        <v>1544</v>
      </c>
      <c r="I2256" s="12">
        <v>5</v>
      </c>
      <c r="J2256" s="9" t="s">
        <v>1552</v>
      </c>
      <c r="K2256" s="10" t="s">
        <v>249</v>
      </c>
      <c r="L2256" s="9" t="s">
        <v>1553</v>
      </c>
      <c r="M2256" s="10">
        <v>128</v>
      </c>
      <c r="N2256" s="9" t="s">
        <v>1561</v>
      </c>
      <c r="O2256" s="13">
        <f t="shared" si="105"/>
        <v>12272827</v>
      </c>
      <c r="P2256" s="13">
        <f t="shared" si="106"/>
        <v>12272827</v>
      </c>
      <c r="Q2256" s="13">
        <v>8607294</v>
      </c>
      <c r="R2256" s="13">
        <v>3665533</v>
      </c>
      <c r="S2256" s="13"/>
      <c r="T2256" s="13"/>
      <c r="U2256" s="13">
        <f t="shared" si="107"/>
        <v>0</v>
      </c>
      <c r="V2256" s="13"/>
      <c r="W2256" s="13"/>
      <c r="X2256" s="13"/>
    </row>
    <row r="2257" spans="1:24" ht="12.75" customHeight="1">
      <c r="A2257" s="27">
        <v>14</v>
      </c>
      <c r="B2257" s="9" t="s">
        <v>1535</v>
      </c>
      <c r="C2257" s="10">
        <v>3</v>
      </c>
      <c r="D2257" s="9" t="s">
        <v>482</v>
      </c>
      <c r="E2257" s="10">
        <v>1</v>
      </c>
      <c r="F2257" s="11" t="s">
        <v>898</v>
      </c>
      <c r="G2257" s="8">
        <v>2</v>
      </c>
      <c r="H2257" s="11" t="s">
        <v>1544</v>
      </c>
      <c r="I2257" s="12">
        <v>5</v>
      </c>
      <c r="J2257" s="9" t="s">
        <v>1552</v>
      </c>
      <c r="K2257" s="10" t="s">
        <v>249</v>
      </c>
      <c r="L2257" s="9" t="s">
        <v>1553</v>
      </c>
      <c r="M2257" s="10">
        <v>130</v>
      </c>
      <c r="N2257" s="9" t="s">
        <v>1562</v>
      </c>
      <c r="O2257" s="13">
        <f t="shared" si="105"/>
        <v>7324091</v>
      </c>
      <c r="P2257" s="13">
        <f t="shared" si="106"/>
        <v>7324091</v>
      </c>
      <c r="Q2257" s="13">
        <v>5549111</v>
      </c>
      <c r="R2257" s="13">
        <v>1774980</v>
      </c>
      <c r="S2257" s="13"/>
      <c r="T2257" s="13"/>
      <c r="U2257" s="13">
        <f t="shared" si="107"/>
        <v>0</v>
      </c>
      <c r="V2257" s="13"/>
      <c r="W2257" s="13"/>
      <c r="X2257" s="13"/>
    </row>
    <row r="2258" spans="1:24" ht="12.75" customHeight="1">
      <c r="A2258" s="27">
        <v>14</v>
      </c>
      <c r="B2258" s="9" t="s">
        <v>1535</v>
      </c>
      <c r="C2258" s="10">
        <v>3</v>
      </c>
      <c r="D2258" s="9" t="s">
        <v>482</v>
      </c>
      <c r="E2258" s="10">
        <v>1</v>
      </c>
      <c r="F2258" s="11" t="s">
        <v>898</v>
      </c>
      <c r="G2258" s="8">
        <v>2</v>
      </c>
      <c r="H2258" s="11" t="s">
        <v>1544</v>
      </c>
      <c r="I2258" s="12">
        <v>5</v>
      </c>
      <c r="J2258" s="9" t="s">
        <v>1552</v>
      </c>
      <c r="K2258" s="10" t="s">
        <v>249</v>
      </c>
      <c r="L2258" s="9" t="s">
        <v>1553</v>
      </c>
      <c r="M2258" s="10">
        <v>131</v>
      </c>
      <c r="N2258" s="9" t="s">
        <v>1563</v>
      </c>
      <c r="O2258" s="13">
        <f t="shared" si="105"/>
        <v>11537158</v>
      </c>
      <c r="P2258" s="13">
        <f t="shared" si="106"/>
        <v>11537158</v>
      </c>
      <c r="Q2258" s="13">
        <v>9043459</v>
      </c>
      <c r="R2258" s="13">
        <v>2493699</v>
      </c>
      <c r="S2258" s="13"/>
      <c r="T2258" s="13"/>
      <c r="U2258" s="13">
        <f t="shared" si="107"/>
        <v>0</v>
      </c>
      <c r="V2258" s="13"/>
      <c r="W2258" s="13"/>
      <c r="X2258" s="13"/>
    </row>
    <row r="2259" spans="1:24" ht="12.75" customHeight="1">
      <c r="A2259" s="27">
        <v>14</v>
      </c>
      <c r="B2259" s="9" t="s">
        <v>1535</v>
      </c>
      <c r="C2259" s="10">
        <v>3</v>
      </c>
      <c r="D2259" s="9" t="s">
        <v>482</v>
      </c>
      <c r="E2259" s="10">
        <v>1</v>
      </c>
      <c r="F2259" s="11" t="s">
        <v>898</v>
      </c>
      <c r="G2259" s="8">
        <v>2</v>
      </c>
      <c r="H2259" s="11" t="s">
        <v>1544</v>
      </c>
      <c r="I2259" s="12">
        <v>5</v>
      </c>
      <c r="J2259" s="9" t="s">
        <v>1552</v>
      </c>
      <c r="K2259" s="10" t="s">
        <v>249</v>
      </c>
      <c r="L2259" s="9" t="s">
        <v>1553</v>
      </c>
      <c r="M2259" s="10">
        <v>132</v>
      </c>
      <c r="N2259" s="9" t="s">
        <v>1564</v>
      </c>
      <c r="O2259" s="13">
        <f t="shared" si="105"/>
        <v>13450348</v>
      </c>
      <c r="P2259" s="13">
        <f t="shared" si="106"/>
        <v>13450348</v>
      </c>
      <c r="Q2259" s="13">
        <v>9329175</v>
      </c>
      <c r="R2259" s="13">
        <v>4121173</v>
      </c>
      <c r="S2259" s="13"/>
      <c r="T2259" s="13"/>
      <c r="U2259" s="13">
        <f t="shared" si="107"/>
        <v>0</v>
      </c>
      <c r="V2259" s="13"/>
      <c r="W2259" s="13"/>
      <c r="X2259" s="13"/>
    </row>
    <row r="2260" spans="1:24" ht="12.75" customHeight="1">
      <c r="A2260" s="27">
        <v>14</v>
      </c>
      <c r="B2260" s="9" t="s">
        <v>1535</v>
      </c>
      <c r="C2260" s="10">
        <v>3</v>
      </c>
      <c r="D2260" s="9" t="s">
        <v>482</v>
      </c>
      <c r="E2260" s="10">
        <v>1</v>
      </c>
      <c r="F2260" s="11" t="s">
        <v>898</v>
      </c>
      <c r="G2260" s="8">
        <v>2</v>
      </c>
      <c r="H2260" s="11" t="s">
        <v>1544</v>
      </c>
      <c r="I2260" s="12">
        <v>5</v>
      </c>
      <c r="J2260" s="9" t="s">
        <v>1552</v>
      </c>
      <c r="K2260" s="10" t="s">
        <v>249</v>
      </c>
      <c r="L2260" s="9" t="s">
        <v>1553</v>
      </c>
      <c r="M2260" s="10">
        <v>133</v>
      </c>
      <c r="N2260" s="9" t="s">
        <v>1565</v>
      </c>
      <c r="O2260" s="13">
        <f t="shared" si="105"/>
        <v>12089739</v>
      </c>
      <c r="P2260" s="13">
        <f t="shared" si="106"/>
        <v>12089739</v>
      </c>
      <c r="Q2260" s="13">
        <v>9669133</v>
      </c>
      <c r="R2260" s="13">
        <v>2420606</v>
      </c>
      <c r="S2260" s="13"/>
      <c r="T2260" s="13"/>
      <c r="U2260" s="13">
        <f t="shared" si="107"/>
        <v>0</v>
      </c>
      <c r="V2260" s="13"/>
      <c r="W2260" s="13"/>
      <c r="X2260" s="13"/>
    </row>
    <row r="2261" spans="1:24" ht="12.75" customHeight="1">
      <c r="A2261" s="27">
        <v>14</v>
      </c>
      <c r="B2261" s="9" t="s">
        <v>1535</v>
      </c>
      <c r="C2261" s="10">
        <v>3</v>
      </c>
      <c r="D2261" s="9" t="s">
        <v>482</v>
      </c>
      <c r="E2261" s="10">
        <v>1</v>
      </c>
      <c r="F2261" s="11" t="s">
        <v>898</v>
      </c>
      <c r="G2261" s="8">
        <v>2</v>
      </c>
      <c r="H2261" s="11" t="s">
        <v>1544</v>
      </c>
      <c r="I2261" s="12">
        <v>5</v>
      </c>
      <c r="J2261" s="9" t="s">
        <v>1552</v>
      </c>
      <c r="K2261" s="10" t="s">
        <v>249</v>
      </c>
      <c r="L2261" s="9" t="s">
        <v>1553</v>
      </c>
      <c r="M2261" s="10">
        <v>134</v>
      </c>
      <c r="N2261" s="9" t="s">
        <v>1566</v>
      </c>
      <c r="O2261" s="13">
        <f t="shared" si="105"/>
        <v>15150753</v>
      </c>
      <c r="P2261" s="13">
        <f t="shared" si="106"/>
        <v>15150753</v>
      </c>
      <c r="Q2261" s="13">
        <v>11441327</v>
      </c>
      <c r="R2261" s="13">
        <v>3709426</v>
      </c>
      <c r="S2261" s="13"/>
      <c r="T2261" s="13"/>
      <c r="U2261" s="13">
        <f t="shared" si="107"/>
        <v>0</v>
      </c>
      <c r="V2261" s="13"/>
      <c r="W2261" s="13"/>
      <c r="X2261" s="13"/>
    </row>
    <row r="2262" spans="1:24" ht="12.75" customHeight="1">
      <c r="A2262" s="27">
        <v>14</v>
      </c>
      <c r="B2262" s="9" t="s">
        <v>1535</v>
      </c>
      <c r="C2262" s="10">
        <v>3</v>
      </c>
      <c r="D2262" s="9" t="s">
        <v>482</v>
      </c>
      <c r="E2262" s="10">
        <v>1</v>
      </c>
      <c r="F2262" s="11" t="s">
        <v>898</v>
      </c>
      <c r="G2262" s="8">
        <v>2</v>
      </c>
      <c r="H2262" s="11" t="s">
        <v>1544</v>
      </c>
      <c r="I2262" s="12">
        <v>5</v>
      </c>
      <c r="J2262" s="9" t="s">
        <v>1552</v>
      </c>
      <c r="K2262" s="10" t="s">
        <v>249</v>
      </c>
      <c r="L2262" s="9" t="s">
        <v>1553</v>
      </c>
      <c r="M2262" s="10">
        <v>135</v>
      </c>
      <c r="N2262" s="9" t="s">
        <v>1567</v>
      </c>
      <c r="O2262" s="13">
        <f t="shared" si="105"/>
        <v>20813863</v>
      </c>
      <c r="P2262" s="13">
        <f t="shared" si="106"/>
        <v>20813863</v>
      </c>
      <c r="Q2262" s="13">
        <v>15748486</v>
      </c>
      <c r="R2262" s="13">
        <v>5065377</v>
      </c>
      <c r="S2262" s="13"/>
      <c r="T2262" s="13"/>
      <c r="U2262" s="13">
        <f t="shared" si="107"/>
        <v>0</v>
      </c>
      <c r="V2262" s="13"/>
      <c r="W2262" s="13"/>
      <c r="X2262" s="13"/>
    </row>
    <row r="2263" spans="1:24" ht="12.75" customHeight="1">
      <c r="A2263" s="27">
        <v>14</v>
      </c>
      <c r="B2263" s="9" t="s">
        <v>1535</v>
      </c>
      <c r="C2263" s="10">
        <v>3</v>
      </c>
      <c r="D2263" s="9" t="s">
        <v>482</v>
      </c>
      <c r="E2263" s="10">
        <v>1</v>
      </c>
      <c r="F2263" s="11" t="s">
        <v>898</v>
      </c>
      <c r="G2263" s="8">
        <v>2</v>
      </c>
      <c r="H2263" s="11" t="s">
        <v>1544</v>
      </c>
      <c r="I2263" s="12">
        <v>5</v>
      </c>
      <c r="J2263" s="9" t="s">
        <v>1552</v>
      </c>
      <c r="K2263" s="10" t="s">
        <v>249</v>
      </c>
      <c r="L2263" s="9" t="s">
        <v>1553</v>
      </c>
      <c r="M2263" s="10">
        <v>136</v>
      </c>
      <c r="N2263" s="9" t="s">
        <v>1568</v>
      </c>
      <c r="O2263" s="13">
        <f t="shared" si="105"/>
        <v>9295454</v>
      </c>
      <c r="P2263" s="13">
        <f t="shared" si="106"/>
        <v>9295454</v>
      </c>
      <c r="Q2263" s="13">
        <v>6632881</v>
      </c>
      <c r="R2263" s="13">
        <v>2662573</v>
      </c>
      <c r="S2263" s="13"/>
      <c r="T2263" s="13"/>
      <c r="U2263" s="13">
        <f t="shared" si="107"/>
        <v>0</v>
      </c>
      <c r="V2263" s="13"/>
      <c r="W2263" s="13"/>
      <c r="X2263" s="13"/>
    </row>
    <row r="2264" spans="1:24" ht="12.75" customHeight="1">
      <c r="A2264" s="27">
        <v>14</v>
      </c>
      <c r="B2264" s="9" t="s">
        <v>1535</v>
      </c>
      <c r="C2264" s="10">
        <v>3</v>
      </c>
      <c r="D2264" s="9" t="s">
        <v>482</v>
      </c>
      <c r="E2264" s="10">
        <v>1</v>
      </c>
      <c r="F2264" s="11" t="s">
        <v>898</v>
      </c>
      <c r="G2264" s="8">
        <v>2</v>
      </c>
      <c r="H2264" s="11" t="s">
        <v>1544</v>
      </c>
      <c r="I2264" s="12">
        <v>5</v>
      </c>
      <c r="J2264" s="9" t="s">
        <v>1552</v>
      </c>
      <c r="K2264" s="10" t="s">
        <v>249</v>
      </c>
      <c r="L2264" s="9" t="s">
        <v>1553</v>
      </c>
      <c r="M2264" s="10">
        <v>137</v>
      </c>
      <c r="N2264" s="9" t="s">
        <v>1569</v>
      </c>
      <c r="O2264" s="13">
        <f t="shared" si="105"/>
        <v>9929195</v>
      </c>
      <c r="P2264" s="13">
        <f t="shared" si="106"/>
        <v>9929195</v>
      </c>
      <c r="Q2264" s="13">
        <v>7595037</v>
      </c>
      <c r="R2264" s="13">
        <v>2334158</v>
      </c>
      <c r="S2264" s="13"/>
      <c r="T2264" s="13"/>
      <c r="U2264" s="13">
        <f t="shared" si="107"/>
        <v>0</v>
      </c>
      <c r="V2264" s="13"/>
      <c r="W2264" s="13"/>
      <c r="X2264" s="13"/>
    </row>
    <row r="2265" spans="1:24" ht="12.75" customHeight="1">
      <c r="A2265" s="27">
        <v>14</v>
      </c>
      <c r="B2265" s="9" t="s">
        <v>1535</v>
      </c>
      <c r="C2265" s="10">
        <v>3</v>
      </c>
      <c r="D2265" s="9" t="s">
        <v>482</v>
      </c>
      <c r="E2265" s="10">
        <v>1</v>
      </c>
      <c r="F2265" s="11" t="s">
        <v>898</v>
      </c>
      <c r="G2265" s="8">
        <v>2</v>
      </c>
      <c r="H2265" s="11" t="s">
        <v>1544</v>
      </c>
      <c r="I2265" s="12">
        <v>5</v>
      </c>
      <c r="J2265" s="9" t="s">
        <v>1552</v>
      </c>
      <c r="K2265" s="10" t="s">
        <v>249</v>
      </c>
      <c r="L2265" s="9" t="s">
        <v>1553</v>
      </c>
      <c r="M2265" s="10">
        <v>138</v>
      </c>
      <c r="N2265" s="9" t="s">
        <v>1570</v>
      </c>
      <c r="O2265" s="13">
        <f t="shared" si="105"/>
        <v>8535378</v>
      </c>
      <c r="P2265" s="13">
        <f t="shared" si="106"/>
        <v>8535378</v>
      </c>
      <c r="Q2265" s="13">
        <v>6491380</v>
      </c>
      <c r="R2265" s="13">
        <v>2043998</v>
      </c>
      <c r="S2265" s="13"/>
      <c r="T2265" s="13"/>
      <c r="U2265" s="13">
        <f t="shared" si="107"/>
        <v>0</v>
      </c>
      <c r="V2265" s="13"/>
      <c r="W2265" s="13"/>
      <c r="X2265" s="13"/>
    </row>
    <row r="2266" spans="1:24" ht="12.75" customHeight="1">
      <c r="A2266" s="27">
        <v>14</v>
      </c>
      <c r="B2266" s="9" t="s">
        <v>1535</v>
      </c>
      <c r="C2266" s="10">
        <v>3</v>
      </c>
      <c r="D2266" s="9" t="s">
        <v>482</v>
      </c>
      <c r="E2266" s="10">
        <v>1</v>
      </c>
      <c r="F2266" s="11" t="s">
        <v>898</v>
      </c>
      <c r="G2266" s="8">
        <v>2</v>
      </c>
      <c r="H2266" s="11" t="s">
        <v>1544</v>
      </c>
      <c r="I2266" s="12">
        <v>5</v>
      </c>
      <c r="J2266" s="9" t="s">
        <v>1552</v>
      </c>
      <c r="K2266" s="10" t="s">
        <v>249</v>
      </c>
      <c r="L2266" s="9" t="s">
        <v>1553</v>
      </c>
      <c r="M2266" s="10">
        <v>139</v>
      </c>
      <c r="N2266" s="9" t="s">
        <v>1571</v>
      </c>
      <c r="O2266" s="13">
        <f t="shared" si="105"/>
        <v>12951194</v>
      </c>
      <c r="P2266" s="13">
        <f t="shared" si="106"/>
        <v>12951194</v>
      </c>
      <c r="Q2266" s="13">
        <v>9053038</v>
      </c>
      <c r="R2266" s="13">
        <v>3898156</v>
      </c>
      <c r="S2266" s="13"/>
      <c r="T2266" s="13"/>
      <c r="U2266" s="13">
        <f t="shared" si="107"/>
        <v>0</v>
      </c>
      <c r="V2266" s="13"/>
      <c r="W2266" s="13"/>
      <c r="X2266" s="13"/>
    </row>
    <row r="2267" spans="1:24" ht="12.75" customHeight="1">
      <c r="A2267" s="27">
        <v>14</v>
      </c>
      <c r="B2267" s="9" t="s">
        <v>1535</v>
      </c>
      <c r="C2267" s="10">
        <v>3</v>
      </c>
      <c r="D2267" s="9" t="s">
        <v>482</v>
      </c>
      <c r="E2267" s="10">
        <v>1</v>
      </c>
      <c r="F2267" s="11" t="s">
        <v>898</v>
      </c>
      <c r="G2267" s="8">
        <v>2</v>
      </c>
      <c r="H2267" s="11" t="s">
        <v>1544</v>
      </c>
      <c r="I2267" s="12">
        <v>5</v>
      </c>
      <c r="J2267" s="9" t="s">
        <v>1552</v>
      </c>
      <c r="K2267" s="10" t="s">
        <v>249</v>
      </c>
      <c r="L2267" s="9" t="s">
        <v>1553</v>
      </c>
      <c r="M2267" s="10">
        <v>140</v>
      </c>
      <c r="N2267" s="9" t="s">
        <v>1572</v>
      </c>
      <c r="O2267" s="13">
        <f t="shared" si="105"/>
        <v>10177266</v>
      </c>
      <c r="P2267" s="13">
        <f t="shared" si="106"/>
        <v>10177266</v>
      </c>
      <c r="Q2267" s="13">
        <v>7391685</v>
      </c>
      <c r="R2267" s="13">
        <v>2785581</v>
      </c>
      <c r="S2267" s="13"/>
      <c r="T2267" s="13"/>
      <c r="U2267" s="13">
        <f t="shared" si="107"/>
        <v>0</v>
      </c>
      <c r="V2267" s="13"/>
      <c r="W2267" s="13"/>
      <c r="X2267" s="13"/>
    </row>
    <row r="2268" spans="1:24" ht="12.75" customHeight="1">
      <c r="A2268" s="27">
        <v>14</v>
      </c>
      <c r="B2268" s="9" t="s">
        <v>1535</v>
      </c>
      <c r="C2268" s="10">
        <v>3</v>
      </c>
      <c r="D2268" s="9" t="s">
        <v>482</v>
      </c>
      <c r="E2268" s="10">
        <v>1</v>
      </c>
      <c r="F2268" s="11" t="s">
        <v>898</v>
      </c>
      <c r="G2268" s="8">
        <v>2</v>
      </c>
      <c r="H2268" s="11" t="s">
        <v>1544</v>
      </c>
      <c r="I2268" s="12">
        <v>5</v>
      </c>
      <c r="J2268" s="9" t="s">
        <v>1552</v>
      </c>
      <c r="K2268" s="10" t="s">
        <v>249</v>
      </c>
      <c r="L2268" s="9" t="s">
        <v>1553</v>
      </c>
      <c r="M2268" s="10">
        <v>141</v>
      </c>
      <c r="N2268" s="9" t="s">
        <v>1573</v>
      </c>
      <c r="O2268" s="13">
        <f t="shared" si="105"/>
        <v>12301471</v>
      </c>
      <c r="P2268" s="13">
        <f t="shared" si="106"/>
        <v>12301471</v>
      </c>
      <c r="Q2268" s="13">
        <v>9984291</v>
      </c>
      <c r="R2268" s="13">
        <v>2317180</v>
      </c>
      <c r="S2268" s="13"/>
      <c r="T2268" s="13"/>
      <c r="U2268" s="13">
        <f t="shared" si="107"/>
        <v>0</v>
      </c>
      <c r="V2268" s="13"/>
      <c r="W2268" s="13"/>
      <c r="X2268" s="13"/>
    </row>
    <row r="2269" spans="1:24" ht="12.75" customHeight="1">
      <c r="A2269" s="27">
        <v>14</v>
      </c>
      <c r="B2269" s="9" t="s">
        <v>1535</v>
      </c>
      <c r="C2269" s="10">
        <v>3</v>
      </c>
      <c r="D2269" s="9" t="s">
        <v>482</v>
      </c>
      <c r="E2269" s="10">
        <v>1</v>
      </c>
      <c r="F2269" s="11" t="s">
        <v>898</v>
      </c>
      <c r="G2269" s="8">
        <v>2</v>
      </c>
      <c r="H2269" s="11" t="s">
        <v>1544</v>
      </c>
      <c r="I2269" s="12">
        <v>5</v>
      </c>
      <c r="J2269" s="9" t="s">
        <v>1552</v>
      </c>
      <c r="K2269" s="10" t="s">
        <v>249</v>
      </c>
      <c r="L2269" s="9" t="s">
        <v>1553</v>
      </c>
      <c r="M2269" s="10">
        <v>142</v>
      </c>
      <c r="N2269" s="9" t="s">
        <v>1574</v>
      </c>
      <c r="O2269" s="13">
        <f t="shared" si="105"/>
        <v>11098446</v>
      </c>
      <c r="P2269" s="13">
        <f t="shared" si="106"/>
        <v>11098446</v>
      </c>
      <c r="Q2269" s="13">
        <v>9338924</v>
      </c>
      <c r="R2269" s="13">
        <v>1759522</v>
      </c>
      <c r="S2269" s="13"/>
      <c r="T2269" s="13"/>
      <c r="U2269" s="13">
        <f t="shared" si="107"/>
        <v>0</v>
      </c>
      <c r="V2269" s="13"/>
      <c r="W2269" s="13"/>
      <c r="X2269" s="13"/>
    </row>
    <row r="2270" spans="1:24" ht="12.75" customHeight="1">
      <c r="A2270" s="27">
        <v>14</v>
      </c>
      <c r="B2270" s="9" t="s">
        <v>1535</v>
      </c>
      <c r="C2270" s="10">
        <v>3</v>
      </c>
      <c r="D2270" s="9" t="s">
        <v>482</v>
      </c>
      <c r="E2270" s="10">
        <v>1</v>
      </c>
      <c r="F2270" s="11" t="s">
        <v>898</v>
      </c>
      <c r="G2270" s="8">
        <v>2</v>
      </c>
      <c r="H2270" s="11" t="s">
        <v>1544</v>
      </c>
      <c r="I2270" s="12">
        <v>5</v>
      </c>
      <c r="J2270" s="9" t="s">
        <v>1552</v>
      </c>
      <c r="K2270" s="10" t="s">
        <v>249</v>
      </c>
      <c r="L2270" s="9" t="s">
        <v>1553</v>
      </c>
      <c r="M2270" s="10">
        <v>143</v>
      </c>
      <c r="N2270" s="9" t="s">
        <v>1575</v>
      </c>
      <c r="O2270" s="13">
        <f t="shared" si="105"/>
        <v>7913588</v>
      </c>
      <c r="P2270" s="13">
        <f t="shared" si="106"/>
        <v>7913588</v>
      </c>
      <c r="Q2270" s="13">
        <v>5659056</v>
      </c>
      <c r="R2270" s="13">
        <v>2254532</v>
      </c>
      <c r="S2270" s="13"/>
      <c r="T2270" s="13"/>
      <c r="U2270" s="13">
        <f t="shared" si="107"/>
        <v>0</v>
      </c>
      <c r="V2270" s="13"/>
      <c r="W2270" s="13"/>
      <c r="X2270" s="13"/>
    </row>
    <row r="2271" spans="1:24" ht="12.75" customHeight="1">
      <c r="A2271" s="27">
        <v>14</v>
      </c>
      <c r="B2271" s="9" t="s">
        <v>1535</v>
      </c>
      <c r="C2271" s="10">
        <v>3</v>
      </c>
      <c r="D2271" s="9" t="s">
        <v>482</v>
      </c>
      <c r="E2271" s="10">
        <v>1</v>
      </c>
      <c r="F2271" s="11" t="s">
        <v>898</v>
      </c>
      <c r="G2271" s="8">
        <v>2</v>
      </c>
      <c r="H2271" s="11" t="s">
        <v>1544</v>
      </c>
      <c r="I2271" s="12">
        <v>5</v>
      </c>
      <c r="J2271" s="9" t="s">
        <v>1552</v>
      </c>
      <c r="K2271" s="10" t="s">
        <v>249</v>
      </c>
      <c r="L2271" s="9" t="s">
        <v>1553</v>
      </c>
      <c r="M2271" s="10">
        <v>144</v>
      </c>
      <c r="N2271" s="9" t="s">
        <v>1576</v>
      </c>
      <c r="O2271" s="13">
        <f t="shared" si="105"/>
        <v>9496237</v>
      </c>
      <c r="P2271" s="13">
        <f t="shared" si="106"/>
        <v>9496237</v>
      </c>
      <c r="Q2271" s="13">
        <v>7615853</v>
      </c>
      <c r="R2271" s="13">
        <v>1880384</v>
      </c>
      <c r="S2271" s="13"/>
      <c r="T2271" s="13"/>
      <c r="U2271" s="13">
        <f t="shared" si="107"/>
        <v>0</v>
      </c>
      <c r="V2271" s="13"/>
      <c r="W2271" s="13"/>
      <c r="X2271" s="13"/>
    </row>
    <row r="2272" spans="1:24" ht="12.75" customHeight="1">
      <c r="A2272" s="27">
        <v>14</v>
      </c>
      <c r="B2272" s="9" t="s">
        <v>1535</v>
      </c>
      <c r="C2272" s="10">
        <v>3</v>
      </c>
      <c r="D2272" s="9" t="s">
        <v>482</v>
      </c>
      <c r="E2272" s="10">
        <v>1</v>
      </c>
      <c r="F2272" s="11" t="s">
        <v>898</v>
      </c>
      <c r="G2272" s="8">
        <v>2</v>
      </c>
      <c r="H2272" s="11" t="s">
        <v>1544</v>
      </c>
      <c r="I2272" s="12">
        <v>5</v>
      </c>
      <c r="J2272" s="9" t="s">
        <v>1552</v>
      </c>
      <c r="K2272" s="10" t="s">
        <v>249</v>
      </c>
      <c r="L2272" s="9" t="s">
        <v>1553</v>
      </c>
      <c r="M2272" s="10">
        <v>145</v>
      </c>
      <c r="N2272" s="9" t="s">
        <v>1577</v>
      </c>
      <c r="O2272" s="13">
        <f t="shared" si="105"/>
        <v>13369897</v>
      </c>
      <c r="P2272" s="13">
        <f t="shared" si="106"/>
        <v>13369897</v>
      </c>
      <c r="Q2272" s="13">
        <v>9425928</v>
      </c>
      <c r="R2272" s="13">
        <v>3943969</v>
      </c>
      <c r="S2272" s="13"/>
      <c r="T2272" s="13"/>
      <c r="U2272" s="13">
        <f t="shared" si="107"/>
        <v>0</v>
      </c>
      <c r="V2272" s="13"/>
      <c r="W2272" s="13"/>
      <c r="X2272" s="13"/>
    </row>
    <row r="2273" spans="1:24" ht="12.75" customHeight="1">
      <c r="A2273" s="27">
        <v>14</v>
      </c>
      <c r="B2273" s="9" t="s">
        <v>1535</v>
      </c>
      <c r="C2273" s="10">
        <v>3</v>
      </c>
      <c r="D2273" s="9" t="s">
        <v>482</v>
      </c>
      <c r="E2273" s="10">
        <v>1</v>
      </c>
      <c r="F2273" s="11" t="s">
        <v>898</v>
      </c>
      <c r="G2273" s="8">
        <v>2</v>
      </c>
      <c r="H2273" s="11" t="s">
        <v>1544</v>
      </c>
      <c r="I2273" s="12">
        <v>5</v>
      </c>
      <c r="J2273" s="9" t="s">
        <v>1552</v>
      </c>
      <c r="K2273" s="10" t="s">
        <v>249</v>
      </c>
      <c r="L2273" s="9" t="s">
        <v>1553</v>
      </c>
      <c r="M2273" s="10">
        <v>146</v>
      </c>
      <c r="N2273" s="9" t="s">
        <v>1578</v>
      </c>
      <c r="O2273" s="13">
        <f t="shared" si="105"/>
        <v>12130774</v>
      </c>
      <c r="P2273" s="13">
        <f t="shared" si="106"/>
        <v>12130774</v>
      </c>
      <c r="Q2273" s="13">
        <v>8744961</v>
      </c>
      <c r="R2273" s="13">
        <v>3385813</v>
      </c>
      <c r="S2273" s="13"/>
      <c r="T2273" s="13"/>
      <c r="U2273" s="13">
        <f t="shared" si="107"/>
        <v>0</v>
      </c>
      <c r="V2273" s="13"/>
      <c r="W2273" s="13"/>
      <c r="X2273" s="13"/>
    </row>
    <row r="2274" spans="1:24" ht="12.75" customHeight="1">
      <c r="A2274" s="27">
        <v>14</v>
      </c>
      <c r="B2274" s="9" t="s">
        <v>1535</v>
      </c>
      <c r="C2274" s="10">
        <v>3</v>
      </c>
      <c r="D2274" s="9" t="s">
        <v>482</v>
      </c>
      <c r="E2274" s="10">
        <v>1</v>
      </c>
      <c r="F2274" s="11" t="s">
        <v>898</v>
      </c>
      <c r="G2274" s="8">
        <v>2</v>
      </c>
      <c r="H2274" s="11" t="s">
        <v>1544</v>
      </c>
      <c r="I2274" s="12">
        <v>5</v>
      </c>
      <c r="J2274" s="9" t="s">
        <v>1552</v>
      </c>
      <c r="K2274" s="10" t="s">
        <v>249</v>
      </c>
      <c r="L2274" s="9" t="s">
        <v>1553</v>
      </c>
      <c r="M2274" s="10">
        <v>147</v>
      </c>
      <c r="N2274" s="9" t="s">
        <v>1579</v>
      </c>
      <c r="O2274" s="13">
        <f t="shared" si="105"/>
        <v>9785549</v>
      </c>
      <c r="P2274" s="13">
        <f t="shared" si="106"/>
        <v>9785549</v>
      </c>
      <c r="Q2274" s="13">
        <v>6555423</v>
      </c>
      <c r="R2274" s="13">
        <v>3230126</v>
      </c>
      <c r="S2274" s="13"/>
      <c r="T2274" s="13"/>
      <c r="U2274" s="13">
        <f t="shared" si="107"/>
        <v>0</v>
      </c>
      <c r="V2274" s="13"/>
      <c r="W2274" s="13"/>
      <c r="X2274" s="13"/>
    </row>
    <row r="2275" spans="1:24" ht="12.75" customHeight="1">
      <c r="A2275" s="27">
        <v>14</v>
      </c>
      <c r="B2275" s="9" t="s">
        <v>1535</v>
      </c>
      <c r="C2275" s="10">
        <v>3</v>
      </c>
      <c r="D2275" s="9" t="s">
        <v>482</v>
      </c>
      <c r="E2275" s="10">
        <v>1</v>
      </c>
      <c r="F2275" s="11" t="s">
        <v>898</v>
      </c>
      <c r="G2275" s="8">
        <v>2</v>
      </c>
      <c r="H2275" s="11" t="s">
        <v>1544</v>
      </c>
      <c r="I2275" s="12">
        <v>5</v>
      </c>
      <c r="J2275" s="9" t="s">
        <v>1552</v>
      </c>
      <c r="K2275" s="10" t="s">
        <v>249</v>
      </c>
      <c r="L2275" s="9" t="s">
        <v>1553</v>
      </c>
      <c r="M2275" s="10">
        <v>148</v>
      </c>
      <c r="N2275" s="9" t="s">
        <v>1580</v>
      </c>
      <c r="O2275" s="13">
        <f t="shared" si="105"/>
        <v>16790138</v>
      </c>
      <c r="P2275" s="13">
        <f t="shared" si="106"/>
        <v>16790138</v>
      </c>
      <c r="Q2275" s="13">
        <v>12237947</v>
      </c>
      <c r="R2275" s="13">
        <v>4552191</v>
      </c>
      <c r="S2275" s="13"/>
      <c r="T2275" s="13"/>
      <c r="U2275" s="13">
        <f t="shared" si="107"/>
        <v>0</v>
      </c>
      <c r="V2275" s="13"/>
      <c r="W2275" s="13"/>
      <c r="X2275" s="13"/>
    </row>
    <row r="2276" spans="1:24" ht="12.75" customHeight="1">
      <c r="A2276" s="27">
        <v>14</v>
      </c>
      <c r="B2276" s="9" t="s">
        <v>1535</v>
      </c>
      <c r="C2276" s="10">
        <v>3</v>
      </c>
      <c r="D2276" s="9" t="s">
        <v>482</v>
      </c>
      <c r="E2276" s="10">
        <v>1</v>
      </c>
      <c r="F2276" s="11" t="s">
        <v>898</v>
      </c>
      <c r="G2276" s="8">
        <v>2</v>
      </c>
      <c r="H2276" s="11" t="s">
        <v>1544</v>
      </c>
      <c r="I2276" s="12">
        <v>5</v>
      </c>
      <c r="J2276" s="9" t="s">
        <v>1552</v>
      </c>
      <c r="K2276" s="10" t="s">
        <v>249</v>
      </c>
      <c r="L2276" s="9" t="s">
        <v>1553</v>
      </c>
      <c r="M2276" s="10">
        <v>149</v>
      </c>
      <c r="N2276" s="9" t="s">
        <v>1581</v>
      </c>
      <c r="O2276" s="13">
        <f t="shared" si="105"/>
        <v>8792472</v>
      </c>
      <c r="P2276" s="13">
        <f t="shared" si="106"/>
        <v>8792472</v>
      </c>
      <c r="Q2276" s="13">
        <v>6922842</v>
      </c>
      <c r="R2276" s="13">
        <v>1869630</v>
      </c>
      <c r="S2276" s="13"/>
      <c r="T2276" s="13"/>
      <c r="U2276" s="13">
        <f t="shared" si="107"/>
        <v>0</v>
      </c>
      <c r="V2276" s="13"/>
      <c r="W2276" s="13"/>
      <c r="X2276" s="13"/>
    </row>
    <row r="2277" spans="1:24" ht="12.75" customHeight="1">
      <c r="A2277" s="27">
        <v>14</v>
      </c>
      <c r="B2277" s="9" t="s">
        <v>1535</v>
      </c>
      <c r="C2277" s="10">
        <v>3</v>
      </c>
      <c r="D2277" s="9" t="s">
        <v>482</v>
      </c>
      <c r="E2277" s="10">
        <v>1</v>
      </c>
      <c r="F2277" s="11" t="s">
        <v>898</v>
      </c>
      <c r="G2277" s="8">
        <v>2</v>
      </c>
      <c r="H2277" s="11" t="s">
        <v>1544</v>
      </c>
      <c r="I2277" s="12">
        <v>5</v>
      </c>
      <c r="J2277" s="9" t="s">
        <v>1552</v>
      </c>
      <c r="K2277" s="10" t="s">
        <v>249</v>
      </c>
      <c r="L2277" s="9" t="s">
        <v>1553</v>
      </c>
      <c r="M2277" s="10">
        <v>150</v>
      </c>
      <c r="N2277" s="9" t="s">
        <v>1582</v>
      </c>
      <c r="O2277" s="13">
        <f t="shared" si="105"/>
        <v>20780405</v>
      </c>
      <c r="P2277" s="13">
        <f t="shared" si="106"/>
        <v>20780405</v>
      </c>
      <c r="Q2277" s="13">
        <v>14528479</v>
      </c>
      <c r="R2277" s="13">
        <v>6251926</v>
      </c>
      <c r="S2277" s="13"/>
      <c r="T2277" s="13"/>
      <c r="U2277" s="13">
        <f t="shared" si="107"/>
        <v>0</v>
      </c>
      <c r="V2277" s="13"/>
      <c r="W2277" s="13"/>
      <c r="X2277" s="13"/>
    </row>
    <row r="2278" spans="1:24" ht="12.75" customHeight="1">
      <c r="A2278" s="27">
        <v>14</v>
      </c>
      <c r="B2278" s="9" t="s">
        <v>1535</v>
      </c>
      <c r="C2278" s="10">
        <v>3</v>
      </c>
      <c r="D2278" s="9" t="s">
        <v>482</v>
      </c>
      <c r="E2278" s="10">
        <v>1</v>
      </c>
      <c r="F2278" s="11" t="s">
        <v>898</v>
      </c>
      <c r="G2278" s="8">
        <v>2</v>
      </c>
      <c r="H2278" s="11" t="s">
        <v>1544</v>
      </c>
      <c r="I2278" s="12">
        <v>5</v>
      </c>
      <c r="J2278" s="9" t="s">
        <v>1552</v>
      </c>
      <c r="K2278" s="10" t="s">
        <v>249</v>
      </c>
      <c r="L2278" s="9" t="s">
        <v>1553</v>
      </c>
      <c r="M2278" s="10">
        <v>151</v>
      </c>
      <c r="N2278" s="9" t="s">
        <v>1583</v>
      </c>
      <c r="O2278" s="13">
        <f t="shared" si="105"/>
        <v>8486001</v>
      </c>
      <c r="P2278" s="13">
        <f t="shared" si="106"/>
        <v>8486001</v>
      </c>
      <c r="Q2278" s="13">
        <v>6608706</v>
      </c>
      <c r="R2278" s="13">
        <v>1877295</v>
      </c>
      <c r="S2278" s="13"/>
      <c r="T2278" s="13"/>
      <c r="U2278" s="13">
        <f t="shared" si="107"/>
        <v>0</v>
      </c>
      <c r="V2278" s="13"/>
      <c r="W2278" s="13"/>
      <c r="X2278" s="13"/>
    </row>
    <row r="2279" spans="1:24" ht="12.75" customHeight="1">
      <c r="A2279" s="27">
        <v>14</v>
      </c>
      <c r="B2279" s="9" t="s">
        <v>1535</v>
      </c>
      <c r="C2279" s="10">
        <v>3</v>
      </c>
      <c r="D2279" s="9" t="s">
        <v>482</v>
      </c>
      <c r="E2279" s="10">
        <v>1</v>
      </c>
      <c r="F2279" s="11" t="s">
        <v>898</v>
      </c>
      <c r="G2279" s="8">
        <v>2</v>
      </c>
      <c r="H2279" s="11" t="s">
        <v>1544</v>
      </c>
      <c r="I2279" s="12">
        <v>5</v>
      </c>
      <c r="J2279" s="9" t="s">
        <v>1552</v>
      </c>
      <c r="K2279" s="10" t="s">
        <v>249</v>
      </c>
      <c r="L2279" s="9" t="s">
        <v>1553</v>
      </c>
      <c r="M2279" s="10">
        <v>152</v>
      </c>
      <c r="N2279" s="9" t="s">
        <v>1584</v>
      </c>
      <c r="O2279" s="13">
        <f t="shared" si="105"/>
        <v>8074660</v>
      </c>
      <c r="P2279" s="13">
        <f t="shared" si="106"/>
        <v>8074660</v>
      </c>
      <c r="Q2279" s="13">
        <v>6322033</v>
      </c>
      <c r="R2279" s="13">
        <v>1752627</v>
      </c>
      <c r="S2279" s="13"/>
      <c r="T2279" s="13"/>
      <c r="U2279" s="13">
        <f t="shared" si="107"/>
        <v>0</v>
      </c>
      <c r="V2279" s="13"/>
      <c r="W2279" s="13"/>
      <c r="X2279" s="13"/>
    </row>
    <row r="2280" spans="1:24" ht="12.75" customHeight="1">
      <c r="A2280" s="27">
        <v>14</v>
      </c>
      <c r="B2280" s="9" t="s">
        <v>1535</v>
      </c>
      <c r="C2280" s="10">
        <v>3</v>
      </c>
      <c r="D2280" s="9" t="s">
        <v>482</v>
      </c>
      <c r="E2280" s="10">
        <v>1</v>
      </c>
      <c r="F2280" s="11" t="s">
        <v>898</v>
      </c>
      <c r="G2280" s="8">
        <v>2</v>
      </c>
      <c r="H2280" s="11" t="s">
        <v>1544</v>
      </c>
      <c r="I2280" s="12">
        <v>5</v>
      </c>
      <c r="J2280" s="9" t="s">
        <v>1552</v>
      </c>
      <c r="K2280" s="10" t="s">
        <v>249</v>
      </c>
      <c r="L2280" s="9" t="s">
        <v>1553</v>
      </c>
      <c r="M2280" s="10">
        <v>153</v>
      </c>
      <c r="N2280" s="9" t="s">
        <v>1585</v>
      </c>
      <c r="O2280" s="13">
        <f t="shared" si="105"/>
        <v>28297360</v>
      </c>
      <c r="P2280" s="13">
        <f t="shared" si="106"/>
        <v>28297360</v>
      </c>
      <c r="Q2280" s="13">
        <v>23931207</v>
      </c>
      <c r="R2280" s="13">
        <v>4366153</v>
      </c>
      <c r="S2280" s="13"/>
      <c r="T2280" s="13"/>
      <c r="U2280" s="13">
        <f t="shared" si="107"/>
        <v>0</v>
      </c>
      <c r="V2280" s="13"/>
      <c r="W2280" s="13"/>
      <c r="X2280" s="13"/>
    </row>
    <row r="2281" spans="1:24" ht="12.75" customHeight="1">
      <c r="A2281" s="27">
        <v>14</v>
      </c>
      <c r="B2281" s="9" t="s">
        <v>1535</v>
      </c>
      <c r="C2281" s="10">
        <v>3</v>
      </c>
      <c r="D2281" s="9" t="s">
        <v>482</v>
      </c>
      <c r="E2281" s="10">
        <v>1</v>
      </c>
      <c r="F2281" s="11" t="s">
        <v>898</v>
      </c>
      <c r="G2281" s="8">
        <v>2</v>
      </c>
      <c r="H2281" s="11" t="s">
        <v>1544</v>
      </c>
      <c r="I2281" s="12">
        <v>5</v>
      </c>
      <c r="J2281" s="9" t="s">
        <v>1552</v>
      </c>
      <c r="K2281" s="10" t="s">
        <v>72</v>
      </c>
      <c r="L2281" s="9" t="s">
        <v>1552</v>
      </c>
      <c r="M2281" s="10">
        <v>100</v>
      </c>
      <c r="N2281" s="9" t="s">
        <v>134</v>
      </c>
      <c r="O2281" s="13">
        <f t="shared" si="105"/>
        <v>58625597</v>
      </c>
      <c r="P2281" s="13">
        <f t="shared" si="106"/>
        <v>58625597</v>
      </c>
      <c r="Q2281" s="13">
        <v>39988694</v>
      </c>
      <c r="R2281" s="13">
        <v>18636903</v>
      </c>
      <c r="S2281" s="13"/>
      <c r="T2281" s="13"/>
      <c r="U2281" s="13">
        <f t="shared" si="107"/>
        <v>0</v>
      </c>
      <c r="V2281" s="13"/>
      <c r="W2281" s="13"/>
      <c r="X2281" s="13"/>
    </row>
    <row r="2282" spans="1:24" ht="12.75" customHeight="1">
      <c r="A2282" s="27">
        <v>14</v>
      </c>
      <c r="B2282" s="9" t="s">
        <v>1535</v>
      </c>
      <c r="C2282" s="10">
        <v>3</v>
      </c>
      <c r="D2282" s="9" t="s">
        <v>482</v>
      </c>
      <c r="E2282" s="10">
        <v>1</v>
      </c>
      <c r="F2282" s="11" t="s">
        <v>898</v>
      </c>
      <c r="G2282" s="8">
        <v>2</v>
      </c>
      <c r="H2282" s="11" t="s">
        <v>1544</v>
      </c>
      <c r="I2282" s="12">
        <v>5</v>
      </c>
      <c r="J2282" s="9" t="s">
        <v>1552</v>
      </c>
      <c r="K2282" s="10" t="s">
        <v>72</v>
      </c>
      <c r="L2282" s="9" t="s">
        <v>1552</v>
      </c>
      <c r="M2282" s="10">
        <v>111</v>
      </c>
      <c r="N2282" s="9" t="s">
        <v>228</v>
      </c>
      <c r="O2282" s="13">
        <f t="shared" si="105"/>
        <v>28812948</v>
      </c>
      <c r="P2282" s="13">
        <f t="shared" si="106"/>
        <v>28812948</v>
      </c>
      <c r="Q2282" s="13">
        <v>11798747</v>
      </c>
      <c r="R2282" s="13">
        <v>17014201</v>
      </c>
      <c r="S2282" s="13"/>
      <c r="T2282" s="13"/>
      <c r="U2282" s="13">
        <f t="shared" si="107"/>
        <v>0</v>
      </c>
      <c r="V2282" s="13"/>
      <c r="W2282" s="13"/>
      <c r="X2282" s="13"/>
    </row>
    <row r="2283" spans="1:24" ht="12.75" customHeight="1">
      <c r="A2283" s="27">
        <v>14</v>
      </c>
      <c r="B2283" s="9" t="s">
        <v>1535</v>
      </c>
      <c r="C2283" s="10">
        <v>3</v>
      </c>
      <c r="D2283" s="9" t="s">
        <v>482</v>
      </c>
      <c r="E2283" s="10">
        <v>1</v>
      </c>
      <c r="F2283" s="11" t="s">
        <v>898</v>
      </c>
      <c r="G2283" s="8">
        <v>2</v>
      </c>
      <c r="H2283" s="11" t="s">
        <v>1544</v>
      </c>
      <c r="I2283" s="12">
        <v>5</v>
      </c>
      <c r="J2283" s="9" t="s">
        <v>1552</v>
      </c>
      <c r="K2283" s="10" t="s">
        <v>72</v>
      </c>
      <c r="L2283" s="9" t="s">
        <v>1552</v>
      </c>
      <c r="M2283" s="10">
        <v>112</v>
      </c>
      <c r="N2283" s="9" t="s">
        <v>1586</v>
      </c>
      <c r="O2283" s="13">
        <f t="shared" si="105"/>
        <v>49589051</v>
      </c>
      <c r="P2283" s="13">
        <f t="shared" si="106"/>
        <v>47197360</v>
      </c>
      <c r="Q2283" s="13">
        <v>19616482</v>
      </c>
      <c r="R2283" s="13">
        <v>27568878</v>
      </c>
      <c r="S2283" s="13"/>
      <c r="T2283" s="13">
        <v>12000</v>
      </c>
      <c r="U2283" s="13">
        <f t="shared" si="107"/>
        <v>2391691</v>
      </c>
      <c r="V2283" s="13">
        <v>2391691</v>
      </c>
      <c r="W2283" s="13"/>
      <c r="X2283" s="13"/>
    </row>
    <row r="2284" spans="1:24" ht="12.75" customHeight="1">
      <c r="A2284" s="27">
        <v>14</v>
      </c>
      <c r="B2284" s="9" t="s">
        <v>1535</v>
      </c>
      <c r="C2284" s="10">
        <v>3</v>
      </c>
      <c r="D2284" s="9" t="s">
        <v>482</v>
      </c>
      <c r="E2284" s="10">
        <v>1</v>
      </c>
      <c r="F2284" s="11" t="s">
        <v>898</v>
      </c>
      <c r="G2284" s="8">
        <v>2</v>
      </c>
      <c r="H2284" s="11" t="s">
        <v>1544</v>
      </c>
      <c r="I2284" s="12">
        <v>5</v>
      </c>
      <c r="J2284" s="9" t="s">
        <v>1552</v>
      </c>
      <c r="K2284" s="10" t="s">
        <v>72</v>
      </c>
      <c r="L2284" s="9" t="s">
        <v>1552</v>
      </c>
      <c r="M2284" s="10">
        <v>114</v>
      </c>
      <c r="N2284" s="9" t="s">
        <v>1587</v>
      </c>
      <c r="O2284" s="13">
        <f t="shared" si="105"/>
        <v>40914800</v>
      </c>
      <c r="P2284" s="13">
        <f t="shared" si="106"/>
        <v>40914800</v>
      </c>
      <c r="Q2284" s="13">
        <v>31928326</v>
      </c>
      <c r="R2284" s="13">
        <v>8550474</v>
      </c>
      <c r="S2284" s="13"/>
      <c r="T2284" s="13">
        <v>436000</v>
      </c>
      <c r="U2284" s="13">
        <f t="shared" si="107"/>
        <v>0</v>
      </c>
      <c r="V2284" s="13"/>
      <c r="W2284" s="13"/>
      <c r="X2284" s="13"/>
    </row>
    <row r="2285" spans="1:24" ht="12.75" customHeight="1">
      <c r="A2285" s="27">
        <v>14</v>
      </c>
      <c r="B2285" s="9" t="s">
        <v>1535</v>
      </c>
      <c r="C2285" s="10">
        <v>3</v>
      </c>
      <c r="D2285" s="9" t="s">
        <v>482</v>
      </c>
      <c r="E2285" s="10">
        <v>1</v>
      </c>
      <c r="F2285" s="11" t="s">
        <v>898</v>
      </c>
      <c r="G2285" s="8">
        <v>2</v>
      </c>
      <c r="H2285" s="11" t="s">
        <v>1544</v>
      </c>
      <c r="I2285" s="12">
        <v>5</v>
      </c>
      <c r="J2285" s="9" t="s">
        <v>1552</v>
      </c>
      <c r="K2285" s="10" t="s">
        <v>72</v>
      </c>
      <c r="L2285" s="9" t="s">
        <v>1552</v>
      </c>
      <c r="M2285" s="10">
        <v>200</v>
      </c>
      <c r="N2285" s="9" t="s">
        <v>1588</v>
      </c>
      <c r="O2285" s="13">
        <f t="shared" si="105"/>
        <v>43534380</v>
      </c>
      <c r="P2285" s="13">
        <f t="shared" si="106"/>
        <v>43207525</v>
      </c>
      <c r="Q2285" s="13">
        <v>19326737</v>
      </c>
      <c r="R2285" s="13">
        <v>8880788</v>
      </c>
      <c r="S2285" s="13"/>
      <c r="T2285" s="13">
        <v>15000000</v>
      </c>
      <c r="U2285" s="13">
        <f t="shared" si="107"/>
        <v>326855</v>
      </c>
      <c r="V2285" s="13">
        <v>326855</v>
      </c>
      <c r="W2285" s="13"/>
      <c r="X2285" s="13"/>
    </row>
    <row r="2286" spans="1:24" ht="12.75" customHeight="1">
      <c r="A2286" s="27">
        <v>14</v>
      </c>
      <c r="B2286" s="9" t="s">
        <v>1535</v>
      </c>
      <c r="C2286" s="10">
        <v>3</v>
      </c>
      <c r="D2286" s="9" t="s">
        <v>482</v>
      </c>
      <c r="E2286" s="10">
        <v>1</v>
      </c>
      <c r="F2286" s="11" t="s">
        <v>898</v>
      </c>
      <c r="G2286" s="8">
        <v>2</v>
      </c>
      <c r="H2286" s="11" t="s">
        <v>1544</v>
      </c>
      <c r="I2286" s="12">
        <v>5</v>
      </c>
      <c r="J2286" s="9" t="s">
        <v>1552</v>
      </c>
      <c r="K2286" s="10" t="s">
        <v>72</v>
      </c>
      <c r="L2286" s="9" t="s">
        <v>1552</v>
      </c>
      <c r="M2286" s="10">
        <v>210</v>
      </c>
      <c r="N2286" s="9" t="s">
        <v>1545</v>
      </c>
      <c r="O2286" s="13">
        <f t="shared" si="105"/>
        <v>32153858</v>
      </c>
      <c r="P2286" s="13">
        <f t="shared" si="106"/>
        <v>32118698</v>
      </c>
      <c r="Q2286" s="13">
        <v>21308540</v>
      </c>
      <c r="R2286" s="13">
        <v>10810158</v>
      </c>
      <c r="S2286" s="13"/>
      <c r="T2286" s="13"/>
      <c r="U2286" s="13">
        <f t="shared" si="107"/>
        <v>35160</v>
      </c>
      <c r="V2286" s="13">
        <v>35160</v>
      </c>
      <c r="W2286" s="13"/>
      <c r="X2286" s="13"/>
    </row>
    <row r="2287" spans="1:24" ht="12.75" customHeight="1">
      <c r="A2287" s="27">
        <v>14</v>
      </c>
      <c r="B2287" s="9" t="s">
        <v>1535</v>
      </c>
      <c r="C2287" s="10">
        <v>3</v>
      </c>
      <c r="D2287" s="9" t="s">
        <v>482</v>
      </c>
      <c r="E2287" s="10">
        <v>1</v>
      </c>
      <c r="F2287" s="11" t="s">
        <v>898</v>
      </c>
      <c r="G2287" s="8">
        <v>2</v>
      </c>
      <c r="H2287" s="11" t="s">
        <v>1544</v>
      </c>
      <c r="I2287" s="12">
        <v>5</v>
      </c>
      <c r="J2287" s="9" t="s">
        <v>1552</v>
      </c>
      <c r="K2287" s="10" t="s">
        <v>72</v>
      </c>
      <c r="L2287" s="9" t="s">
        <v>1552</v>
      </c>
      <c r="M2287" s="10">
        <v>212</v>
      </c>
      <c r="N2287" s="9" t="s">
        <v>242</v>
      </c>
      <c r="O2287" s="13">
        <f t="shared" si="105"/>
        <v>43695288</v>
      </c>
      <c r="P2287" s="13">
        <f t="shared" si="106"/>
        <v>41968212</v>
      </c>
      <c r="Q2287" s="13">
        <v>21866228</v>
      </c>
      <c r="R2287" s="13">
        <v>5100324</v>
      </c>
      <c r="S2287" s="13"/>
      <c r="T2287" s="13">
        <v>15001660</v>
      </c>
      <c r="U2287" s="13">
        <f t="shared" si="107"/>
        <v>1727076</v>
      </c>
      <c r="V2287" s="13">
        <v>1727076</v>
      </c>
      <c r="W2287" s="13"/>
      <c r="X2287" s="13"/>
    </row>
    <row r="2288" spans="1:24" ht="12.75" customHeight="1">
      <c r="A2288" s="27">
        <v>14</v>
      </c>
      <c r="B2288" s="9" t="s">
        <v>1535</v>
      </c>
      <c r="C2288" s="10">
        <v>3</v>
      </c>
      <c r="D2288" s="9" t="s">
        <v>482</v>
      </c>
      <c r="E2288" s="10">
        <v>1</v>
      </c>
      <c r="F2288" s="11" t="s">
        <v>898</v>
      </c>
      <c r="G2288" s="8">
        <v>2</v>
      </c>
      <c r="H2288" s="11" t="s">
        <v>1544</v>
      </c>
      <c r="I2288" s="12">
        <v>5</v>
      </c>
      <c r="J2288" s="9" t="s">
        <v>1552</v>
      </c>
      <c r="K2288" s="10" t="s">
        <v>72</v>
      </c>
      <c r="L2288" s="9" t="s">
        <v>1552</v>
      </c>
      <c r="M2288" s="10">
        <v>300</v>
      </c>
      <c r="N2288" s="9" t="s">
        <v>1589</v>
      </c>
      <c r="O2288" s="13">
        <f t="shared" si="105"/>
        <v>23118400</v>
      </c>
      <c r="P2288" s="13">
        <f t="shared" si="106"/>
        <v>22531378</v>
      </c>
      <c r="Q2288" s="13">
        <v>14058534</v>
      </c>
      <c r="R2288" s="13">
        <v>8472844</v>
      </c>
      <c r="S2288" s="13"/>
      <c r="T2288" s="13"/>
      <c r="U2288" s="13">
        <f t="shared" si="107"/>
        <v>587022</v>
      </c>
      <c r="V2288" s="13">
        <v>587022</v>
      </c>
      <c r="W2288" s="13"/>
      <c r="X2288" s="13"/>
    </row>
    <row r="2289" spans="1:24" ht="12.75" customHeight="1">
      <c r="A2289" s="27">
        <v>14</v>
      </c>
      <c r="B2289" s="9" t="s">
        <v>1535</v>
      </c>
      <c r="C2289" s="10">
        <v>3</v>
      </c>
      <c r="D2289" s="9" t="s">
        <v>482</v>
      </c>
      <c r="E2289" s="10">
        <v>1</v>
      </c>
      <c r="F2289" s="11" t="s">
        <v>898</v>
      </c>
      <c r="G2289" s="8">
        <v>2</v>
      </c>
      <c r="H2289" s="11" t="s">
        <v>1544</v>
      </c>
      <c r="I2289" s="12">
        <v>5</v>
      </c>
      <c r="J2289" s="9" t="s">
        <v>1552</v>
      </c>
      <c r="K2289" s="10" t="s">
        <v>72</v>
      </c>
      <c r="L2289" s="9" t="s">
        <v>1552</v>
      </c>
      <c r="M2289" s="10">
        <v>311</v>
      </c>
      <c r="N2289" s="9" t="s">
        <v>1551</v>
      </c>
      <c r="O2289" s="13">
        <f t="shared" si="105"/>
        <v>46230320</v>
      </c>
      <c r="P2289" s="13">
        <f t="shared" si="106"/>
        <v>46230320</v>
      </c>
      <c r="Q2289" s="13">
        <v>35644783</v>
      </c>
      <c r="R2289" s="13">
        <v>10585537</v>
      </c>
      <c r="S2289" s="13"/>
      <c r="T2289" s="13"/>
      <c r="U2289" s="13">
        <f t="shared" si="107"/>
        <v>0</v>
      </c>
      <c r="V2289" s="13"/>
      <c r="W2289" s="13"/>
      <c r="X2289" s="13"/>
    </row>
    <row r="2290" spans="1:24" ht="12.75" customHeight="1">
      <c r="A2290" s="27">
        <v>14</v>
      </c>
      <c r="B2290" s="9" t="s">
        <v>1535</v>
      </c>
      <c r="C2290" s="10">
        <v>3</v>
      </c>
      <c r="D2290" s="9" t="s">
        <v>482</v>
      </c>
      <c r="E2290" s="10">
        <v>1</v>
      </c>
      <c r="F2290" s="11" t="s">
        <v>898</v>
      </c>
      <c r="G2290" s="8">
        <v>2</v>
      </c>
      <c r="H2290" s="11" t="s">
        <v>1544</v>
      </c>
      <c r="I2290" s="12">
        <v>5</v>
      </c>
      <c r="J2290" s="9" t="s">
        <v>1552</v>
      </c>
      <c r="K2290" s="10" t="s">
        <v>72</v>
      </c>
      <c r="L2290" s="9" t="s">
        <v>1552</v>
      </c>
      <c r="M2290" s="10">
        <v>312</v>
      </c>
      <c r="N2290" s="9" t="s">
        <v>1590</v>
      </c>
      <c r="O2290" s="13">
        <f t="shared" si="105"/>
        <v>103242318</v>
      </c>
      <c r="P2290" s="13">
        <f t="shared" si="106"/>
        <v>29252691</v>
      </c>
      <c r="Q2290" s="13">
        <v>22593542</v>
      </c>
      <c r="R2290" s="13">
        <v>6659149</v>
      </c>
      <c r="S2290" s="13"/>
      <c r="T2290" s="13"/>
      <c r="U2290" s="13">
        <f t="shared" si="107"/>
        <v>73989627</v>
      </c>
      <c r="V2290" s="13">
        <v>73989627</v>
      </c>
      <c r="W2290" s="13"/>
      <c r="X2290" s="13"/>
    </row>
    <row r="2291" spans="1:24" ht="12.75" customHeight="1">
      <c r="A2291" s="27">
        <v>14</v>
      </c>
      <c r="B2291" s="9" t="s">
        <v>1535</v>
      </c>
      <c r="C2291" s="10">
        <v>3</v>
      </c>
      <c r="D2291" s="9" t="s">
        <v>482</v>
      </c>
      <c r="E2291" s="10">
        <v>1</v>
      </c>
      <c r="F2291" s="11" t="s">
        <v>898</v>
      </c>
      <c r="G2291" s="8">
        <v>2</v>
      </c>
      <c r="H2291" s="11" t="s">
        <v>1544</v>
      </c>
      <c r="I2291" s="12">
        <v>5</v>
      </c>
      <c r="J2291" s="9" t="s">
        <v>1552</v>
      </c>
      <c r="K2291" s="10" t="s">
        <v>72</v>
      </c>
      <c r="L2291" s="9" t="s">
        <v>1552</v>
      </c>
      <c r="M2291" s="10">
        <v>313</v>
      </c>
      <c r="N2291" s="9" t="s">
        <v>1591</v>
      </c>
      <c r="O2291" s="13">
        <f t="shared" si="105"/>
        <v>4032680</v>
      </c>
      <c r="P2291" s="13">
        <f t="shared" si="106"/>
        <v>4032680</v>
      </c>
      <c r="Q2291" s="13"/>
      <c r="R2291" s="13">
        <v>4032680</v>
      </c>
      <c r="S2291" s="13"/>
      <c r="T2291" s="13"/>
      <c r="U2291" s="13">
        <f t="shared" si="107"/>
        <v>0</v>
      </c>
      <c r="V2291" s="13"/>
      <c r="W2291" s="13"/>
      <c r="X2291" s="13"/>
    </row>
    <row r="2292" spans="1:24" ht="12.75" customHeight="1">
      <c r="A2292" s="27">
        <v>14</v>
      </c>
      <c r="B2292" s="9" t="s">
        <v>1535</v>
      </c>
      <c r="C2292" s="10">
        <v>3</v>
      </c>
      <c r="D2292" s="9" t="s">
        <v>482</v>
      </c>
      <c r="E2292" s="10">
        <v>1</v>
      </c>
      <c r="F2292" s="11" t="s">
        <v>898</v>
      </c>
      <c r="G2292" s="8">
        <v>2</v>
      </c>
      <c r="H2292" s="11" t="s">
        <v>1544</v>
      </c>
      <c r="I2292" s="12">
        <v>5</v>
      </c>
      <c r="J2292" s="9" t="s">
        <v>1552</v>
      </c>
      <c r="K2292" s="10" t="s">
        <v>72</v>
      </c>
      <c r="L2292" s="9" t="s">
        <v>1552</v>
      </c>
      <c r="M2292" s="10">
        <v>400</v>
      </c>
      <c r="N2292" s="9" t="s">
        <v>1592</v>
      </c>
      <c r="O2292" s="13">
        <f t="shared" si="105"/>
        <v>22482223</v>
      </c>
      <c r="P2292" s="13">
        <f t="shared" si="106"/>
        <v>22482223</v>
      </c>
      <c r="Q2292" s="13">
        <v>15125608</v>
      </c>
      <c r="R2292" s="13">
        <v>7326615</v>
      </c>
      <c r="S2292" s="13"/>
      <c r="T2292" s="13">
        <v>30000</v>
      </c>
      <c r="U2292" s="13">
        <f t="shared" si="107"/>
        <v>0</v>
      </c>
      <c r="V2292" s="13"/>
      <c r="W2292" s="13"/>
      <c r="X2292" s="13"/>
    </row>
    <row r="2293" spans="1:24" ht="12.75" customHeight="1">
      <c r="A2293" s="27">
        <v>14</v>
      </c>
      <c r="B2293" s="9" t="s">
        <v>1535</v>
      </c>
      <c r="C2293" s="10">
        <v>3</v>
      </c>
      <c r="D2293" s="9" t="s">
        <v>482</v>
      </c>
      <c r="E2293" s="10">
        <v>1</v>
      </c>
      <c r="F2293" s="11" t="s">
        <v>898</v>
      </c>
      <c r="G2293" s="8">
        <v>2</v>
      </c>
      <c r="H2293" s="11" t="s">
        <v>1544</v>
      </c>
      <c r="I2293" s="12">
        <v>5</v>
      </c>
      <c r="J2293" s="9" t="s">
        <v>1552</v>
      </c>
      <c r="K2293" s="10" t="s">
        <v>36</v>
      </c>
      <c r="L2293" s="9" t="s">
        <v>1593</v>
      </c>
      <c r="M2293" s="10">
        <v>114</v>
      </c>
      <c r="N2293" s="9" t="s">
        <v>1587</v>
      </c>
      <c r="O2293" s="13">
        <f t="shared" si="105"/>
        <v>187100</v>
      </c>
      <c r="P2293" s="13">
        <f t="shared" si="106"/>
        <v>187100</v>
      </c>
      <c r="Q2293" s="13"/>
      <c r="R2293" s="13"/>
      <c r="S2293" s="13"/>
      <c r="T2293" s="13">
        <v>187100</v>
      </c>
      <c r="U2293" s="13">
        <f t="shared" si="107"/>
        <v>0</v>
      </c>
      <c r="V2293" s="13"/>
      <c r="W2293" s="13"/>
      <c r="X2293" s="13"/>
    </row>
    <row r="2294" spans="1:24" ht="12.75" customHeight="1">
      <c r="A2294" s="27">
        <v>14</v>
      </c>
      <c r="B2294" s="9" t="s">
        <v>1535</v>
      </c>
      <c r="C2294" s="10">
        <v>3</v>
      </c>
      <c r="D2294" s="9" t="s">
        <v>482</v>
      </c>
      <c r="E2294" s="10">
        <v>1</v>
      </c>
      <c r="F2294" s="11" t="s">
        <v>898</v>
      </c>
      <c r="G2294" s="8">
        <v>2</v>
      </c>
      <c r="H2294" s="11" t="s">
        <v>1544</v>
      </c>
      <c r="I2294" s="12">
        <v>6</v>
      </c>
      <c r="J2294" s="9" t="s">
        <v>1594</v>
      </c>
      <c r="K2294" s="10" t="s">
        <v>163</v>
      </c>
      <c r="L2294" s="9" t="s">
        <v>1595</v>
      </c>
      <c r="M2294" s="10">
        <v>213</v>
      </c>
      <c r="N2294" s="9" t="s">
        <v>1596</v>
      </c>
      <c r="O2294" s="13">
        <f t="shared" si="105"/>
        <v>22218018</v>
      </c>
      <c r="P2294" s="13">
        <f t="shared" si="106"/>
        <v>21798817</v>
      </c>
      <c r="Q2294" s="13">
        <v>15092927</v>
      </c>
      <c r="R2294" s="13">
        <v>6705890</v>
      </c>
      <c r="S2294" s="13"/>
      <c r="T2294" s="13"/>
      <c r="U2294" s="13">
        <f t="shared" si="107"/>
        <v>419201</v>
      </c>
      <c r="V2294" s="13">
        <v>419201</v>
      </c>
      <c r="W2294" s="13"/>
      <c r="X2294" s="13"/>
    </row>
    <row r="2295" spans="1:24" ht="12.75" customHeight="1">
      <c r="A2295" s="27">
        <v>14</v>
      </c>
      <c r="B2295" s="9" t="s">
        <v>1535</v>
      </c>
      <c r="C2295" s="10">
        <v>3</v>
      </c>
      <c r="D2295" s="9" t="s">
        <v>482</v>
      </c>
      <c r="E2295" s="10">
        <v>1</v>
      </c>
      <c r="F2295" s="11" t="s">
        <v>898</v>
      </c>
      <c r="G2295" s="8">
        <v>2</v>
      </c>
      <c r="H2295" s="11" t="s">
        <v>1544</v>
      </c>
      <c r="I2295" s="12">
        <v>7</v>
      </c>
      <c r="J2295" s="9" t="s">
        <v>1597</v>
      </c>
      <c r="K2295" s="10" t="s">
        <v>416</v>
      </c>
      <c r="L2295" s="9" t="s">
        <v>1598</v>
      </c>
      <c r="M2295" s="10" t="s">
        <v>127</v>
      </c>
      <c r="N2295" s="9" t="s">
        <v>1543</v>
      </c>
      <c r="O2295" s="13">
        <f t="shared" si="105"/>
        <v>17151179</v>
      </c>
      <c r="P2295" s="13">
        <f t="shared" si="106"/>
        <v>17151179</v>
      </c>
      <c r="Q2295" s="13">
        <v>13424550</v>
      </c>
      <c r="R2295" s="13">
        <v>3726629</v>
      </c>
      <c r="S2295" s="13"/>
      <c r="T2295" s="13"/>
      <c r="U2295" s="13">
        <f t="shared" si="107"/>
        <v>0</v>
      </c>
      <c r="V2295" s="13"/>
      <c r="W2295" s="13"/>
      <c r="X2295" s="13"/>
    </row>
    <row r="2296" spans="1:24" ht="12.75" customHeight="1">
      <c r="A2296" s="27">
        <v>14</v>
      </c>
      <c r="B2296" s="9" t="s">
        <v>1535</v>
      </c>
      <c r="C2296" s="10">
        <v>3</v>
      </c>
      <c r="D2296" s="9" t="s">
        <v>482</v>
      </c>
      <c r="E2296" s="10">
        <v>1</v>
      </c>
      <c r="F2296" s="11" t="s">
        <v>898</v>
      </c>
      <c r="G2296" s="8">
        <v>2</v>
      </c>
      <c r="H2296" s="11" t="s">
        <v>1544</v>
      </c>
      <c r="I2296" s="12">
        <v>7</v>
      </c>
      <c r="J2296" s="9" t="s">
        <v>1597</v>
      </c>
      <c r="K2296" s="10" t="s">
        <v>100</v>
      </c>
      <c r="L2296" s="9" t="s">
        <v>1599</v>
      </c>
      <c r="M2296" s="10">
        <v>211</v>
      </c>
      <c r="N2296" s="9" t="s">
        <v>1600</v>
      </c>
      <c r="O2296" s="13">
        <f t="shared" si="105"/>
        <v>35601802</v>
      </c>
      <c r="P2296" s="13">
        <f t="shared" si="106"/>
        <v>32869151</v>
      </c>
      <c r="Q2296" s="13">
        <v>14707638</v>
      </c>
      <c r="R2296" s="13">
        <v>18161513</v>
      </c>
      <c r="S2296" s="13"/>
      <c r="T2296" s="13"/>
      <c r="U2296" s="13">
        <f t="shared" si="107"/>
        <v>2732651</v>
      </c>
      <c r="V2296" s="13">
        <v>2732651</v>
      </c>
      <c r="W2296" s="13"/>
      <c r="X2296" s="13"/>
    </row>
    <row r="2297" spans="1:24" ht="12.75" customHeight="1">
      <c r="A2297" s="27">
        <v>14</v>
      </c>
      <c r="B2297" s="9" t="s">
        <v>1535</v>
      </c>
      <c r="C2297" s="10">
        <v>3</v>
      </c>
      <c r="D2297" s="9" t="s">
        <v>482</v>
      </c>
      <c r="E2297" s="10">
        <v>1</v>
      </c>
      <c r="F2297" s="11" t="s">
        <v>898</v>
      </c>
      <c r="G2297" s="8">
        <v>2</v>
      </c>
      <c r="H2297" s="11" t="s">
        <v>1544</v>
      </c>
      <c r="I2297" s="12">
        <v>8</v>
      </c>
      <c r="J2297" s="9" t="s">
        <v>1601</v>
      </c>
      <c r="K2297" s="10" t="s">
        <v>168</v>
      </c>
      <c r="L2297" s="9" t="s">
        <v>1602</v>
      </c>
      <c r="M2297" s="10">
        <v>214</v>
      </c>
      <c r="N2297" s="9" t="s">
        <v>1603</v>
      </c>
      <c r="O2297" s="13">
        <f t="shared" si="105"/>
        <v>23240098</v>
      </c>
      <c r="P2297" s="13">
        <f t="shared" si="106"/>
        <v>23198816</v>
      </c>
      <c r="Q2297" s="13">
        <v>20029713</v>
      </c>
      <c r="R2297" s="13">
        <v>3169103</v>
      </c>
      <c r="S2297" s="13"/>
      <c r="T2297" s="13"/>
      <c r="U2297" s="13">
        <f t="shared" si="107"/>
        <v>41282</v>
      </c>
      <c r="V2297" s="13">
        <v>41282</v>
      </c>
      <c r="W2297" s="13"/>
      <c r="X2297" s="13"/>
    </row>
    <row r="2298" spans="1:24" ht="12.75" customHeight="1">
      <c r="A2298" s="27">
        <v>14</v>
      </c>
      <c r="B2298" s="9" t="s">
        <v>1535</v>
      </c>
      <c r="C2298" s="10">
        <v>3</v>
      </c>
      <c r="D2298" s="9" t="s">
        <v>482</v>
      </c>
      <c r="E2298" s="10">
        <v>1</v>
      </c>
      <c r="F2298" s="11" t="s">
        <v>898</v>
      </c>
      <c r="G2298" s="8">
        <v>2</v>
      </c>
      <c r="H2298" s="11" t="s">
        <v>1544</v>
      </c>
      <c r="I2298" s="12">
        <v>10</v>
      </c>
      <c r="J2298" s="9" t="s">
        <v>1604</v>
      </c>
      <c r="K2298" s="10" t="s">
        <v>51</v>
      </c>
      <c r="L2298" s="9" t="s">
        <v>1604</v>
      </c>
      <c r="M2298" s="10" t="s">
        <v>1541</v>
      </c>
      <c r="N2298" s="9" t="s">
        <v>1542</v>
      </c>
      <c r="O2298" s="13">
        <f t="shared" si="105"/>
        <v>33317269</v>
      </c>
      <c r="P2298" s="13">
        <f t="shared" si="106"/>
        <v>33018367</v>
      </c>
      <c r="Q2298" s="13">
        <v>27166818</v>
      </c>
      <c r="R2298" s="13">
        <v>5790149</v>
      </c>
      <c r="S2298" s="13"/>
      <c r="T2298" s="13">
        <v>61400</v>
      </c>
      <c r="U2298" s="13">
        <f t="shared" si="107"/>
        <v>298902</v>
      </c>
      <c r="V2298" s="13">
        <v>298902</v>
      </c>
      <c r="W2298" s="13"/>
      <c r="X2298" s="13"/>
    </row>
    <row r="2299" spans="1:24" ht="12.75" customHeight="1">
      <c r="A2299" s="27">
        <v>14</v>
      </c>
      <c r="B2299" s="9" t="s">
        <v>1535</v>
      </c>
      <c r="C2299" s="10">
        <v>3</v>
      </c>
      <c r="D2299" s="9" t="s">
        <v>482</v>
      </c>
      <c r="E2299" s="10">
        <v>1</v>
      </c>
      <c r="F2299" s="11" t="s">
        <v>898</v>
      </c>
      <c r="G2299" s="8">
        <v>2</v>
      </c>
      <c r="H2299" s="11" t="s">
        <v>1544</v>
      </c>
      <c r="I2299" s="12">
        <v>11</v>
      </c>
      <c r="J2299" s="9" t="s">
        <v>1605</v>
      </c>
      <c r="K2299" s="10" t="s">
        <v>94</v>
      </c>
      <c r="L2299" s="9" t="s">
        <v>1606</v>
      </c>
      <c r="M2299" s="10">
        <v>310</v>
      </c>
      <c r="N2299" s="9" t="s">
        <v>1607</v>
      </c>
      <c r="O2299" s="13">
        <f t="shared" si="105"/>
        <v>204311147</v>
      </c>
      <c r="P2299" s="13">
        <f t="shared" si="106"/>
        <v>120746201</v>
      </c>
      <c r="Q2299" s="13">
        <v>74478177</v>
      </c>
      <c r="R2299" s="13">
        <v>46268024</v>
      </c>
      <c r="S2299" s="13"/>
      <c r="T2299" s="13"/>
      <c r="U2299" s="13">
        <f t="shared" si="107"/>
        <v>83564946</v>
      </c>
      <c r="V2299" s="13">
        <v>83564946</v>
      </c>
      <c r="W2299" s="13"/>
      <c r="X2299" s="13"/>
    </row>
    <row r="2300" spans="1:24" ht="12.75" customHeight="1">
      <c r="A2300" s="27">
        <v>14</v>
      </c>
      <c r="B2300" s="9" t="s">
        <v>1535</v>
      </c>
      <c r="C2300" s="10">
        <v>3</v>
      </c>
      <c r="D2300" s="9" t="s">
        <v>482</v>
      </c>
      <c r="E2300" s="10">
        <v>1</v>
      </c>
      <c r="F2300" s="11" t="s">
        <v>898</v>
      </c>
      <c r="G2300" s="8">
        <v>2</v>
      </c>
      <c r="H2300" s="11" t="s">
        <v>1544</v>
      </c>
      <c r="I2300" s="12">
        <v>11</v>
      </c>
      <c r="J2300" s="9" t="s">
        <v>1605</v>
      </c>
      <c r="K2300" s="10" t="s">
        <v>36</v>
      </c>
      <c r="L2300" s="9" t="s">
        <v>1593</v>
      </c>
      <c r="M2300" s="10">
        <v>310</v>
      </c>
      <c r="N2300" s="9" t="s">
        <v>1607</v>
      </c>
      <c r="O2300" s="13">
        <f t="shared" si="105"/>
        <v>164000</v>
      </c>
      <c r="P2300" s="13">
        <f t="shared" si="106"/>
        <v>164000</v>
      </c>
      <c r="Q2300" s="13"/>
      <c r="R2300" s="13"/>
      <c r="S2300" s="13"/>
      <c r="T2300" s="13">
        <v>164000</v>
      </c>
      <c r="U2300" s="13">
        <f t="shared" si="107"/>
        <v>0</v>
      </c>
      <c r="V2300" s="13"/>
      <c r="W2300" s="13"/>
      <c r="X2300" s="13"/>
    </row>
    <row r="2301" spans="1:24" ht="12.75" customHeight="1">
      <c r="A2301" s="27">
        <v>14</v>
      </c>
      <c r="B2301" s="9" t="s">
        <v>1535</v>
      </c>
      <c r="C2301" s="10">
        <v>3</v>
      </c>
      <c r="D2301" s="9" t="s">
        <v>482</v>
      </c>
      <c r="E2301" s="10">
        <v>1</v>
      </c>
      <c r="F2301" s="11" t="s">
        <v>898</v>
      </c>
      <c r="G2301" s="8">
        <v>2</v>
      </c>
      <c r="H2301" s="11" t="s">
        <v>1544</v>
      </c>
      <c r="I2301" s="12">
        <v>11</v>
      </c>
      <c r="J2301" s="9" t="s">
        <v>1605</v>
      </c>
      <c r="K2301" s="10" t="s">
        <v>1608</v>
      </c>
      <c r="L2301" s="9" t="s">
        <v>1609</v>
      </c>
      <c r="M2301" s="10">
        <v>310</v>
      </c>
      <c r="N2301" s="9" t="s">
        <v>1607</v>
      </c>
      <c r="O2301" s="13">
        <f t="shared" si="105"/>
        <v>1022887644</v>
      </c>
      <c r="P2301" s="13">
        <f t="shared" si="106"/>
        <v>467932221</v>
      </c>
      <c r="Q2301" s="13"/>
      <c r="R2301" s="13"/>
      <c r="S2301" s="13">
        <v>467932221</v>
      </c>
      <c r="T2301" s="13"/>
      <c r="U2301" s="13">
        <f t="shared" si="107"/>
        <v>554955423</v>
      </c>
      <c r="V2301" s="13">
        <v>52939236</v>
      </c>
      <c r="W2301" s="13">
        <v>502016187</v>
      </c>
      <c r="X2301" s="13"/>
    </row>
    <row r="2302" spans="1:24" ht="12.75" customHeight="1">
      <c r="A2302" s="27">
        <v>14</v>
      </c>
      <c r="B2302" s="9" t="s">
        <v>1535</v>
      </c>
      <c r="C2302" s="10">
        <v>3</v>
      </c>
      <c r="D2302" s="9" t="s">
        <v>482</v>
      </c>
      <c r="E2302" s="10">
        <v>1</v>
      </c>
      <c r="F2302" s="11" t="s">
        <v>898</v>
      </c>
      <c r="G2302" s="8">
        <v>2</v>
      </c>
      <c r="H2302" s="11" t="s">
        <v>1544</v>
      </c>
      <c r="I2302" s="12">
        <v>11</v>
      </c>
      <c r="J2302" s="9" t="s">
        <v>1605</v>
      </c>
      <c r="K2302" s="10" t="s">
        <v>180</v>
      </c>
      <c r="L2302" s="9" t="s">
        <v>1610</v>
      </c>
      <c r="M2302" s="10">
        <v>310</v>
      </c>
      <c r="N2302" s="9" t="s">
        <v>1607</v>
      </c>
      <c r="O2302" s="13">
        <f t="shared" si="105"/>
        <v>29513592</v>
      </c>
      <c r="P2302" s="13">
        <f t="shared" si="106"/>
        <v>29513592</v>
      </c>
      <c r="Q2302" s="13"/>
      <c r="R2302" s="13"/>
      <c r="S2302" s="13">
        <v>29513592</v>
      </c>
      <c r="T2302" s="13"/>
      <c r="U2302" s="13">
        <f t="shared" si="107"/>
        <v>0</v>
      </c>
      <c r="V2302" s="13"/>
      <c r="W2302" s="13"/>
      <c r="X2302" s="13"/>
    </row>
    <row r="2303" spans="1:24" ht="12.75" customHeight="1">
      <c r="A2303" s="27">
        <v>14</v>
      </c>
      <c r="B2303" s="9" t="s">
        <v>1535</v>
      </c>
      <c r="C2303" s="10">
        <v>3</v>
      </c>
      <c r="D2303" s="9" t="s">
        <v>482</v>
      </c>
      <c r="E2303" s="10">
        <v>1</v>
      </c>
      <c r="F2303" s="11" t="s">
        <v>898</v>
      </c>
      <c r="G2303" s="8">
        <v>2</v>
      </c>
      <c r="H2303" s="11" t="s">
        <v>1544</v>
      </c>
      <c r="I2303" s="12">
        <v>11</v>
      </c>
      <c r="J2303" s="9" t="s">
        <v>1605</v>
      </c>
      <c r="K2303" s="10" t="s">
        <v>214</v>
      </c>
      <c r="L2303" s="9" t="s">
        <v>1611</v>
      </c>
      <c r="M2303" s="10">
        <v>310</v>
      </c>
      <c r="N2303" s="9" t="s">
        <v>1607</v>
      </c>
      <c r="O2303" s="13">
        <f t="shared" si="105"/>
        <v>600000000</v>
      </c>
      <c r="P2303" s="13">
        <f t="shared" si="106"/>
        <v>600000000</v>
      </c>
      <c r="Q2303" s="13"/>
      <c r="R2303" s="13"/>
      <c r="S2303" s="13">
        <v>600000000</v>
      </c>
      <c r="T2303" s="13"/>
      <c r="U2303" s="13">
        <f t="shared" si="107"/>
        <v>0</v>
      </c>
      <c r="V2303" s="13"/>
      <c r="W2303" s="13"/>
      <c r="X2303" s="13"/>
    </row>
    <row r="2304" spans="1:24" ht="12.75" customHeight="1">
      <c r="A2304" s="27">
        <v>14</v>
      </c>
      <c r="B2304" s="9" t="s">
        <v>1535</v>
      </c>
      <c r="C2304" s="10">
        <v>3</v>
      </c>
      <c r="D2304" s="9" t="s">
        <v>482</v>
      </c>
      <c r="E2304" s="10">
        <v>1</v>
      </c>
      <c r="F2304" s="11" t="s">
        <v>898</v>
      </c>
      <c r="G2304" s="8">
        <v>2</v>
      </c>
      <c r="H2304" s="11" t="s">
        <v>1544</v>
      </c>
      <c r="I2304" s="12">
        <v>12</v>
      </c>
      <c r="J2304" s="9" t="s">
        <v>1612</v>
      </c>
      <c r="K2304" s="10" t="s">
        <v>299</v>
      </c>
      <c r="L2304" s="9" t="s">
        <v>1613</v>
      </c>
      <c r="M2304" s="10">
        <v>410</v>
      </c>
      <c r="N2304" s="9" t="s">
        <v>1614</v>
      </c>
      <c r="O2304" s="13">
        <f t="shared" si="105"/>
        <v>29130629</v>
      </c>
      <c r="P2304" s="13">
        <f t="shared" si="106"/>
        <v>29130629</v>
      </c>
      <c r="Q2304" s="13">
        <v>10354209</v>
      </c>
      <c r="R2304" s="13">
        <v>13062404</v>
      </c>
      <c r="S2304" s="13"/>
      <c r="T2304" s="13">
        <v>5714016</v>
      </c>
      <c r="U2304" s="13">
        <f t="shared" si="107"/>
        <v>0</v>
      </c>
      <c r="V2304" s="13"/>
      <c r="W2304" s="13"/>
      <c r="X2304" s="13"/>
    </row>
    <row r="2305" spans="1:24" ht="12.75" customHeight="1">
      <c r="A2305" s="27">
        <v>15</v>
      </c>
      <c r="B2305" s="9" t="s">
        <v>1615</v>
      </c>
      <c r="C2305" s="10">
        <v>1</v>
      </c>
      <c r="D2305" s="9" t="s">
        <v>27</v>
      </c>
      <c r="E2305" s="10">
        <v>2</v>
      </c>
      <c r="F2305" s="11" t="s">
        <v>79</v>
      </c>
      <c r="G2305" s="27">
        <v>2</v>
      </c>
      <c r="H2305" s="11" t="s">
        <v>523</v>
      </c>
      <c r="I2305" s="12">
        <v>3</v>
      </c>
      <c r="J2305" s="9" t="s">
        <v>1616</v>
      </c>
      <c r="K2305" s="10" t="s">
        <v>183</v>
      </c>
      <c r="L2305" s="9" t="s">
        <v>1616</v>
      </c>
      <c r="M2305" s="10" t="s">
        <v>1617</v>
      </c>
      <c r="N2305" s="9" t="s">
        <v>1618</v>
      </c>
      <c r="O2305" s="13">
        <f t="shared" si="105"/>
        <v>437206485</v>
      </c>
      <c r="P2305" s="13">
        <f t="shared" si="106"/>
        <v>437206485</v>
      </c>
      <c r="Q2305" s="13">
        <v>368176829</v>
      </c>
      <c r="R2305" s="13">
        <v>68817279</v>
      </c>
      <c r="S2305" s="13"/>
      <c r="T2305" s="13">
        <v>212377</v>
      </c>
      <c r="U2305" s="13">
        <f t="shared" si="107"/>
        <v>0</v>
      </c>
      <c r="V2305" s="13"/>
      <c r="W2305" s="13"/>
      <c r="X2305" s="13"/>
    </row>
    <row r="2306" spans="1:24" ht="12.75" customHeight="1">
      <c r="A2306" s="27">
        <v>15</v>
      </c>
      <c r="B2306" s="9" t="s">
        <v>1615</v>
      </c>
      <c r="C2306" s="10">
        <v>1</v>
      </c>
      <c r="D2306" s="9" t="s">
        <v>27</v>
      </c>
      <c r="E2306" s="10">
        <v>3</v>
      </c>
      <c r="F2306" s="11" t="s">
        <v>44</v>
      </c>
      <c r="G2306" s="27">
        <v>4</v>
      </c>
      <c r="H2306" s="11" t="s">
        <v>64</v>
      </c>
      <c r="I2306" s="12">
        <v>1</v>
      </c>
      <c r="J2306" s="9" t="s">
        <v>65</v>
      </c>
      <c r="K2306" s="10" t="s">
        <v>66</v>
      </c>
      <c r="L2306" s="9" t="s">
        <v>67</v>
      </c>
      <c r="M2306" s="10" t="s">
        <v>127</v>
      </c>
      <c r="N2306" s="9" t="s">
        <v>1619</v>
      </c>
      <c r="O2306" s="13">
        <f t="shared" si="105"/>
        <v>11104911</v>
      </c>
      <c r="P2306" s="13">
        <f t="shared" si="106"/>
        <v>11104911</v>
      </c>
      <c r="Q2306" s="13">
        <v>10659911</v>
      </c>
      <c r="R2306" s="13">
        <v>445000</v>
      </c>
      <c r="S2306" s="13"/>
      <c r="T2306" s="13"/>
      <c r="U2306" s="13">
        <f t="shared" si="107"/>
        <v>0</v>
      </c>
      <c r="V2306" s="13"/>
      <c r="W2306" s="13"/>
      <c r="X2306" s="13"/>
    </row>
    <row r="2307" spans="1:24" ht="12.75" customHeight="1">
      <c r="A2307" s="27">
        <v>15</v>
      </c>
      <c r="B2307" s="9" t="s">
        <v>1615</v>
      </c>
      <c r="C2307" s="10">
        <v>1</v>
      </c>
      <c r="D2307" s="9" t="s">
        <v>27</v>
      </c>
      <c r="E2307" s="10">
        <v>3</v>
      </c>
      <c r="F2307" s="11" t="s">
        <v>44</v>
      </c>
      <c r="G2307" s="27">
        <v>4</v>
      </c>
      <c r="H2307" s="11" t="s">
        <v>64</v>
      </c>
      <c r="I2307" s="12">
        <v>1</v>
      </c>
      <c r="J2307" s="9" t="s">
        <v>65</v>
      </c>
      <c r="K2307" s="10" t="s">
        <v>66</v>
      </c>
      <c r="L2307" s="9" t="s">
        <v>67</v>
      </c>
      <c r="M2307" s="10" t="s">
        <v>1617</v>
      </c>
      <c r="N2307" s="9" t="s">
        <v>1618</v>
      </c>
      <c r="O2307" s="13">
        <f t="shared" si="105"/>
        <v>14616591</v>
      </c>
      <c r="P2307" s="13">
        <f t="shared" si="106"/>
        <v>14616591</v>
      </c>
      <c r="Q2307" s="13">
        <v>10548758</v>
      </c>
      <c r="R2307" s="13">
        <v>4067833</v>
      </c>
      <c r="S2307" s="13"/>
      <c r="T2307" s="13"/>
      <c r="U2307" s="13">
        <f t="shared" si="107"/>
        <v>0</v>
      </c>
      <c r="V2307" s="13"/>
      <c r="W2307" s="13"/>
      <c r="X2307" s="13"/>
    </row>
    <row r="2308" spans="1:24" ht="12.75" customHeight="1">
      <c r="A2308" s="27">
        <v>15</v>
      </c>
      <c r="B2308" s="9" t="s">
        <v>1615</v>
      </c>
      <c r="C2308" s="10">
        <v>1</v>
      </c>
      <c r="D2308" s="9" t="s">
        <v>27</v>
      </c>
      <c r="E2308" s="10">
        <v>3</v>
      </c>
      <c r="F2308" s="11" t="s">
        <v>44</v>
      </c>
      <c r="G2308" s="27">
        <v>4</v>
      </c>
      <c r="H2308" s="11" t="s">
        <v>64</v>
      </c>
      <c r="I2308" s="12">
        <v>1</v>
      </c>
      <c r="J2308" s="9" t="s">
        <v>65</v>
      </c>
      <c r="K2308" s="10" t="s">
        <v>66</v>
      </c>
      <c r="L2308" s="9" t="s">
        <v>67</v>
      </c>
      <c r="M2308" s="10">
        <v>112</v>
      </c>
      <c r="N2308" s="9" t="s">
        <v>68</v>
      </c>
      <c r="O2308" s="13">
        <f t="shared" si="105"/>
        <v>19453737</v>
      </c>
      <c r="P2308" s="13">
        <f t="shared" si="106"/>
        <v>19453737</v>
      </c>
      <c r="Q2308" s="13">
        <v>19075060</v>
      </c>
      <c r="R2308" s="13">
        <v>378677</v>
      </c>
      <c r="S2308" s="13"/>
      <c r="T2308" s="13"/>
      <c r="U2308" s="13">
        <f t="shared" si="107"/>
        <v>0</v>
      </c>
      <c r="V2308" s="13"/>
      <c r="W2308" s="13"/>
      <c r="X2308" s="13"/>
    </row>
    <row r="2309" spans="1:24" ht="12.75" customHeight="1">
      <c r="A2309" s="27">
        <v>15</v>
      </c>
      <c r="B2309" s="9" t="s">
        <v>1615</v>
      </c>
      <c r="C2309" s="10">
        <v>1</v>
      </c>
      <c r="D2309" s="9" t="s">
        <v>27</v>
      </c>
      <c r="E2309" s="10">
        <v>3</v>
      </c>
      <c r="F2309" s="11" t="s">
        <v>44</v>
      </c>
      <c r="G2309" s="27">
        <v>4</v>
      </c>
      <c r="H2309" s="11" t="s">
        <v>64</v>
      </c>
      <c r="I2309" s="12">
        <v>1</v>
      </c>
      <c r="J2309" s="9" t="s">
        <v>65</v>
      </c>
      <c r="K2309" s="10" t="s">
        <v>327</v>
      </c>
      <c r="L2309" s="9" t="s">
        <v>328</v>
      </c>
      <c r="M2309" s="10" t="s">
        <v>127</v>
      </c>
      <c r="N2309" s="9" t="s">
        <v>1619</v>
      </c>
      <c r="O2309" s="13">
        <f t="shared" si="105"/>
        <v>850000</v>
      </c>
      <c r="P2309" s="13">
        <f t="shared" si="106"/>
        <v>850000</v>
      </c>
      <c r="Q2309" s="13"/>
      <c r="R2309" s="13">
        <v>850000</v>
      </c>
      <c r="S2309" s="13"/>
      <c r="T2309" s="13"/>
      <c r="U2309" s="13">
        <f t="shared" si="107"/>
        <v>0</v>
      </c>
      <c r="V2309" s="13"/>
      <c r="W2309" s="13"/>
      <c r="X2309" s="13"/>
    </row>
    <row r="2310" spans="1:24" ht="12.75" customHeight="1">
      <c r="A2310" s="27">
        <v>15</v>
      </c>
      <c r="B2310" s="9" t="s">
        <v>1615</v>
      </c>
      <c r="C2310" s="10">
        <v>1</v>
      </c>
      <c r="D2310" s="9" t="s">
        <v>27</v>
      </c>
      <c r="E2310" s="10">
        <v>3</v>
      </c>
      <c r="F2310" s="11" t="s">
        <v>44</v>
      </c>
      <c r="G2310" s="27">
        <v>4</v>
      </c>
      <c r="H2310" s="11" t="s">
        <v>64</v>
      </c>
      <c r="I2310" s="12">
        <v>1</v>
      </c>
      <c r="J2310" s="9" t="s">
        <v>65</v>
      </c>
      <c r="K2310" s="10" t="s">
        <v>327</v>
      </c>
      <c r="L2310" s="9" t="s">
        <v>328</v>
      </c>
      <c r="M2310" s="10">
        <v>400</v>
      </c>
      <c r="N2310" s="9" t="s">
        <v>119</v>
      </c>
      <c r="O2310" s="13">
        <f t="shared" si="105"/>
        <v>1060560</v>
      </c>
      <c r="P2310" s="13">
        <f t="shared" si="106"/>
        <v>1060560</v>
      </c>
      <c r="Q2310" s="13"/>
      <c r="R2310" s="13">
        <v>1060560</v>
      </c>
      <c r="S2310" s="13"/>
      <c r="T2310" s="13"/>
      <c r="U2310" s="13">
        <f t="shared" si="107"/>
        <v>0</v>
      </c>
      <c r="V2310" s="13"/>
      <c r="W2310" s="13"/>
      <c r="X2310" s="13"/>
    </row>
    <row r="2311" spans="1:24" ht="12.75" customHeight="1">
      <c r="A2311" s="27">
        <v>15</v>
      </c>
      <c r="B2311" s="9" t="s">
        <v>1615</v>
      </c>
      <c r="C2311" s="10">
        <v>3</v>
      </c>
      <c r="D2311" s="9" t="s">
        <v>482</v>
      </c>
      <c r="E2311" s="10">
        <v>2</v>
      </c>
      <c r="F2311" s="11" t="s">
        <v>483</v>
      </c>
      <c r="G2311" s="27">
        <v>1</v>
      </c>
      <c r="H2311" s="11" t="s">
        <v>650</v>
      </c>
      <c r="I2311" s="12">
        <v>2</v>
      </c>
      <c r="J2311" s="9" t="s">
        <v>46</v>
      </c>
      <c r="K2311" s="10" t="s">
        <v>47</v>
      </c>
      <c r="L2311" s="9" t="s">
        <v>48</v>
      </c>
      <c r="M2311" s="10" t="s">
        <v>127</v>
      </c>
      <c r="N2311" s="9" t="s">
        <v>1619</v>
      </c>
      <c r="O2311" s="13">
        <f t="shared" ref="O2311:O2374" si="108">P2311+U2311</f>
        <v>57878785</v>
      </c>
      <c r="P2311" s="13">
        <f t="shared" ref="P2311:P2374" si="109">Q2311+R2311+S2311+T2311</f>
        <v>57878785</v>
      </c>
      <c r="Q2311" s="13">
        <v>54930685</v>
      </c>
      <c r="R2311" s="13">
        <v>2948100</v>
      </c>
      <c r="S2311" s="13"/>
      <c r="T2311" s="13"/>
      <c r="U2311" s="13">
        <f t="shared" ref="U2311:U2374" si="110">V2311+W2311+X2311</f>
        <v>0</v>
      </c>
      <c r="V2311" s="13"/>
      <c r="W2311" s="13"/>
      <c r="X2311" s="13"/>
    </row>
    <row r="2312" spans="1:24" ht="12.75" customHeight="1">
      <c r="A2312" s="27">
        <v>15</v>
      </c>
      <c r="B2312" s="9" t="s">
        <v>1615</v>
      </c>
      <c r="C2312" s="10">
        <v>3</v>
      </c>
      <c r="D2312" s="9" t="s">
        <v>482</v>
      </c>
      <c r="E2312" s="10">
        <v>2</v>
      </c>
      <c r="F2312" s="11" t="s">
        <v>483</v>
      </c>
      <c r="G2312" s="27">
        <v>1</v>
      </c>
      <c r="H2312" s="11" t="s">
        <v>650</v>
      </c>
      <c r="I2312" s="12">
        <v>2</v>
      </c>
      <c r="J2312" s="9" t="s">
        <v>46</v>
      </c>
      <c r="K2312" s="10" t="s">
        <v>47</v>
      </c>
      <c r="L2312" s="9" t="s">
        <v>48</v>
      </c>
      <c r="M2312" s="10" t="s">
        <v>1617</v>
      </c>
      <c r="N2312" s="9" t="s">
        <v>1618</v>
      </c>
      <c r="O2312" s="13">
        <f t="shared" si="108"/>
        <v>57929258</v>
      </c>
      <c r="P2312" s="13">
        <f t="shared" si="109"/>
        <v>57929258</v>
      </c>
      <c r="Q2312" s="13">
        <v>54873334</v>
      </c>
      <c r="R2312" s="13">
        <v>3040924</v>
      </c>
      <c r="S2312" s="13"/>
      <c r="T2312" s="13">
        <v>15000</v>
      </c>
      <c r="U2312" s="13">
        <f t="shared" si="110"/>
        <v>0</v>
      </c>
      <c r="V2312" s="13"/>
      <c r="W2312" s="13"/>
      <c r="X2312" s="13"/>
    </row>
    <row r="2313" spans="1:24" ht="12.75" customHeight="1">
      <c r="A2313" s="27">
        <v>15</v>
      </c>
      <c r="B2313" s="9" t="s">
        <v>1615</v>
      </c>
      <c r="C2313" s="10">
        <v>3</v>
      </c>
      <c r="D2313" s="9" t="s">
        <v>482</v>
      </c>
      <c r="E2313" s="10">
        <v>2</v>
      </c>
      <c r="F2313" s="11" t="s">
        <v>483</v>
      </c>
      <c r="G2313" s="27">
        <v>1</v>
      </c>
      <c r="H2313" s="11" t="s">
        <v>650</v>
      </c>
      <c r="I2313" s="12">
        <v>2</v>
      </c>
      <c r="J2313" s="9" t="s">
        <v>46</v>
      </c>
      <c r="K2313" s="10" t="s">
        <v>47</v>
      </c>
      <c r="L2313" s="9" t="s">
        <v>48</v>
      </c>
      <c r="M2313" s="10">
        <v>400</v>
      </c>
      <c r="N2313" s="9" t="s">
        <v>119</v>
      </c>
      <c r="O2313" s="13">
        <f t="shared" si="108"/>
        <v>27190910</v>
      </c>
      <c r="P2313" s="13">
        <f t="shared" si="109"/>
        <v>27190910</v>
      </c>
      <c r="Q2313" s="13">
        <v>22406458</v>
      </c>
      <c r="R2313" s="13">
        <v>4784452</v>
      </c>
      <c r="S2313" s="13"/>
      <c r="T2313" s="13"/>
      <c r="U2313" s="13">
        <f t="shared" si="110"/>
        <v>0</v>
      </c>
      <c r="V2313" s="13"/>
      <c r="W2313" s="13"/>
      <c r="X2313" s="13"/>
    </row>
    <row r="2314" spans="1:24" ht="12.75" customHeight="1">
      <c r="A2314" s="27">
        <v>15</v>
      </c>
      <c r="B2314" s="9" t="s">
        <v>1615</v>
      </c>
      <c r="C2314" s="10">
        <v>3</v>
      </c>
      <c r="D2314" s="9" t="s">
        <v>482</v>
      </c>
      <c r="E2314" s="10">
        <v>2</v>
      </c>
      <c r="F2314" s="11" t="s">
        <v>483</v>
      </c>
      <c r="G2314" s="27">
        <v>1</v>
      </c>
      <c r="H2314" s="11" t="s">
        <v>650</v>
      </c>
      <c r="I2314" s="12">
        <v>2</v>
      </c>
      <c r="J2314" s="9" t="s">
        <v>46</v>
      </c>
      <c r="K2314" s="10" t="s">
        <v>47</v>
      </c>
      <c r="L2314" s="9" t="s">
        <v>48</v>
      </c>
      <c r="M2314" s="10">
        <v>410</v>
      </c>
      <c r="N2314" s="9" t="s">
        <v>532</v>
      </c>
      <c r="O2314" s="13">
        <f t="shared" si="108"/>
        <v>77719956</v>
      </c>
      <c r="P2314" s="13">
        <f t="shared" si="109"/>
        <v>77719956</v>
      </c>
      <c r="Q2314" s="13">
        <v>70776585</v>
      </c>
      <c r="R2314" s="13">
        <v>6875186</v>
      </c>
      <c r="S2314" s="13"/>
      <c r="T2314" s="13">
        <v>68185</v>
      </c>
      <c r="U2314" s="13">
        <f t="shared" si="110"/>
        <v>0</v>
      </c>
      <c r="V2314" s="13"/>
      <c r="W2314" s="13"/>
      <c r="X2314" s="13"/>
    </row>
    <row r="2315" spans="1:24" ht="12.75" customHeight="1">
      <c r="A2315" s="27">
        <v>15</v>
      </c>
      <c r="B2315" s="9" t="s">
        <v>1615</v>
      </c>
      <c r="C2315" s="10">
        <v>3</v>
      </c>
      <c r="D2315" s="9" t="s">
        <v>482</v>
      </c>
      <c r="E2315" s="10">
        <v>2</v>
      </c>
      <c r="F2315" s="11" t="s">
        <v>483</v>
      </c>
      <c r="G2315" s="27">
        <v>1</v>
      </c>
      <c r="H2315" s="11" t="s">
        <v>650</v>
      </c>
      <c r="I2315" s="12">
        <v>2</v>
      </c>
      <c r="J2315" s="9" t="s">
        <v>46</v>
      </c>
      <c r="K2315" s="10" t="s">
        <v>47</v>
      </c>
      <c r="L2315" s="9" t="s">
        <v>48</v>
      </c>
      <c r="M2315" s="10">
        <v>411</v>
      </c>
      <c r="N2315" s="9" t="s">
        <v>123</v>
      </c>
      <c r="O2315" s="13">
        <f t="shared" si="108"/>
        <v>13152766</v>
      </c>
      <c r="P2315" s="13">
        <f t="shared" si="109"/>
        <v>13152766</v>
      </c>
      <c r="Q2315" s="13">
        <v>11015546</v>
      </c>
      <c r="R2315" s="13">
        <v>2137220</v>
      </c>
      <c r="S2315" s="13"/>
      <c r="T2315" s="13"/>
      <c r="U2315" s="13">
        <f t="shared" si="110"/>
        <v>0</v>
      </c>
      <c r="V2315" s="13"/>
      <c r="W2315" s="13"/>
      <c r="X2315" s="13"/>
    </row>
    <row r="2316" spans="1:24" ht="12.75" customHeight="1">
      <c r="A2316" s="27">
        <v>15</v>
      </c>
      <c r="B2316" s="9" t="s">
        <v>1615</v>
      </c>
      <c r="C2316" s="10">
        <v>3</v>
      </c>
      <c r="D2316" s="9" t="s">
        <v>482</v>
      </c>
      <c r="E2316" s="10">
        <v>2</v>
      </c>
      <c r="F2316" s="11" t="s">
        <v>483</v>
      </c>
      <c r="G2316" s="27">
        <v>1</v>
      </c>
      <c r="H2316" s="11" t="s">
        <v>650</v>
      </c>
      <c r="I2316" s="12">
        <v>4</v>
      </c>
      <c r="J2316" s="9" t="s">
        <v>1620</v>
      </c>
      <c r="K2316" s="10" t="s">
        <v>125</v>
      </c>
      <c r="L2316" s="9" t="s">
        <v>1621</v>
      </c>
      <c r="M2316" s="10">
        <v>211</v>
      </c>
      <c r="N2316" s="9" t="s">
        <v>1622</v>
      </c>
      <c r="O2316" s="13">
        <f t="shared" si="108"/>
        <v>691261650</v>
      </c>
      <c r="P2316" s="13">
        <f t="shared" si="109"/>
        <v>691261650</v>
      </c>
      <c r="Q2316" s="13"/>
      <c r="R2316" s="13"/>
      <c r="S2316" s="13"/>
      <c r="T2316" s="13">
        <v>691261650</v>
      </c>
      <c r="U2316" s="13">
        <f t="shared" si="110"/>
        <v>0</v>
      </c>
      <c r="V2316" s="13"/>
      <c r="W2316" s="13"/>
      <c r="X2316" s="13"/>
    </row>
    <row r="2317" spans="1:24" ht="12.75" customHeight="1">
      <c r="A2317" s="27">
        <v>15</v>
      </c>
      <c r="B2317" s="9" t="s">
        <v>1615</v>
      </c>
      <c r="C2317" s="10">
        <v>3</v>
      </c>
      <c r="D2317" s="9" t="s">
        <v>482</v>
      </c>
      <c r="E2317" s="10">
        <v>2</v>
      </c>
      <c r="F2317" s="11" t="s">
        <v>483</v>
      </c>
      <c r="G2317" s="27">
        <v>1</v>
      </c>
      <c r="H2317" s="11" t="s">
        <v>650</v>
      </c>
      <c r="I2317" s="12">
        <v>4</v>
      </c>
      <c r="J2317" s="9" t="s">
        <v>1620</v>
      </c>
      <c r="K2317" s="10" t="s">
        <v>249</v>
      </c>
      <c r="L2317" s="9" t="s">
        <v>1623</v>
      </c>
      <c r="M2317" s="10" t="s">
        <v>127</v>
      </c>
      <c r="N2317" s="9" t="s">
        <v>1619</v>
      </c>
      <c r="O2317" s="13">
        <f t="shared" si="108"/>
        <v>112527943</v>
      </c>
      <c r="P2317" s="13">
        <f t="shared" si="109"/>
        <v>112527943</v>
      </c>
      <c r="Q2317" s="13">
        <v>71741906</v>
      </c>
      <c r="R2317" s="13">
        <v>40786037</v>
      </c>
      <c r="S2317" s="13"/>
      <c r="T2317" s="13"/>
      <c r="U2317" s="13">
        <f t="shared" si="110"/>
        <v>0</v>
      </c>
      <c r="V2317" s="13"/>
      <c r="W2317" s="13"/>
      <c r="X2317" s="13"/>
    </row>
    <row r="2318" spans="1:24" ht="12.75" customHeight="1">
      <c r="A2318" s="27">
        <v>15</v>
      </c>
      <c r="B2318" s="9" t="s">
        <v>1615</v>
      </c>
      <c r="C2318" s="10">
        <v>3</v>
      </c>
      <c r="D2318" s="9" t="s">
        <v>482</v>
      </c>
      <c r="E2318" s="10">
        <v>2</v>
      </c>
      <c r="F2318" s="11" t="s">
        <v>483</v>
      </c>
      <c r="G2318" s="27">
        <v>1</v>
      </c>
      <c r="H2318" s="11" t="s">
        <v>650</v>
      </c>
      <c r="I2318" s="12">
        <v>4</v>
      </c>
      <c r="J2318" s="9" t="s">
        <v>1620</v>
      </c>
      <c r="K2318" s="10" t="s">
        <v>249</v>
      </c>
      <c r="L2318" s="9" t="s">
        <v>1623</v>
      </c>
      <c r="M2318" s="10" t="s">
        <v>1617</v>
      </c>
      <c r="N2318" s="9" t="s">
        <v>1618</v>
      </c>
      <c r="O2318" s="13">
        <f t="shared" si="108"/>
        <v>100711868</v>
      </c>
      <c r="P2318" s="13">
        <f t="shared" si="109"/>
        <v>100711868</v>
      </c>
      <c r="Q2318" s="13">
        <v>54448027</v>
      </c>
      <c r="R2318" s="13">
        <v>46229771</v>
      </c>
      <c r="S2318" s="13"/>
      <c r="T2318" s="13">
        <v>34070</v>
      </c>
      <c r="U2318" s="13">
        <f t="shared" si="110"/>
        <v>0</v>
      </c>
      <c r="V2318" s="13"/>
      <c r="W2318" s="13"/>
      <c r="X2318" s="13"/>
    </row>
    <row r="2319" spans="1:24" ht="12.75" customHeight="1">
      <c r="A2319" s="27">
        <v>15</v>
      </c>
      <c r="B2319" s="9" t="s">
        <v>1615</v>
      </c>
      <c r="C2319" s="10">
        <v>3</v>
      </c>
      <c r="D2319" s="9" t="s">
        <v>482</v>
      </c>
      <c r="E2319" s="10">
        <v>2</v>
      </c>
      <c r="F2319" s="11" t="s">
        <v>483</v>
      </c>
      <c r="G2319" s="27">
        <v>1</v>
      </c>
      <c r="H2319" s="11" t="s">
        <v>650</v>
      </c>
      <c r="I2319" s="12">
        <v>4</v>
      </c>
      <c r="J2319" s="9" t="s">
        <v>1620</v>
      </c>
      <c r="K2319" s="10" t="s">
        <v>249</v>
      </c>
      <c r="L2319" s="9" t="s">
        <v>1623</v>
      </c>
      <c r="M2319" s="10">
        <v>210</v>
      </c>
      <c r="N2319" s="9" t="s">
        <v>1624</v>
      </c>
      <c r="O2319" s="13">
        <f t="shared" si="108"/>
        <v>15690906</v>
      </c>
      <c r="P2319" s="13">
        <f t="shared" si="109"/>
        <v>15690906</v>
      </c>
      <c r="Q2319" s="13">
        <v>15383677</v>
      </c>
      <c r="R2319" s="13">
        <v>307229</v>
      </c>
      <c r="S2319" s="13"/>
      <c r="T2319" s="13"/>
      <c r="U2319" s="13">
        <f t="shared" si="110"/>
        <v>0</v>
      </c>
      <c r="V2319" s="13"/>
      <c r="W2319" s="13"/>
      <c r="X2319" s="13"/>
    </row>
    <row r="2320" spans="1:24" ht="12.75" customHeight="1">
      <c r="A2320" s="27">
        <v>15</v>
      </c>
      <c r="B2320" s="9" t="s">
        <v>1615</v>
      </c>
      <c r="C2320" s="10">
        <v>3</v>
      </c>
      <c r="D2320" s="9" t="s">
        <v>482</v>
      </c>
      <c r="E2320" s="10">
        <v>2</v>
      </c>
      <c r="F2320" s="11" t="s">
        <v>483</v>
      </c>
      <c r="G2320" s="27">
        <v>1</v>
      </c>
      <c r="H2320" s="11" t="s">
        <v>650</v>
      </c>
      <c r="I2320" s="12">
        <v>4</v>
      </c>
      <c r="J2320" s="9" t="s">
        <v>1620</v>
      </c>
      <c r="K2320" s="10" t="s">
        <v>249</v>
      </c>
      <c r="L2320" s="9" t="s">
        <v>1623</v>
      </c>
      <c r="M2320" s="10">
        <v>212</v>
      </c>
      <c r="N2320" s="9" t="s">
        <v>1625</v>
      </c>
      <c r="O2320" s="13">
        <f t="shared" si="108"/>
        <v>22712630</v>
      </c>
      <c r="P2320" s="13">
        <f t="shared" si="109"/>
        <v>22712630</v>
      </c>
      <c r="Q2320" s="13">
        <v>16370656</v>
      </c>
      <c r="R2320" s="13">
        <v>6341974</v>
      </c>
      <c r="S2320" s="13"/>
      <c r="T2320" s="13"/>
      <c r="U2320" s="13">
        <f t="shared" si="110"/>
        <v>0</v>
      </c>
      <c r="V2320" s="13"/>
      <c r="W2320" s="13"/>
      <c r="X2320" s="13"/>
    </row>
    <row r="2321" spans="1:24" ht="12.75" customHeight="1">
      <c r="A2321" s="27">
        <v>15</v>
      </c>
      <c r="B2321" s="9" t="s">
        <v>1615</v>
      </c>
      <c r="C2321" s="10">
        <v>3</v>
      </c>
      <c r="D2321" s="9" t="s">
        <v>482</v>
      </c>
      <c r="E2321" s="10">
        <v>2</v>
      </c>
      <c r="F2321" s="11" t="s">
        <v>483</v>
      </c>
      <c r="G2321" s="27">
        <v>1</v>
      </c>
      <c r="H2321" s="11" t="s">
        <v>650</v>
      </c>
      <c r="I2321" s="12">
        <v>4</v>
      </c>
      <c r="J2321" s="9" t="s">
        <v>1620</v>
      </c>
      <c r="K2321" s="10" t="s">
        <v>486</v>
      </c>
      <c r="L2321" s="9" t="s">
        <v>1626</v>
      </c>
      <c r="M2321" s="10" t="s">
        <v>1617</v>
      </c>
      <c r="N2321" s="9" t="s">
        <v>1618</v>
      </c>
      <c r="O2321" s="13">
        <f t="shared" si="108"/>
        <v>60000000</v>
      </c>
      <c r="P2321" s="13">
        <f t="shared" si="109"/>
        <v>60000000</v>
      </c>
      <c r="Q2321" s="13"/>
      <c r="R2321" s="13">
        <v>60000000</v>
      </c>
      <c r="S2321" s="13"/>
      <c r="T2321" s="13"/>
      <c r="U2321" s="13">
        <f t="shared" si="110"/>
        <v>0</v>
      </c>
      <c r="V2321" s="13"/>
      <c r="W2321" s="13"/>
      <c r="X2321" s="13"/>
    </row>
    <row r="2322" spans="1:24" ht="12.75" customHeight="1">
      <c r="A2322" s="27">
        <v>15</v>
      </c>
      <c r="B2322" s="9" t="s">
        <v>1615</v>
      </c>
      <c r="C2322" s="10">
        <v>3</v>
      </c>
      <c r="D2322" s="9" t="s">
        <v>482</v>
      </c>
      <c r="E2322" s="10">
        <v>2</v>
      </c>
      <c r="F2322" s="11" t="s">
        <v>483</v>
      </c>
      <c r="G2322" s="27">
        <v>1</v>
      </c>
      <c r="H2322" s="11" t="s">
        <v>650</v>
      </c>
      <c r="I2322" s="12">
        <v>4</v>
      </c>
      <c r="J2322" s="9" t="s">
        <v>1620</v>
      </c>
      <c r="K2322" s="10" t="s">
        <v>490</v>
      </c>
      <c r="L2322" s="9" t="s">
        <v>1627</v>
      </c>
      <c r="M2322" s="10" t="s">
        <v>1617</v>
      </c>
      <c r="N2322" s="9" t="s">
        <v>1618</v>
      </c>
      <c r="O2322" s="13">
        <f t="shared" si="108"/>
        <v>126078142</v>
      </c>
      <c r="P2322" s="13">
        <f t="shared" si="109"/>
        <v>126078142</v>
      </c>
      <c r="Q2322" s="13">
        <v>97824455</v>
      </c>
      <c r="R2322" s="13">
        <v>28253687</v>
      </c>
      <c r="S2322" s="13"/>
      <c r="T2322" s="13"/>
      <c r="U2322" s="13">
        <f t="shared" si="110"/>
        <v>0</v>
      </c>
      <c r="V2322" s="13"/>
      <c r="W2322" s="13"/>
      <c r="X2322" s="13"/>
    </row>
    <row r="2323" spans="1:24" ht="12.75" customHeight="1">
      <c r="A2323" s="27">
        <v>15</v>
      </c>
      <c r="B2323" s="9" t="s">
        <v>1615</v>
      </c>
      <c r="C2323" s="10">
        <v>3</v>
      </c>
      <c r="D2323" s="9" t="s">
        <v>482</v>
      </c>
      <c r="E2323" s="10">
        <v>2</v>
      </c>
      <c r="F2323" s="11" t="s">
        <v>483</v>
      </c>
      <c r="G2323" s="27">
        <v>1</v>
      </c>
      <c r="H2323" s="11" t="s">
        <v>650</v>
      </c>
      <c r="I2323" s="12">
        <v>4</v>
      </c>
      <c r="J2323" s="9" t="s">
        <v>1620</v>
      </c>
      <c r="K2323" s="10" t="s">
        <v>490</v>
      </c>
      <c r="L2323" s="9" t="s">
        <v>1627</v>
      </c>
      <c r="M2323" s="10">
        <v>311</v>
      </c>
      <c r="N2323" s="9" t="s">
        <v>1628</v>
      </c>
      <c r="O2323" s="13">
        <f t="shared" si="108"/>
        <v>58000000</v>
      </c>
      <c r="P2323" s="13">
        <f t="shared" si="109"/>
        <v>58000000</v>
      </c>
      <c r="Q2323" s="13"/>
      <c r="R2323" s="13"/>
      <c r="S2323" s="13"/>
      <c r="T2323" s="13">
        <v>58000000</v>
      </c>
      <c r="U2323" s="13">
        <f t="shared" si="110"/>
        <v>0</v>
      </c>
      <c r="V2323" s="13"/>
      <c r="W2323" s="13"/>
      <c r="X2323" s="13"/>
    </row>
    <row r="2324" spans="1:24" ht="12.75" customHeight="1">
      <c r="A2324" s="27">
        <v>15</v>
      </c>
      <c r="B2324" s="9" t="s">
        <v>1615</v>
      </c>
      <c r="C2324" s="10">
        <v>3</v>
      </c>
      <c r="D2324" s="9" t="s">
        <v>482</v>
      </c>
      <c r="E2324" s="10">
        <v>2</v>
      </c>
      <c r="F2324" s="11" t="s">
        <v>483</v>
      </c>
      <c r="G2324" s="27">
        <v>1</v>
      </c>
      <c r="H2324" s="11" t="s">
        <v>650</v>
      </c>
      <c r="I2324" s="12">
        <v>4</v>
      </c>
      <c r="J2324" s="9" t="s">
        <v>1620</v>
      </c>
      <c r="K2324" s="10" t="s">
        <v>341</v>
      </c>
      <c r="L2324" s="9" t="s">
        <v>1629</v>
      </c>
      <c r="M2324" s="10">
        <v>110</v>
      </c>
      <c r="N2324" s="9" t="s">
        <v>1630</v>
      </c>
      <c r="O2324" s="13">
        <f t="shared" si="108"/>
        <v>29406196</v>
      </c>
      <c r="P2324" s="13">
        <f t="shared" si="109"/>
        <v>29406196</v>
      </c>
      <c r="Q2324" s="13">
        <v>7963570</v>
      </c>
      <c r="R2324" s="13">
        <v>21442626</v>
      </c>
      <c r="S2324" s="13"/>
      <c r="T2324" s="13"/>
      <c r="U2324" s="13">
        <f t="shared" si="110"/>
        <v>0</v>
      </c>
      <c r="V2324" s="13"/>
      <c r="W2324" s="13"/>
      <c r="X2324" s="13"/>
    </row>
    <row r="2325" spans="1:24" ht="12.75" customHeight="1">
      <c r="A2325" s="27">
        <v>15</v>
      </c>
      <c r="B2325" s="9" t="s">
        <v>1615</v>
      </c>
      <c r="C2325" s="10">
        <v>3</v>
      </c>
      <c r="D2325" s="9" t="s">
        <v>482</v>
      </c>
      <c r="E2325" s="10">
        <v>2</v>
      </c>
      <c r="F2325" s="11" t="s">
        <v>483</v>
      </c>
      <c r="G2325" s="27">
        <v>1</v>
      </c>
      <c r="H2325" s="11" t="s">
        <v>650</v>
      </c>
      <c r="I2325" s="12">
        <v>4</v>
      </c>
      <c r="J2325" s="9" t="s">
        <v>1620</v>
      </c>
      <c r="K2325" s="10" t="s">
        <v>151</v>
      </c>
      <c r="L2325" s="9" t="s">
        <v>1631</v>
      </c>
      <c r="M2325" s="10">
        <v>110</v>
      </c>
      <c r="N2325" s="9" t="s">
        <v>1630</v>
      </c>
      <c r="O2325" s="13">
        <f t="shared" si="108"/>
        <v>165043600</v>
      </c>
      <c r="P2325" s="13">
        <f t="shared" si="109"/>
        <v>165043600</v>
      </c>
      <c r="Q2325" s="13"/>
      <c r="R2325" s="13"/>
      <c r="S2325" s="13"/>
      <c r="T2325" s="13">
        <v>165043600</v>
      </c>
      <c r="U2325" s="13">
        <f t="shared" si="110"/>
        <v>0</v>
      </c>
      <c r="V2325" s="13"/>
      <c r="W2325" s="13"/>
      <c r="X2325" s="13"/>
    </row>
    <row r="2326" spans="1:24" ht="12.75" customHeight="1">
      <c r="A2326" s="27">
        <v>15</v>
      </c>
      <c r="B2326" s="9" t="s">
        <v>1615</v>
      </c>
      <c r="C2326" s="10">
        <v>3</v>
      </c>
      <c r="D2326" s="9" t="s">
        <v>482</v>
      </c>
      <c r="E2326" s="10">
        <v>2</v>
      </c>
      <c r="F2326" s="11" t="s">
        <v>483</v>
      </c>
      <c r="G2326" s="27">
        <v>1</v>
      </c>
      <c r="H2326" s="11" t="s">
        <v>650</v>
      </c>
      <c r="I2326" s="12">
        <v>4</v>
      </c>
      <c r="J2326" s="9" t="s">
        <v>1620</v>
      </c>
      <c r="K2326" s="10" t="s">
        <v>72</v>
      </c>
      <c r="L2326" s="9" t="s">
        <v>1632</v>
      </c>
      <c r="M2326" s="10" t="s">
        <v>127</v>
      </c>
      <c r="N2326" s="9" t="s">
        <v>1619</v>
      </c>
      <c r="O2326" s="13">
        <f t="shared" si="108"/>
        <v>242112088</v>
      </c>
      <c r="P2326" s="13">
        <f t="shared" si="109"/>
        <v>242112088</v>
      </c>
      <c r="Q2326" s="13">
        <v>163825767</v>
      </c>
      <c r="R2326" s="13">
        <v>75277139</v>
      </c>
      <c r="S2326" s="13"/>
      <c r="T2326" s="13">
        <v>3009182</v>
      </c>
      <c r="U2326" s="13">
        <f t="shared" si="110"/>
        <v>0</v>
      </c>
      <c r="V2326" s="13"/>
      <c r="W2326" s="13"/>
      <c r="X2326" s="13"/>
    </row>
    <row r="2327" spans="1:24" ht="12.75" customHeight="1">
      <c r="A2327" s="27">
        <v>15</v>
      </c>
      <c r="B2327" s="9" t="s">
        <v>1615</v>
      </c>
      <c r="C2327" s="10">
        <v>3</v>
      </c>
      <c r="D2327" s="9" t="s">
        <v>482</v>
      </c>
      <c r="E2327" s="10">
        <v>2</v>
      </c>
      <c r="F2327" s="11" t="s">
        <v>483</v>
      </c>
      <c r="G2327" s="27">
        <v>1</v>
      </c>
      <c r="H2327" s="11" t="s">
        <v>650</v>
      </c>
      <c r="I2327" s="12">
        <v>4</v>
      </c>
      <c r="J2327" s="9" t="s">
        <v>1620</v>
      </c>
      <c r="K2327" s="10" t="s">
        <v>72</v>
      </c>
      <c r="L2327" s="9" t="s">
        <v>1632</v>
      </c>
      <c r="M2327" s="10">
        <v>100</v>
      </c>
      <c r="N2327" s="9" t="s">
        <v>134</v>
      </c>
      <c r="O2327" s="13">
        <f t="shared" si="108"/>
        <v>71670311</v>
      </c>
      <c r="P2327" s="13">
        <f t="shared" si="109"/>
        <v>71670311</v>
      </c>
      <c r="Q2327" s="13">
        <v>27826979</v>
      </c>
      <c r="R2327" s="13">
        <v>28843332</v>
      </c>
      <c r="S2327" s="13"/>
      <c r="T2327" s="13">
        <v>15000000</v>
      </c>
      <c r="U2327" s="13">
        <f t="shared" si="110"/>
        <v>0</v>
      </c>
      <c r="V2327" s="13"/>
      <c r="W2327" s="13"/>
      <c r="X2327" s="13"/>
    </row>
    <row r="2328" spans="1:24" ht="12.75" customHeight="1">
      <c r="A2328" s="27">
        <v>15</v>
      </c>
      <c r="B2328" s="9" t="s">
        <v>1615</v>
      </c>
      <c r="C2328" s="10">
        <v>3</v>
      </c>
      <c r="D2328" s="9" t="s">
        <v>482</v>
      </c>
      <c r="E2328" s="10">
        <v>2</v>
      </c>
      <c r="F2328" s="11" t="s">
        <v>483</v>
      </c>
      <c r="G2328" s="27">
        <v>1</v>
      </c>
      <c r="H2328" s="11" t="s">
        <v>650</v>
      </c>
      <c r="I2328" s="12">
        <v>4</v>
      </c>
      <c r="J2328" s="9" t="s">
        <v>1620</v>
      </c>
      <c r="K2328" s="10" t="s">
        <v>72</v>
      </c>
      <c r="L2328" s="9" t="s">
        <v>1632</v>
      </c>
      <c r="M2328" s="10">
        <v>110</v>
      </c>
      <c r="N2328" s="9" t="s">
        <v>1630</v>
      </c>
      <c r="O2328" s="13">
        <f t="shared" si="108"/>
        <v>29653498</v>
      </c>
      <c r="P2328" s="13">
        <f t="shared" si="109"/>
        <v>29653498</v>
      </c>
      <c r="Q2328" s="13">
        <v>22332861</v>
      </c>
      <c r="R2328" s="13">
        <v>7320637</v>
      </c>
      <c r="S2328" s="13"/>
      <c r="T2328" s="13"/>
      <c r="U2328" s="13">
        <f t="shared" si="110"/>
        <v>0</v>
      </c>
      <c r="V2328" s="13"/>
      <c r="W2328" s="13"/>
      <c r="X2328" s="13"/>
    </row>
    <row r="2329" spans="1:24" ht="12.75" customHeight="1">
      <c r="A2329" s="27">
        <v>15</v>
      </c>
      <c r="B2329" s="9" t="s">
        <v>1615</v>
      </c>
      <c r="C2329" s="10">
        <v>3</v>
      </c>
      <c r="D2329" s="9" t="s">
        <v>482</v>
      </c>
      <c r="E2329" s="10">
        <v>2</v>
      </c>
      <c r="F2329" s="11" t="s">
        <v>483</v>
      </c>
      <c r="G2329" s="27">
        <v>1</v>
      </c>
      <c r="H2329" s="11" t="s">
        <v>650</v>
      </c>
      <c r="I2329" s="12">
        <v>4</v>
      </c>
      <c r="J2329" s="9" t="s">
        <v>1620</v>
      </c>
      <c r="K2329" s="10" t="s">
        <v>72</v>
      </c>
      <c r="L2329" s="9" t="s">
        <v>1632</v>
      </c>
      <c r="M2329" s="10">
        <v>111</v>
      </c>
      <c r="N2329" s="9" t="s">
        <v>228</v>
      </c>
      <c r="O2329" s="13">
        <f t="shared" si="108"/>
        <v>22630279</v>
      </c>
      <c r="P2329" s="13">
        <f t="shared" si="109"/>
        <v>22630279</v>
      </c>
      <c r="Q2329" s="13">
        <v>8154180</v>
      </c>
      <c r="R2329" s="13">
        <v>14476099</v>
      </c>
      <c r="S2329" s="13"/>
      <c r="T2329" s="13"/>
      <c r="U2329" s="13">
        <f t="shared" si="110"/>
        <v>0</v>
      </c>
      <c r="V2329" s="13"/>
      <c r="W2329" s="13"/>
      <c r="X2329" s="13"/>
    </row>
    <row r="2330" spans="1:24" ht="12.75" customHeight="1">
      <c r="A2330" s="27">
        <v>15</v>
      </c>
      <c r="B2330" s="9" t="s">
        <v>1615</v>
      </c>
      <c r="C2330" s="10">
        <v>3</v>
      </c>
      <c r="D2330" s="9" t="s">
        <v>482</v>
      </c>
      <c r="E2330" s="10">
        <v>2</v>
      </c>
      <c r="F2330" s="11" t="s">
        <v>483</v>
      </c>
      <c r="G2330" s="27">
        <v>1</v>
      </c>
      <c r="H2330" s="11" t="s">
        <v>650</v>
      </c>
      <c r="I2330" s="12">
        <v>4</v>
      </c>
      <c r="J2330" s="9" t="s">
        <v>1620</v>
      </c>
      <c r="K2330" s="10" t="s">
        <v>72</v>
      </c>
      <c r="L2330" s="9" t="s">
        <v>1632</v>
      </c>
      <c r="M2330" s="10">
        <v>120</v>
      </c>
      <c r="N2330" s="9" t="s">
        <v>1633</v>
      </c>
      <c r="O2330" s="13">
        <f t="shared" si="108"/>
        <v>8619720</v>
      </c>
      <c r="P2330" s="13">
        <f t="shared" si="109"/>
        <v>8619720</v>
      </c>
      <c r="Q2330" s="13">
        <v>3897233</v>
      </c>
      <c r="R2330" s="13">
        <v>4722487</v>
      </c>
      <c r="S2330" s="13"/>
      <c r="T2330" s="13"/>
      <c r="U2330" s="13">
        <f t="shared" si="110"/>
        <v>0</v>
      </c>
      <c r="V2330" s="13"/>
      <c r="W2330" s="13"/>
      <c r="X2330" s="13"/>
    </row>
    <row r="2331" spans="1:24" ht="12.75" customHeight="1">
      <c r="A2331" s="27">
        <v>15</v>
      </c>
      <c r="B2331" s="9" t="s">
        <v>1615</v>
      </c>
      <c r="C2331" s="10">
        <v>3</v>
      </c>
      <c r="D2331" s="9" t="s">
        <v>482</v>
      </c>
      <c r="E2331" s="10">
        <v>2</v>
      </c>
      <c r="F2331" s="11" t="s">
        <v>483</v>
      </c>
      <c r="G2331" s="27">
        <v>1</v>
      </c>
      <c r="H2331" s="11" t="s">
        <v>650</v>
      </c>
      <c r="I2331" s="12">
        <v>4</v>
      </c>
      <c r="J2331" s="9" t="s">
        <v>1620</v>
      </c>
      <c r="K2331" s="10" t="s">
        <v>72</v>
      </c>
      <c r="L2331" s="9" t="s">
        <v>1632</v>
      </c>
      <c r="M2331" s="10">
        <v>121</v>
      </c>
      <c r="N2331" s="9" t="s">
        <v>1634</v>
      </c>
      <c r="O2331" s="13">
        <f t="shared" si="108"/>
        <v>2542718</v>
      </c>
      <c r="P2331" s="13">
        <f t="shared" si="109"/>
        <v>2542718</v>
      </c>
      <c r="Q2331" s="13">
        <v>2250037</v>
      </c>
      <c r="R2331" s="13">
        <v>292681</v>
      </c>
      <c r="S2331" s="13"/>
      <c r="T2331" s="13"/>
      <c r="U2331" s="13">
        <f t="shared" si="110"/>
        <v>0</v>
      </c>
      <c r="V2331" s="13"/>
      <c r="W2331" s="13"/>
      <c r="X2331" s="13"/>
    </row>
    <row r="2332" spans="1:24" ht="12.75" customHeight="1">
      <c r="A2332" s="27">
        <v>15</v>
      </c>
      <c r="B2332" s="9" t="s">
        <v>1615</v>
      </c>
      <c r="C2332" s="10">
        <v>3</v>
      </c>
      <c r="D2332" s="9" t="s">
        <v>482</v>
      </c>
      <c r="E2332" s="10">
        <v>2</v>
      </c>
      <c r="F2332" s="11" t="s">
        <v>483</v>
      </c>
      <c r="G2332" s="27">
        <v>1</v>
      </c>
      <c r="H2332" s="11" t="s">
        <v>650</v>
      </c>
      <c r="I2332" s="12">
        <v>4</v>
      </c>
      <c r="J2332" s="9" t="s">
        <v>1620</v>
      </c>
      <c r="K2332" s="10" t="s">
        <v>72</v>
      </c>
      <c r="L2332" s="9" t="s">
        <v>1632</v>
      </c>
      <c r="M2332" s="10">
        <v>122</v>
      </c>
      <c r="N2332" s="9" t="s">
        <v>1635</v>
      </c>
      <c r="O2332" s="13">
        <f t="shared" si="108"/>
        <v>4392629</v>
      </c>
      <c r="P2332" s="13">
        <f t="shared" si="109"/>
        <v>4392629</v>
      </c>
      <c r="Q2332" s="13">
        <v>3359571</v>
      </c>
      <c r="R2332" s="13">
        <v>1033058</v>
      </c>
      <c r="S2332" s="13"/>
      <c r="T2332" s="13"/>
      <c r="U2332" s="13">
        <f t="shared" si="110"/>
        <v>0</v>
      </c>
      <c r="V2332" s="13"/>
      <c r="W2332" s="13"/>
      <c r="X2332" s="13"/>
    </row>
    <row r="2333" spans="1:24" ht="12.75" customHeight="1">
      <c r="A2333" s="27">
        <v>15</v>
      </c>
      <c r="B2333" s="9" t="s">
        <v>1615</v>
      </c>
      <c r="C2333" s="10">
        <v>3</v>
      </c>
      <c r="D2333" s="9" t="s">
        <v>482</v>
      </c>
      <c r="E2333" s="10">
        <v>2</v>
      </c>
      <c r="F2333" s="11" t="s">
        <v>483</v>
      </c>
      <c r="G2333" s="27">
        <v>1</v>
      </c>
      <c r="H2333" s="11" t="s">
        <v>650</v>
      </c>
      <c r="I2333" s="12">
        <v>4</v>
      </c>
      <c r="J2333" s="9" t="s">
        <v>1620</v>
      </c>
      <c r="K2333" s="10" t="s">
        <v>72</v>
      </c>
      <c r="L2333" s="9" t="s">
        <v>1632</v>
      </c>
      <c r="M2333" s="10">
        <v>123</v>
      </c>
      <c r="N2333" s="9" t="s">
        <v>1636</v>
      </c>
      <c r="O2333" s="13">
        <f t="shared" si="108"/>
        <v>3096841</v>
      </c>
      <c r="P2333" s="13">
        <f t="shared" si="109"/>
        <v>3096841</v>
      </c>
      <c r="Q2333" s="13">
        <v>2435782</v>
      </c>
      <c r="R2333" s="13">
        <v>661059</v>
      </c>
      <c r="S2333" s="13"/>
      <c r="T2333" s="13"/>
      <c r="U2333" s="13">
        <f t="shared" si="110"/>
        <v>0</v>
      </c>
      <c r="V2333" s="13"/>
      <c r="W2333" s="13"/>
      <c r="X2333" s="13"/>
    </row>
    <row r="2334" spans="1:24" ht="12.75" customHeight="1">
      <c r="A2334" s="27">
        <v>15</v>
      </c>
      <c r="B2334" s="9" t="s">
        <v>1615</v>
      </c>
      <c r="C2334" s="10">
        <v>3</v>
      </c>
      <c r="D2334" s="9" t="s">
        <v>482</v>
      </c>
      <c r="E2334" s="10">
        <v>2</v>
      </c>
      <c r="F2334" s="11" t="s">
        <v>483</v>
      </c>
      <c r="G2334" s="27">
        <v>1</v>
      </c>
      <c r="H2334" s="11" t="s">
        <v>650</v>
      </c>
      <c r="I2334" s="12">
        <v>4</v>
      </c>
      <c r="J2334" s="9" t="s">
        <v>1620</v>
      </c>
      <c r="K2334" s="10" t="s">
        <v>72</v>
      </c>
      <c r="L2334" s="9" t="s">
        <v>1632</v>
      </c>
      <c r="M2334" s="10">
        <v>124</v>
      </c>
      <c r="N2334" s="9" t="s">
        <v>1637</v>
      </c>
      <c r="O2334" s="13">
        <f t="shared" si="108"/>
        <v>2771070</v>
      </c>
      <c r="P2334" s="13">
        <f t="shared" si="109"/>
        <v>2771070</v>
      </c>
      <c r="Q2334" s="13">
        <v>2420169</v>
      </c>
      <c r="R2334" s="13">
        <v>350901</v>
      </c>
      <c r="S2334" s="13"/>
      <c r="T2334" s="13"/>
      <c r="U2334" s="13">
        <f t="shared" si="110"/>
        <v>0</v>
      </c>
      <c r="V2334" s="13"/>
      <c r="W2334" s="13"/>
      <c r="X2334" s="13"/>
    </row>
    <row r="2335" spans="1:24" ht="12.75" customHeight="1">
      <c r="A2335" s="27">
        <v>15</v>
      </c>
      <c r="B2335" s="9" t="s">
        <v>1615</v>
      </c>
      <c r="C2335" s="10">
        <v>3</v>
      </c>
      <c r="D2335" s="9" t="s">
        <v>482</v>
      </c>
      <c r="E2335" s="10">
        <v>2</v>
      </c>
      <c r="F2335" s="11" t="s">
        <v>483</v>
      </c>
      <c r="G2335" s="27">
        <v>1</v>
      </c>
      <c r="H2335" s="11" t="s">
        <v>650</v>
      </c>
      <c r="I2335" s="12">
        <v>4</v>
      </c>
      <c r="J2335" s="9" t="s">
        <v>1620</v>
      </c>
      <c r="K2335" s="10" t="s">
        <v>72</v>
      </c>
      <c r="L2335" s="9" t="s">
        <v>1632</v>
      </c>
      <c r="M2335" s="10">
        <v>125</v>
      </c>
      <c r="N2335" s="9" t="s">
        <v>1638</v>
      </c>
      <c r="O2335" s="13">
        <f t="shared" si="108"/>
        <v>3335743</v>
      </c>
      <c r="P2335" s="13">
        <f t="shared" si="109"/>
        <v>3335743</v>
      </c>
      <c r="Q2335" s="13">
        <v>2960170</v>
      </c>
      <c r="R2335" s="13">
        <v>375573</v>
      </c>
      <c r="S2335" s="13"/>
      <c r="T2335" s="13"/>
      <c r="U2335" s="13">
        <f t="shared" si="110"/>
        <v>0</v>
      </c>
      <c r="V2335" s="13"/>
      <c r="W2335" s="13"/>
      <c r="X2335" s="13"/>
    </row>
    <row r="2336" spans="1:24" ht="12.75" customHeight="1">
      <c r="A2336" s="27">
        <v>15</v>
      </c>
      <c r="B2336" s="9" t="s">
        <v>1615</v>
      </c>
      <c r="C2336" s="10">
        <v>3</v>
      </c>
      <c r="D2336" s="9" t="s">
        <v>482</v>
      </c>
      <c r="E2336" s="10">
        <v>2</v>
      </c>
      <c r="F2336" s="11" t="s">
        <v>483</v>
      </c>
      <c r="G2336" s="27">
        <v>1</v>
      </c>
      <c r="H2336" s="11" t="s">
        <v>650</v>
      </c>
      <c r="I2336" s="12">
        <v>4</v>
      </c>
      <c r="J2336" s="9" t="s">
        <v>1620</v>
      </c>
      <c r="K2336" s="10" t="s">
        <v>72</v>
      </c>
      <c r="L2336" s="9" t="s">
        <v>1632</v>
      </c>
      <c r="M2336" s="10">
        <v>126</v>
      </c>
      <c r="N2336" s="9" t="s">
        <v>1639</v>
      </c>
      <c r="O2336" s="13">
        <f t="shared" si="108"/>
        <v>3193078</v>
      </c>
      <c r="P2336" s="13">
        <f t="shared" si="109"/>
        <v>3193078</v>
      </c>
      <c r="Q2336" s="13">
        <v>2658637</v>
      </c>
      <c r="R2336" s="13">
        <v>534441</v>
      </c>
      <c r="S2336" s="13"/>
      <c r="T2336" s="13"/>
      <c r="U2336" s="13">
        <f t="shared" si="110"/>
        <v>0</v>
      </c>
      <c r="V2336" s="13"/>
      <c r="W2336" s="13"/>
      <c r="X2336" s="13"/>
    </row>
    <row r="2337" spans="1:24" ht="12.75" customHeight="1">
      <c r="A2337" s="27">
        <v>15</v>
      </c>
      <c r="B2337" s="9" t="s">
        <v>1615</v>
      </c>
      <c r="C2337" s="10">
        <v>3</v>
      </c>
      <c r="D2337" s="9" t="s">
        <v>482</v>
      </c>
      <c r="E2337" s="10">
        <v>2</v>
      </c>
      <c r="F2337" s="11" t="s">
        <v>483</v>
      </c>
      <c r="G2337" s="27">
        <v>1</v>
      </c>
      <c r="H2337" s="11" t="s">
        <v>650</v>
      </c>
      <c r="I2337" s="12">
        <v>4</v>
      </c>
      <c r="J2337" s="9" t="s">
        <v>1620</v>
      </c>
      <c r="K2337" s="10" t="s">
        <v>72</v>
      </c>
      <c r="L2337" s="9" t="s">
        <v>1632</v>
      </c>
      <c r="M2337" s="10">
        <v>127</v>
      </c>
      <c r="N2337" s="9" t="s">
        <v>1640</v>
      </c>
      <c r="O2337" s="13">
        <f t="shared" si="108"/>
        <v>9962766</v>
      </c>
      <c r="P2337" s="13">
        <f t="shared" si="109"/>
        <v>9962766</v>
      </c>
      <c r="Q2337" s="13">
        <v>6957528</v>
      </c>
      <c r="R2337" s="13">
        <v>3005238</v>
      </c>
      <c r="S2337" s="13"/>
      <c r="T2337" s="13"/>
      <c r="U2337" s="13">
        <f t="shared" si="110"/>
        <v>0</v>
      </c>
      <c r="V2337" s="13"/>
      <c r="W2337" s="13"/>
      <c r="X2337" s="13"/>
    </row>
    <row r="2338" spans="1:24" ht="12.75" customHeight="1">
      <c r="A2338" s="27">
        <v>15</v>
      </c>
      <c r="B2338" s="9" t="s">
        <v>1615</v>
      </c>
      <c r="C2338" s="10">
        <v>3</v>
      </c>
      <c r="D2338" s="9" t="s">
        <v>482</v>
      </c>
      <c r="E2338" s="10">
        <v>2</v>
      </c>
      <c r="F2338" s="11" t="s">
        <v>483</v>
      </c>
      <c r="G2338" s="27">
        <v>1</v>
      </c>
      <c r="H2338" s="11" t="s">
        <v>650</v>
      </c>
      <c r="I2338" s="12">
        <v>4</v>
      </c>
      <c r="J2338" s="9" t="s">
        <v>1620</v>
      </c>
      <c r="K2338" s="10" t="s">
        <v>72</v>
      </c>
      <c r="L2338" s="9" t="s">
        <v>1632</v>
      </c>
      <c r="M2338" s="10">
        <v>128</v>
      </c>
      <c r="N2338" s="9" t="s">
        <v>1641</v>
      </c>
      <c r="O2338" s="13">
        <f t="shared" si="108"/>
        <v>4871675</v>
      </c>
      <c r="P2338" s="13">
        <f t="shared" si="109"/>
        <v>4871675</v>
      </c>
      <c r="Q2338" s="13">
        <v>3949917</v>
      </c>
      <c r="R2338" s="13">
        <v>921758</v>
      </c>
      <c r="S2338" s="13"/>
      <c r="T2338" s="13"/>
      <c r="U2338" s="13">
        <f t="shared" si="110"/>
        <v>0</v>
      </c>
      <c r="V2338" s="13"/>
      <c r="W2338" s="13"/>
      <c r="X2338" s="13"/>
    </row>
    <row r="2339" spans="1:24" ht="12.75" customHeight="1">
      <c r="A2339" s="27">
        <v>15</v>
      </c>
      <c r="B2339" s="9" t="s">
        <v>1615</v>
      </c>
      <c r="C2339" s="10">
        <v>3</v>
      </c>
      <c r="D2339" s="9" t="s">
        <v>482</v>
      </c>
      <c r="E2339" s="10">
        <v>2</v>
      </c>
      <c r="F2339" s="11" t="s">
        <v>483</v>
      </c>
      <c r="G2339" s="27">
        <v>1</v>
      </c>
      <c r="H2339" s="11" t="s">
        <v>650</v>
      </c>
      <c r="I2339" s="12">
        <v>4</v>
      </c>
      <c r="J2339" s="9" t="s">
        <v>1620</v>
      </c>
      <c r="K2339" s="10" t="s">
        <v>72</v>
      </c>
      <c r="L2339" s="9" t="s">
        <v>1632</v>
      </c>
      <c r="M2339" s="10">
        <v>129</v>
      </c>
      <c r="N2339" s="9" t="s">
        <v>1642</v>
      </c>
      <c r="O2339" s="13">
        <f t="shared" si="108"/>
        <v>3355242</v>
      </c>
      <c r="P2339" s="13">
        <f t="shared" si="109"/>
        <v>3355242</v>
      </c>
      <c r="Q2339" s="13">
        <v>3183094</v>
      </c>
      <c r="R2339" s="13">
        <v>172148</v>
      </c>
      <c r="S2339" s="13"/>
      <c r="T2339" s="13"/>
      <c r="U2339" s="13">
        <f t="shared" si="110"/>
        <v>0</v>
      </c>
      <c r="V2339" s="13"/>
      <c r="W2339" s="13"/>
      <c r="X2339" s="13"/>
    </row>
    <row r="2340" spans="1:24" ht="12.75" customHeight="1">
      <c r="A2340" s="27">
        <v>15</v>
      </c>
      <c r="B2340" s="9" t="s">
        <v>1615</v>
      </c>
      <c r="C2340" s="10">
        <v>3</v>
      </c>
      <c r="D2340" s="9" t="s">
        <v>482</v>
      </c>
      <c r="E2340" s="10">
        <v>2</v>
      </c>
      <c r="F2340" s="11" t="s">
        <v>483</v>
      </c>
      <c r="G2340" s="27">
        <v>1</v>
      </c>
      <c r="H2340" s="11" t="s">
        <v>650</v>
      </c>
      <c r="I2340" s="12">
        <v>4</v>
      </c>
      <c r="J2340" s="9" t="s">
        <v>1620</v>
      </c>
      <c r="K2340" s="10" t="s">
        <v>72</v>
      </c>
      <c r="L2340" s="9" t="s">
        <v>1632</v>
      </c>
      <c r="M2340" s="10">
        <v>130</v>
      </c>
      <c r="N2340" s="9" t="s">
        <v>1643</v>
      </c>
      <c r="O2340" s="13">
        <f t="shared" si="108"/>
        <v>3349309</v>
      </c>
      <c r="P2340" s="13">
        <f t="shared" si="109"/>
        <v>3349309</v>
      </c>
      <c r="Q2340" s="13">
        <v>2916746</v>
      </c>
      <c r="R2340" s="13">
        <v>432563</v>
      </c>
      <c r="S2340" s="13"/>
      <c r="T2340" s="13"/>
      <c r="U2340" s="13">
        <f t="shared" si="110"/>
        <v>0</v>
      </c>
      <c r="V2340" s="13"/>
      <c r="W2340" s="13"/>
      <c r="X2340" s="13"/>
    </row>
    <row r="2341" spans="1:24" ht="12.75" customHeight="1">
      <c r="A2341" s="27">
        <v>15</v>
      </c>
      <c r="B2341" s="9" t="s">
        <v>1615</v>
      </c>
      <c r="C2341" s="10">
        <v>3</v>
      </c>
      <c r="D2341" s="9" t="s">
        <v>482</v>
      </c>
      <c r="E2341" s="10">
        <v>2</v>
      </c>
      <c r="F2341" s="11" t="s">
        <v>483</v>
      </c>
      <c r="G2341" s="27">
        <v>1</v>
      </c>
      <c r="H2341" s="11" t="s">
        <v>650</v>
      </c>
      <c r="I2341" s="12">
        <v>4</v>
      </c>
      <c r="J2341" s="9" t="s">
        <v>1620</v>
      </c>
      <c r="K2341" s="10" t="s">
        <v>72</v>
      </c>
      <c r="L2341" s="9" t="s">
        <v>1632</v>
      </c>
      <c r="M2341" s="10">
        <v>131</v>
      </c>
      <c r="N2341" s="9" t="s">
        <v>1644</v>
      </c>
      <c r="O2341" s="13">
        <f t="shared" si="108"/>
        <v>3211119</v>
      </c>
      <c r="P2341" s="13">
        <f t="shared" si="109"/>
        <v>3211119</v>
      </c>
      <c r="Q2341" s="13">
        <v>2703667</v>
      </c>
      <c r="R2341" s="13">
        <v>507452</v>
      </c>
      <c r="S2341" s="13"/>
      <c r="T2341" s="13"/>
      <c r="U2341" s="13">
        <f t="shared" si="110"/>
        <v>0</v>
      </c>
      <c r="V2341" s="13"/>
      <c r="W2341" s="13"/>
      <c r="X2341" s="13"/>
    </row>
    <row r="2342" spans="1:24" ht="12.75" customHeight="1">
      <c r="A2342" s="27">
        <v>15</v>
      </c>
      <c r="B2342" s="9" t="s">
        <v>1615</v>
      </c>
      <c r="C2342" s="10">
        <v>3</v>
      </c>
      <c r="D2342" s="9" t="s">
        <v>482</v>
      </c>
      <c r="E2342" s="10">
        <v>2</v>
      </c>
      <c r="F2342" s="11" t="s">
        <v>483</v>
      </c>
      <c r="G2342" s="27">
        <v>1</v>
      </c>
      <c r="H2342" s="11" t="s">
        <v>650</v>
      </c>
      <c r="I2342" s="12">
        <v>4</v>
      </c>
      <c r="J2342" s="9" t="s">
        <v>1620</v>
      </c>
      <c r="K2342" s="10" t="s">
        <v>72</v>
      </c>
      <c r="L2342" s="9" t="s">
        <v>1632</v>
      </c>
      <c r="M2342" s="10">
        <v>132</v>
      </c>
      <c r="N2342" s="9" t="s">
        <v>1645</v>
      </c>
      <c r="O2342" s="13">
        <f t="shared" si="108"/>
        <v>4253292</v>
      </c>
      <c r="P2342" s="13">
        <f t="shared" si="109"/>
        <v>4253292</v>
      </c>
      <c r="Q2342" s="13">
        <v>3602901</v>
      </c>
      <c r="R2342" s="13">
        <v>650391</v>
      </c>
      <c r="S2342" s="13"/>
      <c r="T2342" s="13"/>
      <c r="U2342" s="13">
        <f t="shared" si="110"/>
        <v>0</v>
      </c>
      <c r="V2342" s="13"/>
      <c r="W2342" s="13"/>
      <c r="X2342" s="13"/>
    </row>
    <row r="2343" spans="1:24" ht="12.75" customHeight="1">
      <c r="A2343" s="27">
        <v>15</v>
      </c>
      <c r="B2343" s="9" t="s">
        <v>1615</v>
      </c>
      <c r="C2343" s="10">
        <v>3</v>
      </c>
      <c r="D2343" s="9" t="s">
        <v>482</v>
      </c>
      <c r="E2343" s="10">
        <v>2</v>
      </c>
      <c r="F2343" s="11" t="s">
        <v>483</v>
      </c>
      <c r="G2343" s="27">
        <v>1</v>
      </c>
      <c r="H2343" s="11" t="s">
        <v>650</v>
      </c>
      <c r="I2343" s="12">
        <v>4</v>
      </c>
      <c r="J2343" s="9" t="s">
        <v>1620</v>
      </c>
      <c r="K2343" s="10" t="s">
        <v>72</v>
      </c>
      <c r="L2343" s="9" t="s">
        <v>1632</v>
      </c>
      <c r="M2343" s="10">
        <v>133</v>
      </c>
      <c r="N2343" s="9" t="s">
        <v>1646</v>
      </c>
      <c r="O2343" s="13">
        <f t="shared" si="108"/>
        <v>9282377</v>
      </c>
      <c r="P2343" s="13">
        <f t="shared" si="109"/>
        <v>9282377</v>
      </c>
      <c r="Q2343" s="13">
        <v>8474457</v>
      </c>
      <c r="R2343" s="13">
        <v>807920</v>
      </c>
      <c r="S2343" s="13"/>
      <c r="T2343" s="13"/>
      <c r="U2343" s="13">
        <f t="shared" si="110"/>
        <v>0</v>
      </c>
      <c r="V2343" s="13"/>
      <c r="W2343" s="13"/>
      <c r="X2343" s="13"/>
    </row>
    <row r="2344" spans="1:24" ht="12.75" customHeight="1">
      <c r="A2344" s="27">
        <v>15</v>
      </c>
      <c r="B2344" s="9" t="s">
        <v>1615</v>
      </c>
      <c r="C2344" s="10">
        <v>3</v>
      </c>
      <c r="D2344" s="9" t="s">
        <v>482</v>
      </c>
      <c r="E2344" s="10">
        <v>2</v>
      </c>
      <c r="F2344" s="11" t="s">
        <v>483</v>
      </c>
      <c r="G2344" s="27">
        <v>1</v>
      </c>
      <c r="H2344" s="11" t="s">
        <v>650</v>
      </c>
      <c r="I2344" s="12">
        <v>4</v>
      </c>
      <c r="J2344" s="9" t="s">
        <v>1620</v>
      </c>
      <c r="K2344" s="10" t="s">
        <v>72</v>
      </c>
      <c r="L2344" s="9" t="s">
        <v>1632</v>
      </c>
      <c r="M2344" s="10">
        <v>134</v>
      </c>
      <c r="N2344" s="9" t="s">
        <v>1647</v>
      </c>
      <c r="O2344" s="13">
        <f t="shared" si="108"/>
        <v>7522990</v>
      </c>
      <c r="P2344" s="13">
        <f t="shared" si="109"/>
        <v>7522990</v>
      </c>
      <c r="Q2344" s="13">
        <v>6130938</v>
      </c>
      <c r="R2344" s="13">
        <v>1392052</v>
      </c>
      <c r="S2344" s="13"/>
      <c r="T2344" s="13"/>
      <c r="U2344" s="13">
        <f t="shared" si="110"/>
        <v>0</v>
      </c>
      <c r="V2344" s="13"/>
      <c r="W2344" s="13"/>
      <c r="X2344" s="13"/>
    </row>
    <row r="2345" spans="1:24" ht="12.75" customHeight="1">
      <c r="A2345" s="27">
        <v>15</v>
      </c>
      <c r="B2345" s="9" t="s">
        <v>1615</v>
      </c>
      <c r="C2345" s="10">
        <v>3</v>
      </c>
      <c r="D2345" s="9" t="s">
        <v>482</v>
      </c>
      <c r="E2345" s="10">
        <v>2</v>
      </c>
      <c r="F2345" s="11" t="s">
        <v>483</v>
      </c>
      <c r="G2345" s="27">
        <v>1</v>
      </c>
      <c r="H2345" s="11" t="s">
        <v>650</v>
      </c>
      <c r="I2345" s="12">
        <v>4</v>
      </c>
      <c r="J2345" s="9" t="s">
        <v>1620</v>
      </c>
      <c r="K2345" s="10" t="s">
        <v>72</v>
      </c>
      <c r="L2345" s="9" t="s">
        <v>1632</v>
      </c>
      <c r="M2345" s="10">
        <v>135</v>
      </c>
      <c r="N2345" s="9" t="s">
        <v>1648</v>
      </c>
      <c r="O2345" s="13">
        <f t="shared" si="108"/>
        <v>4937728</v>
      </c>
      <c r="P2345" s="13">
        <f t="shared" si="109"/>
        <v>4937728</v>
      </c>
      <c r="Q2345" s="13">
        <v>4246625</v>
      </c>
      <c r="R2345" s="13">
        <v>691103</v>
      </c>
      <c r="S2345" s="13"/>
      <c r="T2345" s="13"/>
      <c r="U2345" s="13">
        <f t="shared" si="110"/>
        <v>0</v>
      </c>
      <c r="V2345" s="13"/>
      <c r="W2345" s="13"/>
      <c r="X2345" s="13"/>
    </row>
    <row r="2346" spans="1:24" ht="12.75" customHeight="1">
      <c r="A2346" s="27">
        <v>15</v>
      </c>
      <c r="B2346" s="9" t="s">
        <v>1615</v>
      </c>
      <c r="C2346" s="10">
        <v>3</v>
      </c>
      <c r="D2346" s="9" t="s">
        <v>482</v>
      </c>
      <c r="E2346" s="10">
        <v>2</v>
      </c>
      <c r="F2346" s="11" t="s">
        <v>483</v>
      </c>
      <c r="G2346" s="27">
        <v>1</v>
      </c>
      <c r="H2346" s="11" t="s">
        <v>650</v>
      </c>
      <c r="I2346" s="12">
        <v>4</v>
      </c>
      <c r="J2346" s="9" t="s">
        <v>1620</v>
      </c>
      <c r="K2346" s="10" t="s">
        <v>72</v>
      </c>
      <c r="L2346" s="9" t="s">
        <v>1632</v>
      </c>
      <c r="M2346" s="10">
        <v>136</v>
      </c>
      <c r="N2346" s="9" t="s">
        <v>1649</v>
      </c>
      <c r="O2346" s="13">
        <f t="shared" si="108"/>
        <v>10232969</v>
      </c>
      <c r="P2346" s="13">
        <f t="shared" si="109"/>
        <v>10232969</v>
      </c>
      <c r="Q2346" s="13">
        <v>8300447</v>
      </c>
      <c r="R2346" s="13">
        <v>1932522</v>
      </c>
      <c r="S2346" s="13"/>
      <c r="T2346" s="13"/>
      <c r="U2346" s="13">
        <f t="shared" si="110"/>
        <v>0</v>
      </c>
      <c r="V2346" s="13"/>
      <c r="W2346" s="13"/>
      <c r="X2346" s="13"/>
    </row>
    <row r="2347" spans="1:24" ht="12.75" customHeight="1">
      <c r="A2347" s="27">
        <v>15</v>
      </c>
      <c r="B2347" s="9" t="s">
        <v>1615</v>
      </c>
      <c r="C2347" s="10">
        <v>3</v>
      </c>
      <c r="D2347" s="9" t="s">
        <v>482</v>
      </c>
      <c r="E2347" s="10">
        <v>2</v>
      </c>
      <c r="F2347" s="11" t="s">
        <v>483</v>
      </c>
      <c r="G2347" s="27">
        <v>1</v>
      </c>
      <c r="H2347" s="11" t="s">
        <v>650</v>
      </c>
      <c r="I2347" s="12">
        <v>4</v>
      </c>
      <c r="J2347" s="9" t="s">
        <v>1620</v>
      </c>
      <c r="K2347" s="10" t="s">
        <v>72</v>
      </c>
      <c r="L2347" s="9" t="s">
        <v>1632</v>
      </c>
      <c r="M2347" s="10">
        <v>137</v>
      </c>
      <c r="N2347" s="9" t="s">
        <v>1650</v>
      </c>
      <c r="O2347" s="13">
        <f t="shared" si="108"/>
        <v>4860271</v>
      </c>
      <c r="P2347" s="13">
        <f t="shared" si="109"/>
        <v>4860271</v>
      </c>
      <c r="Q2347" s="13">
        <v>4234586</v>
      </c>
      <c r="R2347" s="13">
        <v>625685</v>
      </c>
      <c r="S2347" s="13"/>
      <c r="T2347" s="13"/>
      <c r="U2347" s="13">
        <f t="shared" si="110"/>
        <v>0</v>
      </c>
      <c r="V2347" s="13"/>
      <c r="W2347" s="13"/>
      <c r="X2347" s="13"/>
    </row>
    <row r="2348" spans="1:24" ht="12.75" customHeight="1">
      <c r="A2348" s="27">
        <v>15</v>
      </c>
      <c r="B2348" s="9" t="s">
        <v>1615</v>
      </c>
      <c r="C2348" s="10">
        <v>3</v>
      </c>
      <c r="D2348" s="9" t="s">
        <v>482</v>
      </c>
      <c r="E2348" s="10">
        <v>2</v>
      </c>
      <c r="F2348" s="11" t="s">
        <v>483</v>
      </c>
      <c r="G2348" s="27">
        <v>1</v>
      </c>
      <c r="H2348" s="11" t="s">
        <v>650</v>
      </c>
      <c r="I2348" s="12">
        <v>4</v>
      </c>
      <c r="J2348" s="9" t="s">
        <v>1620</v>
      </c>
      <c r="K2348" s="10" t="s">
        <v>72</v>
      </c>
      <c r="L2348" s="9" t="s">
        <v>1632</v>
      </c>
      <c r="M2348" s="10">
        <v>138</v>
      </c>
      <c r="N2348" s="9" t="s">
        <v>1651</v>
      </c>
      <c r="O2348" s="13">
        <f t="shared" si="108"/>
        <v>3645017</v>
      </c>
      <c r="P2348" s="13">
        <f t="shared" si="109"/>
        <v>3645017</v>
      </c>
      <c r="Q2348" s="13">
        <v>3047600</v>
      </c>
      <c r="R2348" s="13">
        <v>597417</v>
      </c>
      <c r="S2348" s="13"/>
      <c r="T2348" s="13"/>
      <c r="U2348" s="13">
        <f t="shared" si="110"/>
        <v>0</v>
      </c>
      <c r="V2348" s="13"/>
      <c r="W2348" s="13"/>
      <c r="X2348" s="13"/>
    </row>
    <row r="2349" spans="1:24" ht="12.75" customHeight="1">
      <c r="A2349" s="27">
        <v>15</v>
      </c>
      <c r="B2349" s="9" t="s">
        <v>1615</v>
      </c>
      <c r="C2349" s="10">
        <v>3</v>
      </c>
      <c r="D2349" s="9" t="s">
        <v>482</v>
      </c>
      <c r="E2349" s="10">
        <v>2</v>
      </c>
      <c r="F2349" s="11" t="s">
        <v>483</v>
      </c>
      <c r="G2349" s="27">
        <v>1</v>
      </c>
      <c r="H2349" s="11" t="s">
        <v>650</v>
      </c>
      <c r="I2349" s="12">
        <v>4</v>
      </c>
      <c r="J2349" s="9" t="s">
        <v>1620</v>
      </c>
      <c r="K2349" s="10" t="s">
        <v>72</v>
      </c>
      <c r="L2349" s="9" t="s">
        <v>1632</v>
      </c>
      <c r="M2349" s="10">
        <v>139</v>
      </c>
      <c r="N2349" s="9" t="s">
        <v>1652</v>
      </c>
      <c r="O2349" s="13">
        <f t="shared" si="108"/>
        <v>3419088</v>
      </c>
      <c r="P2349" s="13">
        <f t="shared" si="109"/>
        <v>3419088</v>
      </c>
      <c r="Q2349" s="13">
        <v>3091475</v>
      </c>
      <c r="R2349" s="13">
        <v>327613</v>
      </c>
      <c r="S2349" s="13"/>
      <c r="T2349" s="13"/>
      <c r="U2349" s="13">
        <f t="shared" si="110"/>
        <v>0</v>
      </c>
      <c r="V2349" s="13"/>
      <c r="W2349" s="13"/>
      <c r="X2349" s="13"/>
    </row>
    <row r="2350" spans="1:24" ht="12.75" customHeight="1">
      <c r="A2350" s="27">
        <v>15</v>
      </c>
      <c r="B2350" s="9" t="s">
        <v>1615</v>
      </c>
      <c r="C2350" s="10">
        <v>3</v>
      </c>
      <c r="D2350" s="9" t="s">
        <v>482</v>
      </c>
      <c r="E2350" s="10">
        <v>2</v>
      </c>
      <c r="F2350" s="11" t="s">
        <v>483</v>
      </c>
      <c r="G2350" s="27">
        <v>1</v>
      </c>
      <c r="H2350" s="11" t="s">
        <v>650</v>
      </c>
      <c r="I2350" s="12">
        <v>4</v>
      </c>
      <c r="J2350" s="9" t="s">
        <v>1620</v>
      </c>
      <c r="K2350" s="10" t="s">
        <v>72</v>
      </c>
      <c r="L2350" s="9" t="s">
        <v>1632</v>
      </c>
      <c r="M2350" s="10">
        <v>140</v>
      </c>
      <c r="N2350" s="9" t="s">
        <v>1653</v>
      </c>
      <c r="O2350" s="13">
        <f t="shared" si="108"/>
        <v>14024916</v>
      </c>
      <c r="P2350" s="13">
        <f t="shared" si="109"/>
        <v>14024916</v>
      </c>
      <c r="Q2350" s="13">
        <v>11570517</v>
      </c>
      <c r="R2350" s="13">
        <v>2454399</v>
      </c>
      <c r="S2350" s="13"/>
      <c r="T2350" s="13"/>
      <c r="U2350" s="13">
        <f t="shared" si="110"/>
        <v>0</v>
      </c>
      <c r="V2350" s="13"/>
      <c r="W2350" s="13"/>
      <c r="X2350" s="13"/>
    </row>
    <row r="2351" spans="1:24" ht="12.75" customHeight="1">
      <c r="A2351" s="27">
        <v>15</v>
      </c>
      <c r="B2351" s="9" t="s">
        <v>1615</v>
      </c>
      <c r="C2351" s="10">
        <v>3</v>
      </c>
      <c r="D2351" s="9" t="s">
        <v>482</v>
      </c>
      <c r="E2351" s="10">
        <v>2</v>
      </c>
      <c r="F2351" s="11" t="s">
        <v>483</v>
      </c>
      <c r="G2351" s="27">
        <v>1</v>
      </c>
      <c r="H2351" s="11" t="s">
        <v>650</v>
      </c>
      <c r="I2351" s="12">
        <v>4</v>
      </c>
      <c r="J2351" s="9" t="s">
        <v>1620</v>
      </c>
      <c r="K2351" s="10" t="s">
        <v>72</v>
      </c>
      <c r="L2351" s="9" t="s">
        <v>1632</v>
      </c>
      <c r="M2351" s="10">
        <v>141</v>
      </c>
      <c r="N2351" s="9" t="s">
        <v>1654</v>
      </c>
      <c r="O2351" s="13">
        <f t="shared" si="108"/>
        <v>6127109</v>
      </c>
      <c r="P2351" s="13">
        <f t="shared" si="109"/>
        <v>6127109</v>
      </c>
      <c r="Q2351" s="13">
        <v>5052990</v>
      </c>
      <c r="R2351" s="13">
        <v>1074119</v>
      </c>
      <c r="S2351" s="13"/>
      <c r="T2351" s="13"/>
      <c r="U2351" s="13">
        <f t="shared" si="110"/>
        <v>0</v>
      </c>
      <c r="V2351" s="13"/>
      <c r="W2351" s="13"/>
      <c r="X2351" s="13"/>
    </row>
    <row r="2352" spans="1:24" ht="12.75" customHeight="1">
      <c r="A2352" s="27">
        <v>15</v>
      </c>
      <c r="B2352" s="9" t="s">
        <v>1615</v>
      </c>
      <c r="C2352" s="10">
        <v>3</v>
      </c>
      <c r="D2352" s="9" t="s">
        <v>482</v>
      </c>
      <c r="E2352" s="10">
        <v>2</v>
      </c>
      <c r="F2352" s="11" t="s">
        <v>483</v>
      </c>
      <c r="G2352" s="27">
        <v>1</v>
      </c>
      <c r="H2352" s="11" t="s">
        <v>650</v>
      </c>
      <c r="I2352" s="12">
        <v>4</v>
      </c>
      <c r="J2352" s="9" t="s">
        <v>1620</v>
      </c>
      <c r="K2352" s="10" t="s">
        <v>72</v>
      </c>
      <c r="L2352" s="9" t="s">
        <v>1632</v>
      </c>
      <c r="M2352" s="10">
        <v>142</v>
      </c>
      <c r="N2352" s="9" t="s">
        <v>1655</v>
      </c>
      <c r="O2352" s="13">
        <f t="shared" si="108"/>
        <v>4435104</v>
      </c>
      <c r="P2352" s="13">
        <f t="shared" si="109"/>
        <v>4435104</v>
      </c>
      <c r="Q2352" s="13">
        <v>3986314</v>
      </c>
      <c r="R2352" s="13">
        <v>448790</v>
      </c>
      <c r="S2352" s="13"/>
      <c r="T2352" s="13"/>
      <c r="U2352" s="13">
        <f t="shared" si="110"/>
        <v>0</v>
      </c>
      <c r="V2352" s="13"/>
      <c r="W2352" s="13"/>
      <c r="X2352" s="13"/>
    </row>
    <row r="2353" spans="1:24" ht="12.75" customHeight="1">
      <c r="A2353" s="27">
        <v>15</v>
      </c>
      <c r="B2353" s="9" t="s">
        <v>1615</v>
      </c>
      <c r="C2353" s="10">
        <v>3</v>
      </c>
      <c r="D2353" s="9" t="s">
        <v>482</v>
      </c>
      <c r="E2353" s="10">
        <v>2</v>
      </c>
      <c r="F2353" s="11" t="s">
        <v>483</v>
      </c>
      <c r="G2353" s="27">
        <v>1</v>
      </c>
      <c r="H2353" s="11" t="s">
        <v>650</v>
      </c>
      <c r="I2353" s="12">
        <v>4</v>
      </c>
      <c r="J2353" s="9" t="s">
        <v>1620</v>
      </c>
      <c r="K2353" s="10" t="s">
        <v>72</v>
      </c>
      <c r="L2353" s="9" t="s">
        <v>1632</v>
      </c>
      <c r="M2353" s="10">
        <v>143</v>
      </c>
      <c r="N2353" s="9" t="s">
        <v>1656</v>
      </c>
      <c r="O2353" s="13">
        <f t="shared" si="108"/>
        <v>3949683</v>
      </c>
      <c r="P2353" s="13">
        <f t="shared" si="109"/>
        <v>3949683</v>
      </c>
      <c r="Q2353" s="13">
        <v>3449360</v>
      </c>
      <c r="R2353" s="13">
        <v>500323</v>
      </c>
      <c r="S2353" s="13"/>
      <c r="T2353" s="13"/>
      <c r="U2353" s="13">
        <f t="shared" si="110"/>
        <v>0</v>
      </c>
      <c r="V2353" s="13"/>
      <c r="W2353" s="13"/>
      <c r="X2353" s="13"/>
    </row>
    <row r="2354" spans="1:24" ht="12.75" customHeight="1">
      <c r="A2354" s="27">
        <v>15</v>
      </c>
      <c r="B2354" s="9" t="s">
        <v>1615</v>
      </c>
      <c r="C2354" s="10">
        <v>3</v>
      </c>
      <c r="D2354" s="9" t="s">
        <v>482</v>
      </c>
      <c r="E2354" s="10">
        <v>2</v>
      </c>
      <c r="F2354" s="11" t="s">
        <v>483</v>
      </c>
      <c r="G2354" s="27">
        <v>1</v>
      </c>
      <c r="H2354" s="11" t="s">
        <v>650</v>
      </c>
      <c r="I2354" s="12">
        <v>4</v>
      </c>
      <c r="J2354" s="9" t="s">
        <v>1620</v>
      </c>
      <c r="K2354" s="10" t="s">
        <v>72</v>
      </c>
      <c r="L2354" s="9" t="s">
        <v>1632</v>
      </c>
      <c r="M2354" s="10">
        <v>144</v>
      </c>
      <c r="N2354" s="9" t="s">
        <v>1657</v>
      </c>
      <c r="O2354" s="13">
        <f t="shared" si="108"/>
        <v>5537355</v>
      </c>
      <c r="P2354" s="13">
        <f t="shared" si="109"/>
        <v>5537355</v>
      </c>
      <c r="Q2354" s="13">
        <v>4666943</v>
      </c>
      <c r="R2354" s="13">
        <v>870412</v>
      </c>
      <c r="S2354" s="13"/>
      <c r="T2354" s="13"/>
      <c r="U2354" s="13">
        <f t="shared" si="110"/>
        <v>0</v>
      </c>
      <c r="V2354" s="13"/>
      <c r="W2354" s="13"/>
      <c r="X2354" s="13"/>
    </row>
    <row r="2355" spans="1:24" ht="12.75" customHeight="1">
      <c r="A2355" s="27">
        <v>15</v>
      </c>
      <c r="B2355" s="9" t="s">
        <v>1615</v>
      </c>
      <c r="C2355" s="10">
        <v>3</v>
      </c>
      <c r="D2355" s="9" t="s">
        <v>482</v>
      </c>
      <c r="E2355" s="10">
        <v>2</v>
      </c>
      <c r="F2355" s="11" t="s">
        <v>483</v>
      </c>
      <c r="G2355" s="27">
        <v>1</v>
      </c>
      <c r="H2355" s="11" t="s">
        <v>650</v>
      </c>
      <c r="I2355" s="12">
        <v>4</v>
      </c>
      <c r="J2355" s="9" t="s">
        <v>1620</v>
      </c>
      <c r="K2355" s="10" t="s">
        <v>72</v>
      </c>
      <c r="L2355" s="9" t="s">
        <v>1632</v>
      </c>
      <c r="M2355" s="10">
        <v>145</v>
      </c>
      <c r="N2355" s="9" t="s">
        <v>1658</v>
      </c>
      <c r="O2355" s="13">
        <f t="shared" si="108"/>
        <v>8292886</v>
      </c>
      <c r="P2355" s="13">
        <f t="shared" si="109"/>
        <v>8292886</v>
      </c>
      <c r="Q2355" s="13">
        <v>6342063</v>
      </c>
      <c r="R2355" s="13">
        <v>1950823</v>
      </c>
      <c r="S2355" s="13"/>
      <c r="T2355" s="13"/>
      <c r="U2355" s="13">
        <f t="shared" si="110"/>
        <v>0</v>
      </c>
      <c r="V2355" s="13"/>
      <c r="W2355" s="13"/>
      <c r="X2355" s="13"/>
    </row>
    <row r="2356" spans="1:24" ht="12.75" customHeight="1">
      <c r="A2356" s="27">
        <v>15</v>
      </c>
      <c r="B2356" s="9" t="s">
        <v>1615</v>
      </c>
      <c r="C2356" s="10">
        <v>3</v>
      </c>
      <c r="D2356" s="9" t="s">
        <v>482</v>
      </c>
      <c r="E2356" s="10">
        <v>2</v>
      </c>
      <c r="F2356" s="11" t="s">
        <v>483</v>
      </c>
      <c r="G2356" s="27">
        <v>1</v>
      </c>
      <c r="H2356" s="11" t="s">
        <v>650</v>
      </c>
      <c r="I2356" s="12">
        <v>4</v>
      </c>
      <c r="J2356" s="9" t="s">
        <v>1620</v>
      </c>
      <c r="K2356" s="10" t="s">
        <v>72</v>
      </c>
      <c r="L2356" s="9" t="s">
        <v>1632</v>
      </c>
      <c r="M2356" s="10">
        <v>146</v>
      </c>
      <c r="N2356" s="9" t="s">
        <v>1659</v>
      </c>
      <c r="O2356" s="13">
        <f t="shared" si="108"/>
        <v>6752520</v>
      </c>
      <c r="P2356" s="13">
        <f t="shared" si="109"/>
        <v>6752520</v>
      </c>
      <c r="Q2356" s="13">
        <v>5433306</v>
      </c>
      <c r="R2356" s="13">
        <v>1319214</v>
      </c>
      <c r="S2356" s="13"/>
      <c r="T2356" s="13"/>
      <c r="U2356" s="13">
        <f t="shared" si="110"/>
        <v>0</v>
      </c>
      <c r="V2356" s="13"/>
      <c r="W2356" s="13"/>
      <c r="X2356" s="13"/>
    </row>
    <row r="2357" spans="1:24" ht="12.75" customHeight="1">
      <c r="A2357" s="27">
        <v>15</v>
      </c>
      <c r="B2357" s="9" t="s">
        <v>1615</v>
      </c>
      <c r="C2357" s="10">
        <v>3</v>
      </c>
      <c r="D2357" s="9" t="s">
        <v>482</v>
      </c>
      <c r="E2357" s="10">
        <v>2</v>
      </c>
      <c r="F2357" s="11" t="s">
        <v>483</v>
      </c>
      <c r="G2357" s="27">
        <v>1</v>
      </c>
      <c r="H2357" s="11" t="s">
        <v>650</v>
      </c>
      <c r="I2357" s="12">
        <v>4</v>
      </c>
      <c r="J2357" s="9" t="s">
        <v>1620</v>
      </c>
      <c r="K2357" s="10" t="s">
        <v>72</v>
      </c>
      <c r="L2357" s="9" t="s">
        <v>1632</v>
      </c>
      <c r="M2357" s="10">
        <v>147</v>
      </c>
      <c r="N2357" s="9" t="s">
        <v>1660</v>
      </c>
      <c r="O2357" s="13">
        <f t="shared" si="108"/>
        <v>3603769</v>
      </c>
      <c r="P2357" s="13">
        <f t="shared" si="109"/>
        <v>3603769</v>
      </c>
      <c r="Q2357" s="13">
        <v>2988675</v>
      </c>
      <c r="R2357" s="13">
        <v>615094</v>
      </c>
      <c r="S2357" s="13"/>
      <c r="T2357" s="13"/>
      <c r="U2357" s="13">
        <f t="shared" si="110"/>
        <v>0</v>
      </c>
      <c r="V2357" s="13"/>
      <c r="W2357" s="13"/>
      <c r="X2357" s="13"/>
    </row>
    <row r="2358" spans="1:24" ht="12.75" customHeight="1">
      <c r="A2358" s="27">
        <v>15</v>
      </c>
      <c r="B2358" s="9" t="s">
        <v>1615</v>
      </c>
      <c r="C2358" s="10">
        <v>3</v>
      </c>
      <c r="D2358" s="9" t="s">
        <v>482</v>
      </c>
      <c r="E2358" s="10">
        <v>2</v>
      </c>
      <c r="F2358" s="11" t="s">
        <v>483</v>
      </c>
      <c r="G2358" s="27">
        <v>1</v>
      </c>
      <c r="H2358" s="11" t="s">
        <v>650</v>
      </c>
      <c r="I2358" s="12">
        <v>4</v>
      </c>
      <c r="J2358" s="9" t="s">
        <v>1620</v>
      </c>
      <c r="K2358" s="10" t="s">
        <v>72</v>
      </c>
      <c r="L2358" s="9" t="s">
        <v>1632</v>
      </c>
      <c r="M2358" s="10">
        <v>148</v>
      </c>
      <c r="N2358" s="9" t="s">
        <v>1661</v>
      </c>
      <c r="O2358" s="13">
        <f t="shared" si="108"/>
        <v>5194736</v>
      </c>
      <c r="P2358" s="13">
        <f t="shared" si="109"/>
        <v>5194736</v>
      </c>
      <c r="Q2358" s="13">
        <v>4320345</v>
      </c>
      <c r="R2358" s="13">
        <v>874391</v>
      </c>
      <c r="S2358" s="13"/>
      <c r="T2358" s="13"/>
      <c r="U2358" s="13">
        <f t="shared" si="110"/>
        <v>0</v>
      </c>
      <c r="V2358" s="13"/>
      <c r="W2358" s="13"/>
      <c r="X2358" s="13"/>
    </row>
    <row r="2359" spans="1:24" ht="12.75" customHeight="1">
      <c r="A2359" s="27">
        <v>15</v>
      </c>
      <c r="B2359" s="9" t="s">
        <v>1615</v>
      </c>
      <c r="C2359" s="10">
        <v>3</v>
      </c>
      <c r="D2359" s="9" t="s">
        <v>482</v>
      </c>
      <c r="E2359" s="10">
        <v>2</v>
      </c>
      <c r="F2359" s="11" t="s">
        <v>483</v>
      </c>
      <c r="G2359" s="27">
        <v>1</v>
      </c>
      <c r="H2359" s="11" t="s">
        <v>650</v>
      </c>
      <c r="I2359" s="12">
        <v>4</v>
      </c>
      <c r="J2359" s="9" t="s">
        <v>1620</v>
      </c>
      <c r="K2359" s="10" t="s">
        <v>72</v>
      </c>
      <c r="L2359" s="9" t="s">
        <v>1632</v>
      </c>
      <c r="M2359" s="10">
        <v>149</v>
      </c>
      <c r="N2359" s="9" t="s">
        <v>1662</v>
      </c>
      <c r="O2359" s="13">
        <f t="shared" si="108"/>
        <v>2811244</v>
      </c>
      <c r="P2359" s="13">
        <f t="shared" si="109"/>
        <v>2811244</v>
      </c>
      <c r="Q2359" s="13">
        <v>2553023</v>
      </c>
      <c r="R2359" s="13">
        <v>258221</v>
      </c>
      <c r="S2359" s="13"/>
      <c r="T2359" s="13"/>
      <c r="U2359" s="13">
        <f t="shared" si="110"/>
        <v>0</v>
      </c>
      <c r="V2359" s="13"/>
      <c r="W2359" s="13"/>
      <c r="X2359" s="13"/>
    </row>
    <row r="2360" spans="1:24" ht="12.75" customHeight="1">
      <c r="A2360" s="27">
        <v>15</v>
      </c>
      <c r="B2360" s="9" t="s">
        <v>1615</v>
      </c>
      <c r="C2360" s="10">
        <v>3</v>
      </c>
      <c r="D2360" s="9" t="s">
        <v>482</v>
      </c>
      <c r="E2360" s="10">
        <v>2</v>
      </c>
      <c r="F2360" s="11" t="s">
        <v>483</v>
      </c>
      <c r="G2360" s="27">
        <v>1</v>
      </c>
      <c r="H2360" s="11" t="s">
        <v>650</v>
      </c>
      <c r="I2360" s="12">
        <v>4</v>
      </c>
      <c r="J2360" s="9" t="s">
        <v>1620</v>
      </c>
      <c r="K2360" s="10" t="s">
        <v>72</v>
      </c>
      <c r="L2360" s="9" t="s">
        <v>1632</v>
      </c>
      <c r="M2360" s="10">
        <v>150</v>
      </c>
      <c r="N2360" s="9" t="s">
        <v>1663</v>
      </c>
      <c r="O2360" s="13">
        <f t="shared" si="108"/>
        <v>9396140</v>
      </c>
      <c r="P2360" s="13">
        <f t="shared" si="109"/>
        <v>9396140</v>
      </c>
      <c r="Q2360" s="13">
        <v>7529510</v>
      </c>
      <c r="R2360" s="13">
        <v>1866630</v>
      </c>
      <c r="S2360" s="13"/>
      <c r="T2360" s="13"/>
      <c r="U2360" s="13">
        <f t="shared" si="110"/>
        <v>0</v>
      </c>
      <c r="V2360" s="13"/>
      <c r="W2360" s="13"/>
      <c r="X2360" s="13"/>
    </row>
    <row r="2361" spans="1:24" ht="12.75" customHeight="1">
      <c r="A2361" s="27">
        <v>15</v>
      </c>
      <c r="B2361" s="9" t="s">
        <v>1615</v>
      </c>
      <c r="C2361" s="10">
        <v>3</v>
      </c>
      <c r="D2361" s="9" t="s">
        <v>482</v>
      </c>
      <c r="E2361" s="10">
        <v>2</v>
      </c>
      <c r="F2361" s="11" t="s">
        <v>483</v>
      </c>
      <c r="G2361" s="27">
        <v>1</v>
      </c>
      <c r="H2361" s="11" t="s">
        <v>650</v>
      </c>
      <c r="I2361" s="12">
        <v>4</v>
      </c>
      <c r="J2361" s="9" t="s">
        <v>1620</v>
      </c>
      <c r="K2361" s="10" t="s">
        <v>72</v>
      </c>
      <c r="L2361" s="9" t="s">
        <v>1632</v>
      </c>
      <c r="M2361" s="10">
        <v>151</v>
      </c>
      <c r="N2361" s="9" t="s">
        <v>1664</v>
      </c>
      <c r="O2361" s="13">
        <f t="shared" si="108"/>
        <v>6370903</v>
      </c>
      <c r="P2361" s="13">
        <f t="shared" si="109"/>
        <v>6370903</v>
      </c>
      <c r="Q2361" s="13">
        <v>5561880</v>
      </c>
      <c r="R2361" s="13">
        <v>809023</v>
      </c>
      <c r="S2361" s="13"/>
      <c r="T2361" s="13"/>
      <c r="U2361" s="13">
        <f t="shared" si="110"/>
        <v>0</v>
      </c>
      <c r="V2361" s="13"/>
      <c r="W2361" s="13"/>
      <c r="X2361" s="13"/>
    </row>
    <row r="2362" spans="1:24" ht="12.75" customHeight="1">
      <c r="A2362" s="27">
        <v>15</v>
      </c>
      <c r="B2362" s="9" t="s">
        <v>1615</v>
      </c>
      <c r="C2362" s="10">
        <v>3</v>
      </c>
      <c r="D2362" s="9" t="s">
        <v>482</v>
      </c>
      <c r="E2362" s="10">
        <v>2</v>
      </c>
      <c r="F2362" s="11" t="s">
        <v>483</v>
      </c>
      <c r="G2362" s="27">
        <v>1</v>
      </c>
      <c r="H2362" s="11" t="s">
        <v>650</v>
      </c>
      <c r="I2362" s="12">
        <v>4</v>
      </c>
      <c r="J2362" s="9" t="s">
        <v>1620</v>
      </c>
      <c r="K2362" s="10" t="s">
        <v>72</v>
      </c>
      <c r="L2362" s="9" t="s">
        <v>1632</v>
      </c>
      <c r="M2362" s="10">
        <v>152</v>
      </c>
      <c r="N2362" s="9" t="s">
        <v>1665</v>
      </c>
      <c r="O2362" s="13">
        <f t="shared" si="108"/>
        <v>3124954</v>
      </c>
      <c r="P2362" s="13">
        <f t="shared" si="109"/>
        <v>3124954</v>
      </c>
      <c r="Q2362" s="13">
        <v>2655342</v>
      </c>
      <c r="R2362" s="13">
        <v>469612</v>
      </c>
      <c r="S2362" s="13"/>
      <c r="T2362" s="13"/>
      <c r="U2362" s="13">
        <f t="shared" si="110"/>
        <v>0</v>
      </c>
      <c r="V2362" s="13"/>
      <c r="W2362" s="13"/>
      <c r="X2362" s="13"/>
    </row>
    <row r="2363" spans="1:24" ht="12.75" customHeight="1">
      <c r="A2363" s="27">
        <v>15</v>
      </c>
      <c r="B2363" s="9" t="s">
        <v>1615</v>
      </c>
      <c r="C2363" s="10">
        <v>3</v>
      </c>
      <c r="D2363" s="9" t="s">
        <v>482</v>
      </c>
      <c r="E2363" s="10">
        <v>2</v>
      </c>
      <c r="F2363" s="11" t="s">
        <v>483</v>
      </c>
      <c r="G2363" s="27">
        <v>1</v>
      </c>
      <c r="H2363" s="11" t="s">
        <v>650</v>
      </c>
      <c r="I2363" s="12">
        <v>4</v>
      </c>
      <c r="J2363" s="9" t="s">
        <v>1620</v>
      </c>
      <c r="K2363" s="10" t="s">
        <v>72</v>
      </c>
      <c r="L2363" s="9" t="s">
        <v>1632</v>
      </c>
      <c r="M2363" s="10">
        <v>200</v>
      </c>
      <c r="N2363" s="9" t="s">
        <v>1666</v>
      </c>
      <c r="O2363" s="13">
        <f t="shared" si="108"/>
        <v>54046343</v>
      </c>
      <c r="P2363" s="13">
        <f t="shared" si="109"/>
        <v>54046343</v>
      </c>
      <c r="Q2363" s="13">
        <v>17698498</v>
      </c>
      <c r="R2363" s="13">
        <v>16347845</v>
      </c>
      <c r="S2363" s="13"/>
      <c r="T2363" s="13">
        <v>20000000</v>
      </c>
      <c r="U2363" s="13">
        <f t="shared" si="110"/>
        <v>0</v>
      </c>
      <c r="V2363" s="13"/>
      <c r="W2363" s="13"/>
      <c r="X2363" s="13"/>
    </row>
    <row r="2364" spans="1:24" ht="12.75" customHeight="1">
      <c r="A2364" s="27">
        <v>15</v>
      </c>
      <c r="B2364" s="9" t="s">
        <v>1615</v>
      </c>
      <c r="C2364" s="10">
        <v>3</v>
      </c>
      <c r="D2364" s="9" t="s">
        <v>482</v>
      </c>
      <c r="E2364" s="10">
        <v>2</v>
      </c>
      <c r="F2364" s="11" t="s">
        <v>483</v>
      </c>
      <c r="G2364" s="27">
        <v>1</v>
      </c>
      <c r="H2364" s="11" t="s">
        <v>650</v>
      </c>
      <c r="I2364" s="12">
        <v>4</v>
      </c>
      <c r="J2364" s="9" t="s">
        <v>1620</v>
      </c>
      <c r="K2364" s="10" t="s">
        <v>72</v>
      </c>
      <c r="L2364" s="9" t="s">
        <v>1632</v>
      </c>
      <c r="M2364" s="10">
        <v>210</v>
      </c>
      <c r="N2364" s="9" t="s">
        <v>1624</v>
      </c>
      <c r="O2364" s="13">
        <f t="shared" si="108"/>
        <v>9771940</v>
      </c>
      <c r="P2364" s="13">
        <f t="shared" si="109"/>
        <v>9771940</v>
      </c>
      <c r="Q2364" s="13">
        <v>5419373</v>
      </c>
      <c r="R2364" s="13">
        <v>4352567</v>
      </c>
      <c r="S2364" s="13"/>
      <c r="T2364" s="13"/>
      <c r="U2364" s="13">
        <f t="shared" si="110"/>
        <v>0</v>
      </c>
      <c r="V2364" s="13"/>
      <c r="W2364" s="13"/>
      <c r="X2364" s="13"/>
    </row>
    <row r="2365" spans="1:24" ht="12.75" customHeight="1">
      <c r="A2365" s="27">
        <v>15</v>
      </c>
      <c r="B2365" s="9" t="s">
        <v>1615</v>
      </c>
      <c r="C2365" s="10">
        <v>3</v>
      </c>
      <c r="D2365" s="9" t="s">
        <v>482</v>
      </c>
      <c r="E2365" s="10">
        <v>2</v>
      </c>
      <c r="F2365" s="11" t="s">
        <v>483</v>
      </c>
      <c r="G2365" s="27">
        <v>1</v>
      </c>
      <c r="H2365" s="11" t="s">
        <v>650</v>
      </c>
      <c r="I2365" s="12">
        <v>4</v>
      </c>
      <c r="J2365" s="9" t="s">
        <v>1620</v>
      </c>
      <c r="K2365" s="10" t="s">
        <v>72</v>
      </c>
      <c r="L2365" s="9" t="s">
        <v>1632</v>
      </c>
      <c r="M2365" s="10">
        <v>211</v>
      </c>
      <c r="N2365" s="9" t="s">
        <v>1622</v>
      </c>
      <c r="O2365" s="13">
        <f t="shared" si="108"/>
        <v>14822085</v>
      </c>
      <c r="P2365" s="13">
        <f t="shared" si="109"/>
        <v>14822085</v>
      </c>
      <c r="Q2365" s="13">
        <v>12130342</v>
      </c>
      <c r="R2365" s="13">
        <v>2691743</v>
      </c>
      <c r="S2365" s="13"/>
      <c r="T2365" s="13"/>
      <c r="U2365" s="13">
        <f t="shared" si="110"/>
        <v>0</v>
      </c>
      <c r="V2365" s="13"/>
      <c r="W2365" s="13"/>
      <c r="X2365" s="13"/>
    </row>
    <row r="2366" spans="1:24" ht="12.75" customHeight="1">
      <c r="A2366" s="27">
        <v>15</v>
      </c>
      <c r="B2366" s="9" t="s">
        <v>1615</v>
      </c>
      <c r="C2366" s="10">
        <v>3</v>
      </c>
      <c r="D2366" s="9" t="s">
        <v>482</v>
      </c>
      <c r="E2366" s="10">
        <v>2</v>
      </c>
      <c r="F2366" s="11" t="s">
        <v>483</v>
      </c>
      <c r="G2366" s="27">
        <v>1</v>
      </c>
      <c r="H2366" s="11" t="s">
        <v>650</v>
      </c>
      <c r="I2366" s="12">
        <v>4</v>
      </c>
      <c r="J2366" s="9" t="s">
        <v>1620</v>
      </c>
      <c r="K2366" s="10" t="s">
        <v>72</v>
      </c>
      <c r="L2366" s="9" t="s">
        <v>1632</v>
      </c>
      <c r="M2366" s="10">
        <v>300</v>
      </c>
      <c r="N2366" s="9" t="s">
        <v>1667</v>
      </c>
      <c r="O2366" s="13">
        <f t="shared" si="108"/>
        <v>45599047</v>
      </c>
      <c r="P2366" s="13">
        <f t="shared" si="109"/>
        <v>45599047</v>
      </c>
      <c r="Q2366" s="13">
        <v>14566769</v>
      </c>
      <c r="R2366" s="13">
        <v>16032278</v>
      </c>
      <c r="S2366" s="13"/>
      <c r="T2366" s="13">
        <v>15000000</v>
      </c>
      <c r="U2366" s="13">
        <f t="shared" si="110"/>
        <v>0</v>
      </c>
      <c r="V2366" s="13"/>
      <c r="W2366" s="13"/>
      <c r="X2366" s="13"/>
    </row>
    <row r="2367" spans="1:24" ht="12.75" customHeight="1">
      <c r="A2367" s="27">
        <v>15</v>
      </c>
      <c r="B2367" s="9" t="s">
        <v>1615</v>
      </c>
      <c r="C2367" s="10">
        <v>3</v>
      </c>
      <c r="D2367" s="9" t="s">
        <v>482</v>
      </c>
      <c r="E2367" s="10">
        <v>2</v>
      </c>
      <c r="F2367" s="11" t="s">
        <v>483</v>
      </c>
      <c r="G2367" s="27">
        <v>1</v>
      </c>
      <c r="H2367" s="11" t="s">
        <v>650</v>
      </c>
      <c r="I2367" s="12">
        <v>4</v>
      </c>
      <c r="J2367" s="9" t="s">
        <v>1620</v>
      </c>
      <c r="K2367" s="10" t="s">
        <v>72</v>
      </c>
      <c r="L2367" s="9" t="s">
        <v>1632</v>
      </c>
      <c r="M2367" s="10">
        <v>310</v>
      </c>
      <c r="N2367" s="9" t="s">
        <v>1668</v>
      </c>
      <c r="O2367" s="13">
        <f t="shared" si="108"/>
        <v>8695143</v>
      </c>
      <c r="P2367" s="13">
        <f t="shared" si="109"/>
        <v>8695143</v>
      </c>
      <c r="Q2367" s="13">
        <v>7123279</v>
      </c>
      <c r="R2367" s="13">
        <v>1571864</v>
      </c>
      <c r="S2367" s="13"/>
      <c r="T2367" s="13"/>
      <c r="U2367" s="13">
        <f t="shared" si="110"/>
        <v>0</v>
      </c>
      <c r="V2367" s="13"/>
      <c r="W2367" s="13"/>
      <c r="X2367" s="13"/>
    </row>
    <row r="2368" spans="1:24" ht="12.75" customHeight="1">
      <c r="A2368" s="27">
        <v>15</v>
      </c>
      <c r="B2368" s="9" t="s">
        <v>1615</v>
      </c>
      <c r="C2368" s="10">
        <v>3</v>
      </c>
      <c r="D2368" s="9" t="s">
        <v>482</v>
      </c>
      <c r="E2368" s="10">
        <v>2</v>
      </c>
      <c r="F2368" s="11" t="s">
        <v>483</v>
      </c>
      <c r="G2368" s="27">
        <v>1</v>
      </c>
      <c r="H2368" s="11" t="s">
        <v>650</v>
      </c>
      <c r="I2368" s="12">
        <v>4</v>
      </c>
      <c r="J2368" s="9" t="s">
        <v>1620</v>
      </c>
      <c r="K2368" s="10" t="s">
        <v>72</v>
      </c>
      <c r="L2368" s="9" t="s">
        <v>1632</v>
      </c>
      <c r="M2368" s="10">
        <v>311</v>
      </c>
      <c r="N2368" s="9" t="s">
        <v>1628</v>
      </c>
      <c r="O2368" s="13">
        <f t="shared" si="108"/>
        <v>6779585</v>
      </c>
      <c r="P2368" s="13">
        <f t="shared" si="109"/>
        <v>6779585</v>
      </c>
      <c r="Q2368" s="13">
        <v>5524368</v>
      </c>
      <c r="R2368" s="13">
        <v>1255217</v>
      </c>
      <c r="S2368" s="13"/>
      <c r="T2368" s="13"/>
      <c r="U2368" s="13">
        <f t="shared" si="110"/>
        <v>0</v>
      </c>
      <c r="V2368" s="13"/>
      <c r="W2368" s="13"/>
      <c r="X2368" s="13"/>
    </row>
    <row r="2369" spans="1:24" ht="12.75" customHeight="1">
      <c r="A2369" s="27">
        <v>15</v>
      </c>
      <c r="B2369" s="9" t="s">
        <v>1615</v>
      </c>
      <c r="C2369" s="10">
        <v>3</v>
      </c>
      <c r="D2369" s="9" t="s">
        <v>482</v>
      </c>
      <c r="E2369" s="10">
        <v>2</v>
      </c>
      <c r="F2369" s="11" t="s">
        <v>483</v>
      </c>
      <c r="G2369" s="27">
        <v>1</v>
      </c>
      <c r="H2369" s="11" t="s">
        <v>650</v>
      </c>
      <c r="I2369" s="12">
        <v>4</v>
      </c>
      <c r="J2369" s="9" t="s">
        <v>1620</v>
      </c>
      <c r="K2369" s="10" t="s">
        <v>51</v>
      </c>
      <c r="L2369" s="9" t="s">
        <v>1669</v>
      </c>
      <c r="M2369" s="10" t="s">
        <v>127</v>
      </c>
      <c r="N2369" s="9" t="s">
        <v>1619</v>
      </c>
      <c r="O2369" s="13">
        <f t="shared" si="108"/>
        <v>55000000</v>
      </c>
      <c r="P2369" s="13">
        <f t="shared" si="109"/>
        <v>55000000</v>
      </c>
      <c r="Q2369" s="13"/>
      <c r="R2369" s="13">
        <v>55000000</v>
      </c>
      <c r="S2369" s="13"/>
      <c r="T2369" s="13"/>
      <c r="U2369" s="13">
        <f t="shared" si="110"/>
        <v>0</v>
      </c>
      <c r="V2369" s="13"/>
      <c r="W2369" s="13"/>
      <c r="X2369" s="13"/>
    </row>
    <row r="2370" spans="1:24" ht="12.75" customHeight="1">
      <c r="A2370" s="27">
        <v>15</v>
      </c>
      <c r="B2370" s="9" t="s">
        <v>1615</v>
      </c>
      <c r="C2370" s="10">
        <v>3</v>
      </c>
      <c r="D2370" s="9" t="s">
        <v>482</v>
      </c>
      <c r="E2370" s="10">
        <v>2</v>
      </c>
      <c r="F2370" s="11" t="s">
        <v>483</v>
      </c>
      <c r="G2370" s="27">
        <v>1</v>
      </c>
      <c r="H2370" s="11" t="s">
        <v>650</v>
      </c>
      <c r="I2370" s="12">
        <v>4</v>
      </c>
      <c r="J2370" s="9" t="s">
        <v>1620</v>
      </c>
      <c r="K2370" s="10" t="s">
        <v>60</v>
      </c>
      <c r="L2370" s="9" t="s">
        <v>1670</v>
      </c>
      <c r="M2370" s="10" t="s">
        <v>127</v>
      </c>
      <c r="N2370" s="9" t="s">
        <v>1619</v>
      </c>
      <c r="O2370" s="13">
        <f t="shared" si="108"/>
        <v>205000000</v>
      </c>
      <c r="P2370" s="13">
        <f t="shared" si="109"/>
        <v>205000000</v>
      </c>
      <c r="Q2370" s="13"/>
      <c r="R2370" s="13">
        <v>205000000</v>
      </c>
      <c r="S2370" s="13"/>
      <c r="T2370" s="13"/>
      <c r="U2370" s="13">
        <f t="shared" si="110"/>
        <v>0</v>
      </c>
      <c r="V2370" s="13"/>
      <c r="W2370" s="13"/>
      <c r="X2370" s="13"/>
    </row>
    <row r="2371" spans="1:24" ht="12.75" customHeight="1">
      <c r="A2371" s="27">
        <v>15</v>
      </c>
      <c r="B2371" s="9" t="s">
        <v>1615</v>
      </c>
      <c r="C2371" s="10">
        <v>3</v>
      </c>
      <c r="D2371" s="9" t="s">
        <v>482</v>
      </c>
      <c r="E2371" s="10">
        <v>2</v>
      </c>
      <c r="F2371" s="11" t="s">
        <v>483</v>
      </c>
      <c r="G2371" s="27">
        <v>1</v>
      </c>
      <c r="H2371" s="11" t="s">
        <v>650</v>
      </c>
      <c r="I2371" s="12">
        <v>4</v>
      </c>
      <c r="J2371" s="9" t="s">
        <v>1620</v>
      </c>
      <c r="K2371" s="10" t="s">
        <v>180</v>
      </c>
      <c r="L2371" s="9" t="s">
        <v>1671</v>
      </c>
      <c r="M2371" s="10" t="s">
        <v>127</v>
      </c>
      <c r="N2371" s="9" t="s">
        <v>1619</v>
      </c>
      <c r="O2371" s="13">
        <f t="shared" si="108"/>
        <v>350000000</v>
      </c>
      <c r="P2371" s="13">
        <f t="shared" si="109"/>
        <v>350000000</v>
      </c>
      <c r="Q2371" s="13"/>
      <c r="R2371" s="13"/>
      <c r="S2371" s="13">
        <v>350000000</v>
      </c>
      <c r="T2371" s="13"/>
      <c r="U2371" s="13">
        <f t="shared" si="110"/>
        <v>0</v>
      </c>
      <c r="V2371" s="15"/>
      <c r="W2371" s="15"/>
      <c r="X2371" s="15"/>
    </row>
    <row r="2372" spans="1:24" ht="12.75" customHeight="1">
      <c r="A2372" s="27">
        <v>15</v>
      </c>
      <c r="B2372" s="9" t="s">
        <v>1615</v>
      </c>
      <c r="C2372" s="10">
        <v>3</v>
      </c>
      <c r="D2372" s="9" t="s">
        <v>482</v>
      </c>
      <c r="E2372" s="10">
        <v>2</v>
      </c>
      <c r="F2372" s="11" t="s">
        <v>483</v>
      </c>
      <c r="G2372" s="27">
        <v>1</v>
      </c>
      <c r="H2372" s="11" t="s">
        <v>650</v>
      </c>
      <c r="I2372" s="12">
        <v>4</v>
      </c>
      <c r="J2372" s="9" t="s">
        <v>1620</v>
      </c>
      <c r="K2372" s="10" t="s">
        <v>180</v>
      </c>
      <c r="L2372" s="9" t="s">
        <v>1671</v>
      </c>
      <c r="M2372" s="10" t="s">
        <v>1617</v>
      </c>
      <c r="N2372" s="9" t="s">
        <v>1618</v>
      </c>
      <c r="O2372" s="13">
        <f t="shared" si="108"/>
        <v>75000000</v>
      </c>
      <c r="P2372" s="13">
        <f t="shared" si="109"/>
        <v>75000000</v>
      </c>
      <c r="Q2372" s="13"/>
      <c r="R2372" s="13"/>
      <c r="S2372" s="13">
        <v>75000000</v>
      </c>
      <c r="T2372" s="13"/>
      <c r="U2372" s="13">
        <f t="shared" si="110"/>
        <v>0</v>
      </c>
      <c r="V2372" s="15"/>
      <c r="W2372" s="15"/>
      <c r="X2372" s="15"/>
    </row>
    <row r="2373" spans="1:24" ht="12.75" customHeight="1">
      <c r="A2373" s="27">
        <v>15</v>
      </c>
      <c r="B2373" s="9" t="s">
        <v>1615</v>
      </c>
      <c r="C2373" s="10">
        <v>3</v>
      </c>
      <c r="D2373" s="9" t="s">
        <v>482</v>
      </c>
      <c r="E2373" s="10">
        <v>2</v>
      </c>
      <c r="F2373" s="11" t="s">
        <v>483</v>
      </c>
      <c r="G2373" s="27">
        <v>1</v>
      </c>
      <c r="H2373" s="11" t="s">
        <v>650</v>
      </c>
      <c r="I2373" s="12">
        <v>5</v>
      </c>
      <c r="J2373" s="9" t="s">
        <v>2872</v>
      </c>
      <c r="K2373" s="10" t="s">
        <v>218</v>
      </c>
      <c r="L2373" s="9" t="s">
        <v>1672</v>
      </c>
      <c r="M2373" s="10" t="s">
        <v>127</v>
      </c>
      <c r="N2373" s="9" t="s">
        <v>1619</v>
      </c>
      <c r="O2373" s="13">
        <f t="shared" si="108"/>
        <v>99854966</v>
      </c>
      <c r="P2373" s="13">
        <f t="shared" si="109"/>
        <v>99854966</v>
      </c>
      <c r="Q2373" s="13">
        <v>68113446</v>
      </c>
      <c r="R2373" s="13">
        <v>31741520</v>
      </c>
      <c r="S2373" s="13"/>
      <c r="T2373" s="13"/>
      <c r="U2373" s="13">
        <f t="shared" si="110"/>
        <v>0</v>
      </c>
      <c r="V2373" s="13"/>
      <c r="W2373" s="13"/>
      <c r="X2373" s="13"/>
    </row>
    <row r="2374" spans="1:24" ht="12.75" customHeight="1">
      <c r="A2374" s="27">
        <v>15</v>
      </c>
      <c r="B2374" s="9" t="s">
        <v>1615</v>
      </c>
      <c r="C2374" s="10">
        <v>3</v>
      </c>
      <c r="D2374" s="9" t="s">
        <v>482</v>
      </c>
      <c r="E2374" s="10">
        <v>2</v>
      </c>
      <c r="F2374" s="11" t="s">
        <v>483</v>
      </c>
      <c r="G2374" s="27">
        <v>1</v>
      </c>
      <c r="H2374" s="11" t="s">
        <v>650</v>
      </c>
      <c r="I2374" s="12">
        <v>6</v>
      </c>
      <c r="J2374" s="9" t="s">
        <v>1673</v>
      </c>
      <c r="K2374" s="10" t="s">
        <v>1674</v>
      </c>
      <c r="L2374" s="9" t="s">
        <v>1675</v>
      </c>
      <c r="M2374" s="10">
        <v>310</v>
      </c>
      <c r="N2374" s="9" t="s">
        <v>1668</v>
      </c>
      <c r="O2374" s="13">
        <f t="shared" si="108"/>
        <v>622500000</v>
      </c>
      <c r="P2374" s="13">
        <f t="shared" si="109"/>
        <v>622500000</v>
      </c>
      <c r="Q2374" s="13"/>
      <c r="R2374" s="13"/>
      <c r="S2374" s="13">
        <v>622500000</v>
      </c>
      <c r="T2374" s="13"/>
      <c r="U2374" s="13">
        <f t="shared" si="110"/>
        <v>0</v>
      </c>
      <c r="V2374" s="13"/>
      <c r="W2374" s="13"/>
      <c r="X2374" s="13"/>
    </row>
    <row r="2375" spans="1:24" ht="12.75" customHeight="1">
      <c r="A2375" s="27">
        <v>15</v>
      </c>
      <c r="B2375" s="9" t="s">
        <v>1615</v>
      </c>
      <c r="C2375" s="10">
        <v>3</v>
      </c>
      <c r="D2375" s="9" t="s">
        <v>482</v>
      </c>
      <c r="E2375" s="10">
        <v>2</v>
      </c>
      <c r="F2375" s="11" t="s">
        <v>483</v>
      </c>
      <c r="G2375" s="27">
        <v>1</v>
      </c>
      <c r="H2375" s="11" t="s">
        <v>650</v>
      </c>
      <c r="I2375" s="12">
        <v>6</v>
      </c>
      <c r="J2375" s="9" t="s">
        <v>1673</v>
      </c>
      <c r="K2375" s="10" t="s">
        <v>1676</v>
      </c>
      <c r="L2375" s="9" t="s">
        <v>1677</v>
      </c>
      <c r="M2375" s="10">
        <v>310</v>
      </c>
      <c r="N2375" s="9" t="s">
        <v>1668</v>
      </c>
      <c r="O2375" s="13">
        <f t="shared" ref="O2375:O2438" si="111">P2375+U2375</f>
        <v>350000000</v>
      </c>
      <c r="P2375" s="13">
        <f t="shared" ref="P2375:P2438" si="112">Q2375+R2375+S2375+T2375</f>
        <v>350000000</v>
      </c>
      <c r="Q2375" s="13"/>
      <c r="R2375" s="13"/>
      <c r="S2375" s="13">
        <v>350000000</v>
      </c>
      <c r="T2375" s="13"/>
      <c r="U2375" s="13">
        <f t="shared" ref="U2375:U2438" si="113">V2375+W2375+X2375</f>
        <v>0</v>
      </c>
      <c r="V2375" s="13"/>
      <c r="W2375" s="13"/>
      <c r="X2375" s="13"/>
    </row>
    <row r="2376" spans="1:24" ht="12.75" customHeight="1">
      <c r="A2376" s="27">
        <v>15</v>
      </c>
      <c r="B2376" s="9" t="s">
        <v>1615</v>
      </c>
      <c r="C2376" s="10">
        <v>3</v>
      </c>
      <c r="D2376" s="9" t="s">
        <v>482</v>
      </c>
      <c r="E2376" s="10">
        <v>2</v>
      </c>
      <c r="F2376" s="11" t="s">
        <v>483</v>
      </c>
      <c r="G2376" s="27">
        <v>1</v>
      </c>
      <c r="H2376" s="11" t="s">
        <v>650</v>
      </c>
      <c r="I2376" s="12">
        <v>6</v>
      </c>
      <c r="J2376" s="9" t="s">
        <v>1673</v>
      </c>
      <c r="K2376" s="10" t="s">
        <v>1678</v>
      </c>
      <c r="L2376" s="9" t="s">
        <v>1679</v>
      </c>
      <c r="M2376" s="10">
        <v>311</v>
      </c>
      <c r="N2376" s="9" t="s">
        <v>1628</v>
      </c>
      <c r="O2376" s="13">
        <f t="shared" si="111"/>
        <v>448300000</v>
      </c>
      <c r="P2376" s="13">
        <f t="shared" si="112"/>
        <v>448300000</v>
      </c>
      <c r="Q2376" s="13"/>
      <c r="R2376" s="13"/>
      <c r="S2376" s="13">
        <v>448300000</v>
      </c>
      <c r="T2376" s="13"/>
      <c r="U2376" s="13">
        <f t="shared" si="113"/>
        <v>0</v>
      </c>
      <c r="V2376" s="13"/>
      <c r="W2376" s="13"/>
      <c r="X2376" s="13"/>
    </row>
    <row r="2377" spans="1:24" ht="12.75" customHeight="1">
      <c r="A2377" s="59">
        <v>16</v>
      </c>
      <c r="B2377" s="60" t="s">
        <v>1680</v>
      </c>
      <c r="C2377" s="61">
        <v>1</v>
      </c>
      <c r="D2377" s="60" t="s">
        <v>27</v>
      </c>
      <c r="E2377" s="61">
        <v>3</v>
      </c>
      <c r="F2377" s="11" t="s">
        <v>44</v>
      </c>
      <c r="G2377" s="59">
        <v>4</v>
      </c>
      <c r="H2377" s="29" t="s">
        <v>64</v>
      </c>
      <c r="I2377" s="62">
        <v>1</v>
      </c>
      <c r="J2377" s="60" t="s">
        <v>65</v>
      </c>
      <c r="K2377" s="61" t="s">
        <v>66</v>
      </c>
      <c r="L2377" s="60" t="s">
        <v>67</v>
      </c>
      <c r="M2377" s="61" t="s">
        <v>127</v>
      </c>
      <c r="N2377" s="60" t="s">
        <v>1681</v>
      </c>
      <c r="O2377" s="13">
        <f t="shared" si="111"/>
        <v>78451491</v>
      </c>
      <c r="P2377" s="13">
        <f t="shared" si="112"/>
        <v>78451491</v>
      </c>
      <c r="Q2377" s="63">
        <v>63645391</v>
      </c>
      <c r="R2377" s="63">
        <v>14446100</v>
      </c>
      <c r="S2377" s="63"/>
      <c r="T2377" s="63">
        <v>360000</v>
      </c>
      <c r="U2377" s="13">
        <f t="shared" si="113"/>
        <v>0</v>
      </c>
      <c r="V2377" s="63"/>
      <c r="W2377" s="63"/>
      <c r="X2377" s="63"/>
    </row>
    <row r="2378" spans="1:24" ht="12.75" customHeight="1">
      <c r="A2378" s="59">
        <v>16</v>
      </c>
      <c r="B2378" s="60" t="s">
        <v>1680</v>
      </c>
      <c r="C2378" s="61">
        <v>1</v>
      </c>
      <c r="D2378" s="60" t="s">
        <v>27</v>
      </c>
      <c r="E2378" s="61">
        <v>3</v>
      </c>
      <c r="F2378" s="11" t="s">
        <v>44</v>
      </c>
      <c r="G2378" s="59">
        <v>4</v>
      </c>
      <c r="H2378" s="29" t="s">
        <v>64</v>
      </c>
      <c r="I2378" s="62">
        <v>1</v>
      </c>
      <c r="J2378" s="60" t="s">
        <v>65</v>
      </c>
      <c r="K2378" s="61" t="s">
        <v>66</v>
      </c>
      <c r="L2378" s="60" t="s">
        <v>67</v>
      </c>
      <c r="M2378" s="61" t="s">
        <v>1682</v>
      </c>
      <c r="N2378" s="60" t="s">
        <v>1683</v>
      </c>
      <c r="O2378" s="13">
        <f t="shared" si="111"/>
        <v>16278571</v>
      </c>
      <c r="P2378" s="13">
        <f t="shared" si="112"/>
        <v>16278571</v>
      </c>
      <c r="Q2378" s="63">
        <v>13278571</v>
      </c>
      <c r="R2378" s="63">
        <v>3000000</v>
      </c>
      <c r="S2378" s="63"/>
      <c r="T2378" s="63"/>
      <c r="U2378" s="13">
        <f t="shared" si="113"/>
        <v>0</v>
      </c>
      <c r="V2378" s="63"/>
      <c r="W2378" s="63"/>
      <c r="X2378" s="63"/>
    </row>
    <row r="2379" spans="1:24" ht="12.75" customHeight="1">
      <c r="A2379" s="59">
        <v>16</v>
      </c>
      <c r="B2379" s="60" t="s">
        <v>1680</v>
      </c>
      <c r="C2379" s="61">
        <v>1</v>
      </c>
      <c r="D2379" s="60" t="s">
        <v>27</v>
      </c>
      <c r="E2379" s="61">
        <v>3</v>
      </c>
      <c r="F2379" s="11" t="s">
        <v>44</v>
      </c>
      <c r="G2379" s="59">
        <v>4</v>
      </c>
      <c r="H2379" s="29" t="s">
        <v>64</v>
      </c>
      <c r="I2379" s="62">
        <v>1</v>
      </c>
      <c r="J2379" s="60" t="s">
        <v>65</v>
      </c>
      <c r="K2379" s="61" t="s">
        <v>66</v>
      </c>
      <c r="L2379" s="60" t="s">
        <v>67</v>
      </c>
      <c r="M2379" s="61" t="s">
        <v>1684</v>
      </c>
      <c r="N2379" s="60" t="s">
        <v>1685</v>
      </c>
      <c r="O2379" s="13">
        <f t="shared" si="111"/>
        <v>3080937</v>
      </c>
      <c r="P2379" s="13">
        <f t="shared" si="112"/>
        <v>3080937</v>
      </c>
      <c r="Q2379" s="63">
        <v>2911937</v>
      </c>
      <c r="R2379" s="63">
        <v>169000</v>
      </c>
      <c r="S2379" s="63"/>
      <c r="T2379" s="63"/>
      <c r="U2379" s="13">
        <f t="shared" si="113"/>
        <v>0</v>
      </c>
      <c r="V2379" s="63"/>
      <c r="W2379" s="63"/>
      <c r="X2379" s="63"/>
    </row>
    <row r="2380" spans="1:24" ht="12.75" customHeight="1">
      <c r="A2380" s="59">
        <v>16</v>
      </c>
      <c r="B2380" s="60" t="s">
        <v>1680</v>
      </c>
      <c r="C2380" s="61">
        <v>1</v>
      </c>
      <c r="D2380" s="60" t="s">
        <v>27</v>
      </c>
      <c r="E2380" s="61">
        <v>3</v>
      </c>
      <c r="F2380" s="11" t="s">
        <v>44</v>
      </c>
      <c r="G2380" s="59">
        <v>4</v>
      </c>
      <c r="H2380" s="29" t="s">
        <v>64</v>
      </c>
      <c r="I2380" s="62">
        <v>1</v>
      </c>
      <c r="J2380" s="60" t="s">
        <v>65</v>
      </c>
      <c r="K2380" s="61" t="s">
        <v>66</v>
      </c>
      <c r="L2380" s="60" t="s">
        <v>67</v>
      </c>
      <c r="M2380" s="61">
        <v>113</v>
      </c>
      <c r="N2380" s="60" t="s">
        <v>68</v>
      </c>
      <c r="O2380" s="13">
        <f t="shared" si="111"/>
        <v>45148049</v>
      </c>
      <c r="P2380" s="13">
        <f t="shared" si="112"/>
        <v>45148049</v>
      </c>
      <c r="Q2380" s="63">
        <v>38928194</v>
      </c>
      <c r="R2380" s="63">
        <v>6219855</v>
      </c>
      <c r="S2380" s="63"/>
      <c r="T2380" s="63"/>
      <c r="U2380" s="13">
        <f t="shared" si="113"/>
        <v>0</v>
      </c>
      <c r="V2380" s="63"/>
      <c r="W2380" s="63"/>
      <c r="X2380" s="63"/>
    </row>
    <row r="2381" spans="1:24" ht="12.75" customHeight="1">
      <c r="A2381" s="59">
        <v>16</v>
      </c>
      <c r="B2381" s="60" t="s">
        <v>1680</v>
      </c>
      <c r="C2381" s="61">
        <v>2</v>
      </c>
      <c r="D2381" s="60" t="s">
        <v>430</v>
      </c>
      <c r="E2381" s="61">
        <v>1</v>
      </c>
      <c r="F2381" s="29" t="s">
        <v>1686</v>
      </c>
      <c r="G2381" s="59">
        <v>2</v>
      </c>
      <c r="H2381" s="29" t="s">
        <v>1687</v>
      </c>
      <c r="I2381" s="62">
        <v>2</v>
      </c>
      <c r="J2381" s="60" t="s">
        <v>46</v>
      </c>
      <c r="K2381" s="61" t="s">
        <v>47</v>
      </c>
      <c r="L2381" s="60" t="s">
        <v>48</v>
      </c>
      <c r="M2381" s="61" t="s">
        <v>127</v>
      </c>
      <c r="N2381" s="60" t="s">
        <v>1681</v>
      </c>
      <c r="O2381" s="13">
        <f t="shared" si="111"/>
        <v>445525960</v>
      </c>
      <c r="P2381" s="13">
        <f t="shared" si="112"/>
        <v>445525960</v>
      </c>
      <c r="Q2381" s="63">
        <v>296545500</v>
      </c>
      <c r="R2381" s="63">
        <v>147558243</v>
      </c>
      <c r="S2381" s="63"/>
      <c r="T2381" s="63">
        <v>1422217</v>
      </c>
      <c r="U2381" s="13">
        <f t="shared" si="113"/>
        <v>0</v>
      </c>
      <c r="V2381" s="63"/>
      <c r="W2381" s="63"/>
      <c r="X2381" s="63"/>
    </row>
    <row r="2382" spans="1:24" ht="12.75" customHeight="1">
      <c r="A2382" s="59">
        <v>16</v>
      </c>
      <c r="B2382" s="60" t="s">
        <v>1680</v>
      </c>
      <c r="C2382" s="61">
        <v>2</v>
      </c>
      <c r="D2382" s="60" t="s">
        <v>430</v>
      </c>
      <c r="E2382" s="61">
        <v>1</v>
      </c>
      <c r="F2382" s="29" t="s">
        <v>1686</v>
      </c>
      <c r="G2382" s="59">
        <v>2</v>
      </c>
      <c r="H2382" s="29" t="s">
        <v>1687</v>
      </c>
      <c r="I2382" s="62">
        <v>3</v>
      </c>
      <c r="J2382" s="60" t="s">
        <v>1688</v>
      </c>
      <c r="K2382" s="61" t="s">
        <v>163</v>
      </c>
      <c r="L2382" s="60" t="s">
        <v>1689</v>
      </c>
      <c r="M2382" s="61" t="s">
        <v>127</v>
      </c>
      <c r="N2382" s="60" t="s">
        <v>1681</v>
      </c>
      <c r="O2382" s="13">
        <f t="shared" si="111"/>
        <v>370116929</v>
      </c>
      <c r="P2382" s="13">
        <f t="shared" si="112"/>
        <v>370116929</v>
      </c>
      <c r="Q2382" s="63"/>
      <c r="R2382" s="63">
        <v>358063969</v>
      </c>
      <c r="S2382" s="63"/>
      <c r="T2382" s="63">
        <v>12052960</v>
      </c>
      <c r="U2382" s="13">
        <f t="shared" si="113"/>
        <v>0</v>
      </c>
      <c r="V2382" s="63"/>
      <c r="W2382" s="63"/>
      <c r="X2382" s="63"/>
    </row>
    <row r="2383" spans="1:24" ht="12.75" customHeight="1">
      <c r="A2383" s="59">
        <v>16</v>
      </c>
      <c r="B2383" s="60" t="s">
        <v>1680</v>
      </c>
      <c r="C2383" s="61">
        <v>2</v>
      </c>
      <c r="D2383" s="60" t="s">
        <v>430</v>
      </c>
      <c r="E2383" s="61">
        <v>1</v>
      </c>
      <c r="F2383" s="29" t="s">
        <v>1686</v>
      </c>
      <c r="G2383" s="59">
        <v>2</v>
      </c>
      <c r="H2383" s="29" t="s">
        <v>1687</v>
      </c>
      <c r="I2383" s="62">
        <v>3</v>
      </c>
      <c r="J2383" s="60" t="s">
        <v>1688</v>
      </c>
      <c r="K2383" s="61" t="s">
        <v>416</v>
      </c>
      <c r="L2383" s="60" t="s">
        <v>1690</v>
      </c>
      <c r="M2383" s="61" t="s">
        <v>127</v>
      </c>
      <c r="N2383" s="60" t="s">
        <v>1681</v>
      </c>
      <c r="O2383" s="13">
        <f t="shared" si="111"/>
        <v>226288840</v>
      </c>
      <c r="P2383" s="13">
        <f t="shared" si="112"/>
        <v>226288840</v>
      </c>
      <c r="Q2383" s="63"/>
      <c r="R2383" s="63">
        <v>226288840</v>
      </c>
      <c r="S2383" s="63"/>
      <c r="T2383" s="63"/>
      <c r="U2383" s="13">
        <f t="shared" si="113"/>
        <v>0</v>
      </c>
      <c r="V2383" s="63"/>
      <c r="W2383" s="63"/>
      <c r="X2383" s="63"/>
    </row>
    <row r="2384" spans="1:24" ht="12.75" customHeight="1">
      <c r="A2384" s="59">
        <v>16</v>
      </c>
      <c r="B2384" s="60" t="s">
        <v>1680</v>
      </c>
      <c r="C2384" s="61">
        <v>2</v>
      </c>
      <c r="D2384" s="60" t="s">
        <v>430</v>
      </c>
      <c r="E2384" s="61">
        <v>1</v>
      </c>
      <c r="F2384" s="29" t="s">
        <v>1686</v>
      </c>
      <c r="G2384" s="59">
        <v>2</v>
      </c>
      <c r="H2384" s="29" t="s">
        <v>1687</v>
      </c>
      <c r="I2384" s="62">
        <v>3</v>
      </c>
      <c r="J2384" s="60" t="s">
        <v>1688</v>
      </c>
      <c r="K2384" s="61" t="s">
        <v>168</v>
      </c>
      <c r="L2384" s="64" t="s">
        <v>1691</v>
      </c>
      <c r="M2384" s="61" t="s">
        <v>127</v>
      </c>
      <c r="N2384" s="60" t="s">
        <v>1681</v>
      </c>
      <c r="O2384" s="13">
        <f t="shared" si="111"/>
        <v>21600000</v>
      </c>
      <c r="P2384" s="13">
        <f t="shared" si="112"/>
        <v>21600000</v>
      </c>
      <c r="Q2384" s="63"/>
      <c r="R2384" s="63">
        <v>21600000</v>
      </c>
      <c r="S2384" s="63"/>
      <c r="T2384" s="63"/>
      <c r="U2384" s="13">
        <f t="shared" si="113"/>
        <v>0</v>
      </c>
      <c r="V2384" s="63"/>
      <c r="W2384" s="63"/>
      <c r="X2384" s="63"/>
    </row>
    <row r="2385" spans="1:24" ht="12.75" customHeight="1">
      <c r="A2385" s="59">
        <v>16</v>
      </c>
      <c r="B2385" s="60" t="s">
        <v>1680</v>
      </c>
      <c r="C2385" s="61">
        <v>2</v>
      </c>
      <c r="D2385" s="60" t="s">
        <v>430</v>
      </c>
      <c r="E2385" s="61">
        <v>1</v>
      </c>
      <c r="F2385" s="29" t="s">
        <v>1686</v>
      </c>
      <c r="G2385" s="59">
        <v>2</v>
      </c>
      <c r="H2385" s="29" t="s">
        <v>1687</v>
      </c>
      <c r="I2385" s="62">
        <v>3</v>
      </c>
      <c r="J2385" s="60" t="s">
        <v>1688</v>
      </c>
      <c r="K2385" s="61" t="s">
        <v>341</v>
      </c>
      <c r="L2385" s="60" t="s">
        <v>1692</v>
      </c>
      <c r="M2385" s="61" t="s">
        <v>127</v>
      </c>
      <c r="N2385" s="60" t="s">
        <v>1681</v>
      </c>
      <c r="O2385" s="13">
        <f t="shared" si="111"/>
        <v>163730222</v>
      </c>
      <c r="P2385" s="13">
        <f t="shared" si="112"/>
        <v>163730222</v>
      </c>
      <c r="Q2385" s="63"/>
      <c r="R2385" s="63">
        <v>163730222</v>
      </c>
      <c r="S2385" s="63"/>
      <c r="T2385" s="63"/>
      <c r="U2385" s="13">
        <f t="shared" si="113"/>
        <v>0</v>
      </c>
      <c r="V2385" s="63"/>
      <c r="W2385" s="63"/>
      <c r="X2385" s="63"/>
    </row>
    <row r="2386" spans="1:24" ht="12.75" customHeight="1">
      <c r="A2386" s="59">
        <v>16</v>
      </c>
      <c r="B2386" s="60" t="s">
        <v>1680</v>
      </c>
      <c r="C2386" s="61">
        <v>2</v>
      </c>
      <c r="D2386" s="60" t="s">
        <v>430</v>
      </c>
      <c r="E2386" s="61">
        <v>1</v>
      </c>
      <c r="F2386" s="29" t="s">
        <v>1686</v>
      </c>
      <c r="G2386" s="59">
        <v>2</v>
      </c>
      <c r="H2386" s="29" t="s">
        <v>1687</v>
      </c>
      <c r="I2386" s="62">
        <v>3</v>
      </c>
      <c r="J2386" s="60" t="s">
        <v>1688</v>
      </c>
      <c r="K2386" s="61" t="s">
        <v>778</v>
      </c>
      <c r="L2386" s="60" t="s">
        <v>1693</v>
      </c>
      <c r="M2386" s="61" t="s">
        <v>127</v>
      </c>
      <c r="N2386" s="60" t="s">
        <v>1681</v>
      </c>
      <c r="O2386" s="13">
        <f t="shared" si="111"/>
        <v>4210675338</v>
      </c>
      <c r="P2386" s="13">
        <f t="shared" si="112"/>
        <v>4210675338</v>
      </c>
      <c r="Q2386" s="63">
        <v>2002664141</v>
      </c>
      <c r="R2386" s="63">
        <v>2147028473</v>
      </c>
      <c r="S2386" s="63"/>
      <c r="T2386" s="63">
        <v>60982724</v>
      </c>
      <c r="U2386" s="13">
        <f t="shared" si="113"/>
        <v>0</v>
      </c>
      <c r="V2386" s="63"/>
      <c r="W2386" s="63"/>
      <c r="X2386" s="63"/>
    </row>
    <row r="2387" spans="1:24" ht="12.75" customHeight="1">
      <c r="A2387" s="59">
        <v>16</v>
      </c>
      <c r="B2387" s="60" t="s">
        <v>1680</v>
      </c>
      <c r="C2387" s="61">
        <v>2</v>
      </c>
      <c r="D2387" s="60" t="s">
        <v>430</v>
      </c>
      <c r="E2387" s="61">
        <v>1</v>
      </c>
      <c r="F2387" s="29" t="s">
        <v>1686</v>
      </c>
      <c r="G2387" s="59">
        <v>2</v>
      </c>
      <c r="H2387" s="29" t="s">
        <v>1687</v>
      </c>
      <c r="I2387" s="62">
        <v>3</v>
      </c>
      <c r="J2387" s="60" t="s">
        <v>1688</v>
      </c>
      <c r="K2387" s="61" t="s">
        <v>1694</v>
      </c>
      <c r="L2387" s="60" t="s">
        <v>1695</v>
      </c>
      <c r="M2387" s="61" t="s">
        <v>127</v>
      </c>
      <c r="N2387" s="60" t="s">
        <v>1681</v>
      </c>
      <c r="O2387" s="13">
        <f t="shared" si="111"/>
        <v>2450000</v>
      </c>
      <c r="P2387" s="13">
        <f t="shared" si="112"/>
        <v>2450000</v>
      </c>
      <c r="Q2387" s="63"/>
      <c r="R2387" s="63">
        <v>2450000</v>
      </c>
      <c r="S2387" s="63"/>
      <c r="T2387" s="63"/>
      <c r="U2387" s="13">
        <f t="shared" si="113"/>
        <v>0</v>
      </c>
      <c r="V2387" s="63"/>
      <c r="W2387" s="63"/>
      <c r="X2387" s="63"/>
    </row>
    <row r="2388" spans="1:24" ht="12.75" customHeight="1">
      <c r="A2388" s="59">
        <v>16</v>
      </c>
      <c r="B2388" s="60" t="s">
        <v>1680</v>
      </c>
      <c r="C2388" s="61">
        <v>2</v>
      </c>
      <c r="D2388" s="60" t="s">
        <v>430</v>
      </c>
      <c r="E2388" s="61">
        <v>1</v>
      </c>
      <c r="F2388" s="29" t="s">
        <v>1686</v>
      </c>
      <c r="G2388" s="59">
        <v>2</v>
      </c>
      <c r="H2388" s="29" t="s">
        <v>1687</v>
      </c>
      <c r="I2388" s="62">
        <v>3</v>
      </c>
      <c r="J2388" s="60" t="s">
        <v>1688</v>
      </c>
      <c r="K2388" s="61" t="s">
        <v>1696</v>
      </c>
      <c r="L2388" s="60" t="s">
        <v>1697</v>
      </c>
      <c r="M2388" s="61" t="s">
        <v>127</v>
      </c>
      <c r="N2388" s="60" t="s">
        <v>1681</v>
      </c>
      <c r="O2388" s="13">
        <f t="shared" si="111"/>
        <v>2093078</v>
      </c>
      <c r="P2388" s="13">
        <f t="shared" si="112"/>
        <v>2093078</v>
      </c>
      <c r="Q2388" s="63"/>
      <c r="R2388" s="63">
        <v>2093078</v>
      </c>
      <c r="S2388" s="63"/>
      <c r="T2388" s="63"/>
      <c r="U2388" s="13">
        <f t="shared" si="113"/>
        <v>0</v>
      </c>
      <c r="V2388" s="63"/>
      <c r="W2388" s="63"/>
      <c r="X2388" s="63"/>
    </row>
    <row r="2389" spans="1:24" ht="12.75" customHeight="1">
      <c r="A2389" s="59">
        <v>16</v>
      </c>
      <c r="B2389" s="60" t="s">
        <v>1680</v>
      </c>
      <c r="C2389" s="61">
        <v>2</v>
      </c>
      <c r="D2389" s="60" t="s">
        <v>430</v>
      </c>
      <c r="E2389" s="61">
        <v>1</v>
      </c>
      <c r="F2389" s="29" t="s">
        <v>1686</v>
      </c>
      <c r="G2389" s="59">
        <v>2</v>
      </c>
      <c r="H2389" s="29" t="s">
        <v>1687</v>
      </c>
      <c r="I2389" s="62">
        <v>3</v>
      </c>
      <c r="J2389" s="60" t="s">
        <v>1688</v>
      </c>
      <c r="K2389" s="61" t="s">
        <v>1698</v>
      </c>
      <c r="L2389" s="60" t="s">
        <v>1699</v>
      </c>
      <c r="M2389" s="61" t="s">
        <v>127</v>
      </c>
      <c r="N2389" s="60" t="s">
        <v>1681</v>
      </c>
      <c r="O2389" s="13">
        <f t="shared" si="111"/>
        <v>3810000</v>
      </c>
      <c r="P2389" s="13">
        <f t="shared" si="112"/>
        <v>3810000</v>
      </c>
      <c r="Q2389" s="63"/>
      <c r="R2389" s="63">
        <v>3810000</v>
      </c>
      <c r="S2389" s="63"/>
      <c r="T2389" s="63"/>
      <c r="U2389" s="13">
        <f t="shared" si="113"/>
        <v>0</v>
      </c>
      <c r="V2389" s="63"/>
      <c r="W2389" s="63"/>
      <c r="X2389" s="63"/>
    </row>
    <row r="2390" spans="1:24" ht="12.75" customHeight="1">
      <c r="A2390" s="59">
        <v>16</v>
      </c>
      <c r="B2390" s="60" t="s">
        <v>1680</v>
      </c>
      <c r="C2390" s="61">
        <v>2</v>
      </c>
      <c r="D2390" s="60" t="s">
        <v>430</v>
      </c>
      <c r="E2390" s="61">
        <v>1</v>
      </c>
      <c r="F2390" s="29" t="s">
        <v>1686</v>
      </c>
      <c r="G2390" s="59">
        <v>2</v>
      </c>
      <c r="H2390" s="29" t="s">
        <v>1687</v>
      </c>
      <c r="I2390" s="62">
        <v>3</v>
      </c>
      <c r="J2390" s="60" t="s">
        <v>1688</v>
      </c>
      <c r="K2390" s="61" t="s">
        <v>1700</v>
      </c>
      <c r="L2390" s="60" t="s">
        <v>1701</v>
      </c>
      <c r="M2390" s="61" t="s">
        <v>127</v>
      </c>
      <c r="N2390" s="60" t="s">
        <v>1681</v>
      </c>
      <c r="O2390" s="13">
        <f t="shared" si="111"/>
        <v>8188518</v>
      </c>
      <c r="P2390" s="13">
        <f t="shared" si="112"/>
        <v>8188518</v>
      </c>
      <c r="Q2390" s="63"/>
      <c r="R2390" s="63">
        <v>8188518</v>
      </c>
      <c r="S2390" s="63"/>
      <c r="T2390" s="63"/>
      <c r="U2390" s="13">
        <f t="shared" si="113"/>
        <v>0</v>
      </c>
      <c r="V2390" s="63"/>
      <c r="W2390" s="63"/>
      <c r="X2390" s="63"/>
    </row>
    <row r="2391" spans="1:24" ht="12.75" customHeight="1">
      <c r="A2391" s="59">
        <v>16</v>
      </c>
      <c r="B2391" s="60" t="s">
        <v>1680</v>
      </c>
      <c r="C2391" s="61">
        <v>2</v>
      </c>
      <c r="D2391" s="60" t="s">
        <v>430</v>
      </c>
      <c r="E2391" s="61">
        <v>1</v>
      </c>
      <c r="F2391" s="29" t="s">
        <v>1686</v>
      </c>
      <c r="G2391" s="59">
        <v>2</v>
      </c>
      <c r="H2391" s="29" t="s">
        <v>1687</v>
      </c>
      <c r="I2391" s="62">
        <v>3</v>
      </c>
      <c r="J2391" s="60" t="s">
        <v>1688</v>
      </c>
      <c r="K2391" s="61" t="s">
        <v>1702</v>
      </c>
      <c r="L2391" s="64" t="s">
        <v>1703</v>
      </c>
      <c r="M2391" s="61" t="s">
        <v>127</v>
      </c>
      <c r="N2391" s="60" t="s">
        <v>1681</v>
      </c>
      <c r="O2391" s="13">
        <f t="shared" si="111"/>
        <v>111498444</v>
      </c>
      <c r="P2391" s="13">
        <f t="shared" si="112"/>
        <v>111498444</v>
      </c>
      <c r="Q2391" s="63"/>
      <c r="R2391" s="63">
        <v>111498444</v>
      </c>
      <c r="S2391" s="63"/>
      <c r="T2391" s="63"/>
      <c r="U2391" s="13">
        <f t="shared" si="113"/>
        <v>0</v>
      </c>
      <c r="V2391" s="63"/>
      <c r="W2391" s="63"/>
      <c r="X2391" s="63"/>
    </row>
    <row r="2392" spans="1:24" ht="12.75" customHeight="1">
      <c r="A2392" s="59">
        <v>16</v>
      </c>
      <c r="B2392" s="60" t="s">
        <v>1680</v>
      </c>
      <c r="C2392" s="61">
        <v>2</v>
      </c>
      <c r="D2392" s="60" t="s">
        <v>430</v>
      </c>
      <c r="E2392" s="61">
        <v>1</v>
      </c>
      <c r="F2392" s="29" t="s">
        <v>1686</v>
      </c>
      <c r="G2392" s="59">
        <v>2</v>
      </c>
      <c r="H2392" s="29" t="s">
        <v>1687</v>
      </c>
      <c r="I2392" s="62">
        <v>3</v>
      </c>
      <c r="J2392" s="60" t="s">
        <v>1688</v>
      </c>
      <c r="K2392" s="61" t="s">
        <v>1704</v>
      </c>
      <c r="L2392" s="60" t="s">
        <v>1705</v>
      </c>
      <c r="M2392" s="61" t="s">
        <v>127</v>
      </c>
      <c r="N2392" s="60" t="s">
        <v>1681</v>
      </c>
      <c r="O2392" s="13">
        <f t="shared" si="111"/>
        <v>40931118</v>
      </c>
      <c r="P2392" s="13">
        <f t="shared" si="112"/>
        <v>40931118</v>
      </c>
      <c r="Q2392" s="63"/>
      <c r="R2392" s="63">
        <v>40931118</v>
      </c>
      <c r="S2392" s="63"/>
      <c r="T2392" s="63"/>
      <c r="U2392" s="13">
        <f t="shared" si="113"/>
        <v>0</v>
      </c>
      <c r="V2392" s="63"/>
      <c r="W2392" s="63"/>
      <c r="X2392" s="63"/>
    </row>
    <row r="2393" spans="1:24" ht="12.75" customHeight="1">
      <c r="A2393" s="59">
        <v>16</v>
      </c>
      <c r="B2393" s="60" t="s">
        <v>1680</v>
      </c>
      <c r="C2393" s="61">
        <v>2</v>
      </c>
      <c r="D2393" s="60" t="s">
        <v>430</v>
      </c>
      <c r="E2393" s="61">
        <v>1</v>
      </c>
      <c r="F2393" s="29" t="s">
        <v>1686</v>
      </c>
      <c r="G2393" s="59">
        <v>2</v>
      </c>
      <c r="H2393" s="29" t="s">
        <v>1687</v>
      </c>
      <c r="I2393" s="62">
        <v>3</v>
      </c>
      <c r="J2393" s="60" t="s">
        <v>1688</v>
      </c>
      <c r="K2393" s="61" t="s">
        <v>254</v>
      </c>
      <c r="L2393" s="60" t="s">
        <v>255</v>
      </c>
      <c r="M2393" s="61" t="s">
        <v>127</v>
      </c>
      <c r="N2393" s="60" t="s">
        <v>1681</v>
      </c>
      <c r="O2393" s="13">
        <f t="shared" si="111"/>
        <v>141899610</v>
      </c>
      <c r="P2393" s="13">
        <f t="shared" si="112"/>
        <v>0</v>
      </c>
      <c r="Q2393" s="63"/>
      <c r="R2393" s="63"/>
      <c r="S2393" s="63"/>
      <c r="T2393" s="63"/>
      <c r="U2393" s="13">
        <f t="shared" si="113"/>
        <v>141899610</v>
      </c>
      <c r="V2393" s="63">
        <v>141899610</v>
      </c>
      <c r="W2393" s="63"/>
      <c r="X2393" s="63"/>
    </row>
    <row r="2394" spans="1:24" ht="12.75" customHeight="1">
      <c r="A2394" s="59">
        <v>16</v>
      </c>
      <c r="B2394" s="60" t="s">
        <v>1680</v>
      </c>
      <c r="C2394" s="61">
        <v>2</v>
      </c>
      <c r="D2394" s="60" t="s">
        <v>430</v>
      </c>
      <c r="E2394" s="61">
        <v>1</v>
      </c>
      <c r="F2394" s="29" t="s">
        <v>1686</v>
      </c>
      <c r="G2394" s="59">
        <v>2</v>
      </c>
      <c r="H2394" s="29" t="s">
        <v>1687</v>
      </c>
      <c r="I2394" s="62">
        <v>3</v>
      </c>
      <c r="J2394" s="60" t="s">
        <v>1688</v>
      </c>
      <c r="K2394" s="61" t="s">
        <v>1706</v>
      </c>
      <c r="L2394" s="60" t="s">
        <v>1707</v>
      </c>
      <c r="M2394" s="61" t="s">
        <v>127</v>
      </c>
      <c r="N2394" s="60" t="s">
        <v>1681</v>
      </c>
      <c r="O2394" s="13">
        <f t="shared" si="111"/>
        <v>1715511455</v>
      </c>
      <c r="P2394" s="13">
        <f t="shared" si="112"/>
        <v>0</v>
      </c>
      <c r="Q2394" s="63"/>
      <c r="R2394" s="63"/>
      <c r="S2394" s="63"/>
      <c r="T2394" s="63"/>
      <c r="U2394" s="13">
        <f t="shared" si="113"/>
        <v>1715511455</v>
      </c>
      <c r="V2394" s="63">
        <v>1715511455</v>
      </c>
      <c r="W2394" s="63"/>
      <c r="X2394" s="63"/>
    </row>
    <row r="2395" spans="1:24" ht="12.75" customHeight="1">
      <c r="A2395" s="59">
        <v>16</v>
      </c>
      <c r="B2395" s="60" t="s">
        <v>1680</v>
      </c>
      <c r="C2395" s="61">
        <v>2</v>
      </c>
      <c r="D2395" s="60" t="s">
        <v>430</v>
      </c>
      <c r="E2395" s="61">
        <v>1</v>
      </c>
      <c r="F2395" s="29" t="s">
        <v>1686</v>
      </c>
      <c r="G2395" s="59">
        <v>2</v>
      </c>
      <c r="H2395" s="29" t="s">
        <v>1687</v>
      </c>
      <c r="I2395" s="62">
        <v>3</v>
      </c>
      <c r="J2395" s="60" t="s">
        <v>1688</v>
      </c>
      <c r="K2395" s="61" t="s">
        <v>1708</v>
      </c>
      <c r="L2395" s="60" t="s">
        <v>1709</v>
      </c>
      <c r="M2395" s="61" t="s">
        <v>127</v>
      </c>
      <c r="N2395" s="60" t="s">
        <v>1681</v>
      </c>
      <c r="O2395" s="13">
        <f t="shared" si="111"/>
        <v>550000000</v>
      </c>
      <c r="P2395" s="13">
        <f t="shared" si="112"/>
        <v>0</v>
      </c>
      <c r="Q2395" s="63"/>
      <c r="R2395" s="63"/>
      <c r="S2395" s="63"/>
      <c r="T2395" s="63"/>
      <c r="U2395" s="13">
        <f t="shared" si="113"/>
        <v>550000000</v>
      </c>
      <c r="V2395" s="63">
        <v>550000000</v>
      </c>
      <c r="W2395" s="63"/>
      <c r="X2395" s="63"/>
    </row>
    <row r="2396" spans="1:24" ht="12.75" customHeight="1">
      <c r="A2396" s="59">
        <v>16</v>
      </c>
      <c r="B2396" s="60" t="s">
        <v>1680</v>
      </c>
      <c r="C2396" s="61">
        <v>2</v>
      </c>
      <c r="D2396" s="60" t="s">
        <v>430</v>
      </c>
      <c r="E2396" s="61">
        <v>1</v>
      </c>
      <c r="F2396" s="29" t="s">
        <v>1686</v>
      </c>
      <c r="G2396" s="59">
        <v>2</v>
      </c>
      <c r="H2396" s="29" t="s">
        <v>1687</v>
      </c>
      <c r="I2396" s="62">
        <v>3</v>
      </c>
      <c r="J2396" s="60" t="s">
        <v>1688</v>
      </c>
      <c r="K2396" s="61" t="s">
        <v>1710</v>
      </c>
      <c r="L2396" s="60" t="s">
        <v>1711</v>
      </c>
      <c r="M2396" s="61" t="s">
        <v>127</v>
      </c>
      <c r="N2396" s="60" t="s">
        <v>1681</v>
      </c>
      <c r="O2396" s="13">
        <f t="shared" si="111"/>
        <v>83906722</v>
      </c>
      <c r="P2396" s="13">
        <f t="shared" si="112"/>
        <v>0</v>
      </c>
      <c r="Q2396" s="63"/>
      <c r="R2396" s="63"/>
      <c r="S2396" s="63"/>
      <c r="T2396" s="63"/>
      <c r="U2396" s="13">
        <f t="shared" si="113"/>
        <v>83906722</v>
      </c>
      <c r="V2396" s="63">
        <v>83906722</v>
      </c>
      <c r="W2396" s="63"/>
      <c r="X2396" s="63"/>
    </row>
    <row r="2397" spans="1:24" ht="12.75" customHeight="1">
      <c r="A2397" s="59">
        <v>16</v>
      </c>
      <c r="B2397" s="60" t="s">
        <v>1680</v>
      </c>
      <c r="C2397" s="61">
        <v>2</v>
      </c>
      <c r="D2397" s="60" t="s">
        <v>430</v>
      </c>
      <c r="E2397" s="61">
        <v>1</v>
      </c>
      <c r="F2397" s="29" t="s">
        <v>1686</v>
      </c>
      <c r="G2397" s="59">
        <v>2</v>
      </c>
      <c r="H2397" s="29" t="s">
        <v>1687</v>
      </c>
      <c r="I2397" s="62">
        <v>3</v>
      </c>
      <c r="J2397" s="60" t="s">
        <v>1688</v>
      </c>
      <c r="K2397" s="61" t="s">
        <v>1712</v>
      </c>
      <c r="L2397" s="60" t="s">
        <v>1713</v>
      </c>
      <c r="M2397" s="61" t="s">
        <v>127</v>
      </c>
      <c r="N2397" s="60" t="s">
        <v>1681</v>
      </c>
      <c r="O2397" s="13">
        <f t="shared" si="111"/>
        <v>49451847</v>
      </c>
      <c r="P2397" s="13">
        <f t="shared" si="112"/>
        <v>0</v>
      </c>
      <c r="Q2397" s="63"/>
      <c r="R2397" s="63"/>
      <c r="S2397" s="63"/>
      <c r="T2397" s="63"/>
      <c r="U2397" s="13">
        <f t="shared" si="113"/>
        <v>49451847</v>
      </c>
      <c r="V2397" s="63">
        <v>49451847</v>
      </c>
      <c r="W2397" s="63"/>
      <c r="X2397" s="63"/>
    </row>
    <row r="2398" spans="1:24" ht="12.75" customHeight="1">
      <c r="A2398" s="59">
        <v>16</v>
      </c>
      <c r="B2398" s="60" t="s">
        <v>1680</v>
      </c>
      <c r="C2398" s="61">
        <v>2</v>
      </c>
      <c r="D2398" s="60" t="s">
        <v>430</v>
      </c>
      <c r="E2398" s="61">
        <v>1</v>
      </c>
      <c r="F2398" s="29" t="s">
        <v>1686</v>
      </c>
      <c r="G2398" s="59">
        <v>2</v>
      </c>
      <c r="H2398" s="29" t="s">
        <v>1687</v>
      </c>
      <c r="I2398" s="62">
        <v>3</v>
      </c>
      <c r="J2398" s="60" t="s">
        <v>1688</v>
      </c>
      <c r="K2398" s="61" t="s">
        <v>1714</v>
      </c>
      <c r="L2398" s="60" t="s">
        <v>1715</v>
      </c>
      <c r="M2398" s="61" t="s">
        <v>127</v>
      </c>
      <c r="N2398" s="60" t="s">
        <v>1681</v>
      </c>
      <c r="O2398" s="13">
        <f t="shared" si="111"/>
        <v>11000000</v>
      </c>
      <c r="P2398" s="13">
        <f t="shared" si="112"/>
        <v>0</v>
      </c>
      <c r="Q2398" s="63"/>
      <c r="R2398" s="63"/>
      <c r="S2398" s="63"/>
      <c r="T2398" s="63"/>
      <c r="U2398" s="13">
        <f t="shared" si="113"/>
        <v>11000000</v>
      </c>
      <c r="V2398" s="63">
        <v>11000000</v>
      </c>
      <c r="W2398" s="63"/>
      <c r="X2398" s="63"/>
    </row>
    <row r="2399" spans="1:24" ht="12.75" customHeight="1">
      <c r="A2399" s="59">
        <v>16</v>
      </c>
      <c r="B2399" s="60" t="s">
        <v>1680</v>
      </c>
      <c r="C2399" s="61">
        <v>2</v>
      </c>
      <c r="D2399" s="60" t="s">
        <v>430</v>
      </c>
      <c r="E2399" s="61">
        <v>1</v>
      </c>
      <c r="F2399" s="29" t="s">
        <v>1686</v>
      </c>
      <c r="G2399" s="59">
        <v>2</v>
      </c>
      <c r="H2399" s="29" t="s">
        <v>1687</v>
      </c>
      <c r="I2399" s="62">
        <v>3</v>
      </c>
      <c r="J2399" s="60" t="s">
        <v>1688</v>
      </c>
      <c r="K2399" s="61" t="s">
        <v>191</v>
      </c>
      <c r="L2399" s="60" t="s">
        <v>1716</v>
      </c>
      <c r="M2399" s="61" t="s">
        <v>127</v>
      </c>
      <c r="N2399" s="60" t="s">
        <v>1681</v>
      </c>
      <c r="O2399" s="13">
        <f t="shared" si="111"/>
        <v>186505024</v>
      </c>
      <c r="P2399" s="13">
        <f t="shared" si="112"/>
        <v>186505024</v>
      </c>
      <c r="Q2399" s="63"/>
      <c r="R2399" s="63">
        <v>186505024</v>
      </c>
      <c r="S2399" s="63"/>
      <c r="T2399" s="63"/>
      <c r="U2399" s="13">
        <f t="shared" si="113"/>
        <v>0</v>
      </c>
      <c r="V2399" s="63"/>
      <c r="W2399" s="63"/>
      <c r="X2399" s="63"/>
    </row>
    <row r="2400" spans="1:24" ht="12.75" customHeight="1">
      <c r="A2400" s="59">
        <v>16</v>
      </c>
      <c r="B2400" s="60" t="s">
        <v>1680</v>
      </c>
      <c r="C2400" s="61">
        <v>2</v>
      </c>
      <c r="D2400" s="60" t="s">
        <v>430</v>
      </c>
      <c r="E2400" s="61">
        <v>1</v>
      </c>
      <c r="F2400" s="29" t="s">
        <v>1686</v>
      </c>
      <c r="G2400" s="59">
        <v>2</v>
      </c>
      <c r="H2400" s="29" t="s">
        <v>1687</v>
      </c>
      <c r="I2400" s="62">
        <v>3</v>
      </c>
      <c r="J2400" s="60" t="s">
        <v>1688</v>
      </c>
      <c r="K2400" s="61" t="s">
        <v>72</v>
      </c>
      <c r="L2400" s="60" t="s">
        <v>1717</v>
      </c>
      <c r="M2400" s="61" t="s">
        <v>127</v>
      </c>
      <c r="N2400" s="60" t="s">
        <v>1681</v>
      </c>
      <c r="O2400" s="13">
        <f t="shared" si="111"/>
        <v>114245651</v>
      </c>
      <c r="P2400" s="13">
        <f t="shared" si="112"/>
        <v>114245651</v>
      </c>
      <c r="Q2400" s="63"/>
      <c r="R2400" s="63">
        <v>110873380</v>
      </c>
      <c r="S2400" s="63"/>
      <c r="T2400" s="63">
        <v>3372271</v>
      </c>
      <c r="U2400" s="13">
        <f t="shared" si="113"/>
        <v>0</v>
      </c>
      <c r="V2400" s="63"/>
      <c r="W2400" s="63"/>
      <c r="X2400" s="63"/>
    </row>
    <row r="2401" spans="1:24" ht="12.75" customHeight="1">
      <c r="A2401" s="59">
        <v>16</v>
      </c>
      <c r="B2401" s="60" t="s">
        <v>1680</v>
      </c>
      <c r="C2401" s="61">
        <v>2</v>
      </c>
      <c r="D2401" s="60" t="s">
        <v>430</v>
      </c>
      <c r="E2401" s="61">
        <v>1</v>
      </c>
      <c r="F2401" s="29" t="s">
        <v>1686</v>
      </c>
      <c r="G2401" s="59">
        <v>2</v>
      </c>
      <c r="H2401" s="29" t="s">
        <v>1687</v>
      </c>
      <c r="I2401" s="62">
        <v>3</v>
      </c>
      <c r="J2401" s="60" t="s">
        <v>1688</v>
      </c>
      <c r="K2401" s="61" t="s">
        <v>374</v>
      </c>
      <c r="L2401" s="60" t="s">
        <v>671</v>
      </c>
      <c r="M2401" s="61" t="s">
        <v>127</v>
      </c>
      <c r="N2401" s="60" t="s">
        <v>1681</v>
      </c>
      <c r="O2401" s="13">
        <f t="shared" si="111"/>
        <v>66050000</v>
      </c>
      <c r="P2401" s="13">
        <f t="shared" si="112"/>
        <v>66050000</v>
      </c>
      <c r="Q2401" s="63"/>
      <c r="R2401" s="63"/>
      <c r="S2401" s="63"/>
      <c r="T2401" s="63">
        <v>66050000</v>
      </c>
      <c r="U2401" s="13">
        <f t="shared" si="113"/>
        <v>0</v>
      </c>
      <c r="V2401" s="63"/>
      <c r="W2401" s="63"/>
      <c r="X2401" s="63"/>
    </row>
    <row r="2402" spans="1:24" ht="12.75" customHeight="1">
      <c r="A2402" s="59">
        <v>16</v>
      </c>
      <c r="B2402" s="60" t="s">
        <v>1680</v>
      </c>
      <c r="C2402" s="61">
        <v>2</v>
      </c>
      <c r="D2402" s="60" t="s">
        <v>430</v>
      </c>
      <c r="E2402" s="61">
        <v>1</v>
      </c>
      <c r="F2402" s="29" t="s">
        <v>1686</v>
      </c>
      <c r="G2402" s="59">
        <v>2</v>
      </c>
      <c r="H2402" s="29" t="s">
        <v>1687</v>
      </c>
      <c r="I2402" s="62">
        <v>3</v>
      </c>
      <c r="J2402" s="60" t="s">
        <v>1688</v>
      </c>
      <c r="K2402" s="61" t="s">
        <v>1718</v>
      </c>
      <c r="L2402" s="60" t="s">
        <v>1719</v>
      </c>
      <c r="M2402" s="61" t="s">
        <v>127</v>
      </c>
      <c r="N2402" s="60" t="s">
        <v>1681</v>
      </c>
      <c r="O2402" s="13">
        <f t="shared" si="111"/>
        <v>5000000</v>
      </c>
      <c r="P2402" s="13">
        <f t="shared" si="112"/>
        <v>5000000</v>
      </c>
      <c r="Q2402" s="63"/>
      <c r="R2402" s="63"/>
      <c r="S2402" s="63"/>
      <c r="T2402" s="63">
        <v>5000000</v>
      </c>
      <c r="U2402" s="13">
        <f t="shared" si="113"/>
        <v>0</v>
      </c>
      <c r="V2402" s="63"/>
      <c r="W2402" s="63"/>
      <c r="X2402" s="63"/>
    </row>
    <row r="2403" spans="1:24" ht="12.75" customHeight="1">
      <c r="A2403" s="59">
        <v>16</v>
      </c>
      <c r="B2403" s="60" t="s">
        <v>1680</v>
      </c>
      <c r="C2403" s="61">
        <v>2</v>
      </c>
      <c r="D2403" s="60" t="s">
        <v>430</v>
      </c>
      <c r="E2403" s="61">
        <v>1</v>
      </c>
      <c r="F2403" s="29" t="s">
        <v>1686</v>
      </c>
      <c r="G2403" s="59">
        <v>2</v>
      </c>
      <c r="H2403" s="29" t="s">
        <v>1687</v>
      </c>
      <c r="I2403" s="62">
        <v>3</v>
      </c>
      <c r="J2403" s="60" t="s">
        <v>1688</v>
      </c>
      <c r="K2403" s="61" t="s">
        <v>692</v>
      </c>
      <c r="L2403" s="60" t="s">
        <v>1720</v>
      </c>
      <c r="M2403" s="61" t="s">
        <v>127</v>
      </c>
      <c r="N2403" s="60" t="s">
        <v>1681</v>
      </c>
      <c r="O2403" s="13">
        <f t="shared" si="111"/>
        <v>18000000</v>
      </c>
      <c r="P2403" s="13">
        <f t="shared" si="112"/>
        <v>0</v>
      </c>
      <c r="Q2403" s="63"/>
      <c r="R2403" s="63"/>
      <c r="S2403" s="63"/>
      <c r="T2403" s="63"/>
      <c r="U2403" s="13">
        <f t="shared" si="113"/>
        <v>18000000</v>
      </c>
      <c r="V2403" s="63"/>
      <c r="W2403" s="63">
        <v>18000000</v>
      </c>
      <c r="X2403" s="63"/>
    </row>
    <row r="2404" spans="1:24" ht="12.75" customHeight="1">
      <c r="A2404" s="59">
        <v>16</v>
      </c>
      <c r="B2404" s="60" t="s">
        <v>1680</v>
      </c>
      <c r="C2404" s="61">
        <v>2</v>
      </c>
      <c r="D2404" s="60" t="s">
        <v>430</v>
      </c>
      <c r="E2404" s="61">
        <v>1</v>
      </c>
      <c r="F2404" s="29" t="s">
        <v>1686</v>
      </c>
      <c r="G2404" s="59">
        <v>2</v>
      </c>
      <c r="H2404" s="29" t="s">
        <v>1687</v>
      </c>
      <c r="I2404" s="62">
        <v>3</v>
      </c>
      <c r="J2404" s="60" t="s">
        <v>1688</v>
      </c>
      <c r="K2404" s="61" t="s">
        <v>1241</v>
      </c>
      <c r="L2404" s="60" t="s">
        <v>1721</v>
      </c>
      <c r="M2404" s="61" t="s">
        <v>127</v>
      </c>
      <c r="N2404" s="60" t="s">
        <v>1681</v>
      </c>
      <c r="O2404" s="13">
        <f t="shared" si="111"/>
        <v>42481478</v>
      </c>
      <c r="P2404" s="13">
        <f t="shared" si="112"/>
        <v>40077478</v>
      </c>
      <c r="Q2404" s="63"/>
      <c r="R2404" s="63"/>
      <c r="S2404" s="63">
        <v>40077478</v>
      </c>
      <c r="T2404" s="63"/>
      <c r="U2404" s="13">
        <f t="shared" si="113"/>
        <v>2404000</v>
      </c>
      <c r="V2404" s="63"/>
      <c r="W2404" s="63">
        <v>2404000</v>
      </c>
      <c r="X2404" s="63"/>
    </row>
    <row r="2405" spans="1:24" ht="12.75" customHeight="1">
      <c r="A2405" s="59">
        <v>16</v>
      </c>
      <c r="B2405" s="60" t="s">
        <v>1680</v>
      </c>
      <c r="C2405" s="61">
        <v>2</v>
      </c>
      <c r="D2405" s="60" t="s">
        <v>430</v>
      </c>
      <c r="E2405" s="61">
        <v>1</v>
      </c>
      <c r="F2405" s="29" t="s">
        <v>1686</v>
      </c>
      <c r="G2405" s="59">
        <v>2</v>
      </c>
      <c r="H2405" s="29" t="s">
        <v>1687</v>
      </c>
      <c r="I2405" s="62">
        <v>9</v>
      </c>
      <c r="J2405" s="60" t="s">
        <v>1722</v>
      </c>
      <c r="K2405" s="61" t="s">
        <v>299</v>
      </c>
      <c r="L2405" s="64" t="s">
        <v>1723</v>
      </c>
      <c r="M2405" s="61">
        <v>115</v>
      </c>
      <c r="N2405" s="64" t="s">
        <v>1724</v>
      </c>
      <c r="O2405" s="13">
        <f t="shared" si="111"/>
        <v>27938192</v>
      </c>
      <c r="P2405" s="13">
        <f t="shared" si="112"/>
        <v>27938192</v>
      </c>
      <c r="Q2405" s="63">
        <v>19318266</v>
      </c>
      <c r="R2405" s="63">
        <v>7934926</v>
      </c>
      <c r="S2405" s="63"/>
      <c r="T2405" s="63">
        <v>685000</v>
      </c>
      <c r="U2405" s="13">
        <f t="shared" si="113"/>
        <v>0</v>
      </c>
      <c r="V2405" s="63"/>
      <c r="W2405" s="63"/>
      <c r="X2405" s="63"/>
    </row>
    <row r="2406" spans="1:24" ht="12.75" customHeight="1">
      <c r="A2406" s="59">
        <v>16</v>
      </c>
      <c r="B2406" s="60" t="s">
        <v>1680</v>
      </c>
      <c r="C2406" s="61">
        <v>2</v>
      </c>
      <c r="D2406" s="60" t="s">
        <v>430</v>
      </c>
      <c r="E2406" s="61">
        <v>1</v>
      </c>
      <c r="F2406" s="29" t="s">
        <v>1686</v>
      </c>
      <c r="G2406" s="59">
        <v>2</v>
      </c>
      <c r="H2406" s="29" t="s">
        <v>1687</v>
      </c>
      <c r="I2406" s="62">
        <v>9</v>
      </c>
      <c r="J2406" s="60" t="s">
        <v>1722</v>
      </c>
      <c r="K2406" s="61" t="s">
        <v>299</v>
      </c>
      <c r="L2406" s="64" t="s">
        <v>1723</v>
      </c>
      <c r="M2406" s="61">
        <v>122</v>
      </c>
      <c r="N2406" s="60" t="s">
        <v>1725</v>
      </c>
      <c r="O2406" s="13">
        <f t="shared" si="111"/>
        <v>137956</v>
      </c>
      <c r="P2406" s="13">
        <f t="shared" si="112"/>
        <v>137956</v>
      </c>
      <c r="Q2406" s="63"/>
      <c r="R2406" s="63">
        <v>137956</v>
      </c>
      <c r="S2406" s="63"/>
      <c r="T2406" s="63"/>
      <c r="U2406" s="13">
        <f t="shared" si="113"/>
        <v>0</v>
      </c>
      <c r="V2406" s="63"/>
      <c r="W2406" s="63"/>
      <c r="X2406" s="63"/>
    </row>
    <row r="2407" spans="1:24" ht="12.75" customHeight="1">
      <c r="A2407" s="59">
        <v>16</v>
      </c>
      <c r="B2407" s="60" t="s">
        <v>1680</v>
      </c>
      <c r="C2407" s="61">
        <v>2</v>
      </c>
      <c r="D2407" s="60" t="s">
        <v>430</v>
      </c>
      <c r="E2407" s="61">
        <v>1</v>
      </c>
      <c r="F2407" s="29" t="s">
        <v>1686</v>
      </c>
      <c r="G2407" s="59">
        <v>2</v>
      </c>
      <c r="H2407" s="29" t="s">
        <v>1687</v>
      </c>
      <c r="I2407" s="62">
        <v>9</v>
      </c>
      <c r="J2407" s="60" t="s">
        <v>1722</v>
      </c>
      <c r="K2407" s="61" t="s">
        <v>299</v>
      </c>
      <c r="L2407" s="64" t="s">
        <v>1723</v>
      </c>
      <c r="M2407" s="61">
        <v>124</v>
      </c>
      <c r="N2407" s="60" t="s">
        <v>1726</v>
      </c>
      <c r="O2407" s="13">
        <f t="shared" si="111"/>
        <v>34965</v>
      </c>
      <c r="P2407" s="13">
        <f t="shared" si="112"/>
        <v>34965</v>
      </c>
      <c r="Q2407" s="63"/>
      <c r="R2407" s="63">
        <v>34965</v>
      </c>
      <c r="S2407" s="63"/>
      <c r="T2407" s="63"/>
      <c r="U2407" s="13">
        <f t="shared" si="113"/>
        <v>0</v>
      </c>
      <c r="V2407" s="63"/>
      <c r="W2407" s="63"/>
      <c r="X2407" s="63"/>
    </row>
    <row r="2408" spans="1:24" ht="12.75" customHeight="1">
      <c r="A2408" s="59">
        <v>16</v>
      </c>
      <c r="B2408" s="60" t="s">
        <v>1680</v>
      </c>
      <c r="C2408" s="61">
        <v>2</v>
      </c>
      <c r="D2408" s="60" t="s">
        <v>430</v>
      </c>
      <c r="E2408" s="61">
        <v>1</v>
      </c>
      <c r="F2408" s="29" t="s">
        <v>1686</v>
      </c>
      <c r="G2408" s="59">
        <v>2</v>
      </c>
      <c r="H2408" s="29" t="s">
        <v>1687</v>
      </c>
      <c r="I2408" s="62">
        <v>9</v>
      </c>
      <c r="J2408" s="60" t="s">
        <v>1722</v>
      </c>
      <c r="K2408" s="61" t="s">
        <v>299</v>
      </c>
      <c r="L2408" s="64" t="s">
        <v>1723</v>
      </c>
      <c r="M2408" s="61">
        <v>127</v>
      </c>
      <c r="N2408" s="60" t="s">
        <v>1727</v>
      </c>
      <c r="O2408" s="13">
        <f t="shared" si="111"/>
        <v>130104</v>
      </c>
      <c r="P2408" s="13">
        <f t="shared" si="112"/>
        <v>130104</v>
      </c>
      <c r="Q2408" s="63"/>
      <c r="R2408" s="63">
        <v>130104</v>
      </c>
      <c r="S2408" s="63"/>
      <c r="T2408" s="63"/>
      <c r="U2408" s="13">
        <f t="shared" si="113"/>
        <v>0</v>
      </c>
      <c r="V2408" s="63"/>
      <c r="W2408" s="63"/>
      <c r="X2408" s="63"/>
    </row>
    <row r="2409" spans="1:24" ht="12.75" customHeight="1">
      <c r="A2409" s="59">
        <v>16</v>
      </c>
      <c r="B2409" s="60" t="s">
        <v>1680</v>
      </c>
      <c r="C2409" s="61">
        <v>2</v>
      </c>
      <c r="D2409" s="60" t="s">
        <v>430</v>
      </c>
      <c r="E2409" s="61">
        <v>1</v>
      </c>
      <c r="F2409" s="29" t="s">
        <v>1686</v>
      </c>
      <c r="G2409" s="59">
        <v>2</v>
      </c>
      <c r="H2409" s="29" t="s">
        <v>1687</v>
      </c>
      <c r="I2409" s="62">
        <v>9</v>
      </c>
      <c r="J2409" s="60" t="s">
        <v>1722</v>
      </c>
      <c r="K2409" s="61" t="s">
        <v>299</v>
      </c>
      <c r="L2409" s="64" t="s">
        <v>1723</v>
      </c>
      <c r="M2409" s="61">
        <v>131</v>
      </c>
      <c r="N2409" s="60" t="s">
        <v>1728</v>
      </c>
      <c r="O2409" s="13">
        <f t="shared" si="111"/>
        <v>188009</v>
      </c>
      <c r="P2409" s="13">
        <f t="shared" si="112"/>
        <v>188009</v>
      </c>
      <c r="Q2409" s="63"/>
      <c r="R2409" s="63">
        <v>188009</v>
      </c>
      <c r="S2409" s="63"/>
      <c r="T2409" s="63"/>
      <c r="U2409" s="13">
        <f t="shared" si="113"/>
        <v>0</v>
      </c>
      <c r="V2409" s="63"/>
      <c r="W2409" s="63"/>
      <c r="X2409" s="63"/>
    </row>
    <row r="2410" spans="1:24" ht="12.75" customHeight="1">
      <c r="A2410" s="59">
        <v>16</v>
      </c>
      <c r="B2410" s="60" t="s">
        <v>1680</v>
      </c>
      <c r="C2410" s="61">
        <v>2</v>
      </c>
      <c r="D2410" s="60" t="s">
        <v>430</v>
      </c>
      <c r="E2410" s="61">
        <v>1</v>
      </c>
      <c r="F2410" s="29" t="s">
        <v>1686</v>
      </c>
      <c r="G2410" s="59">
        <v>2</v>
      </c>
      <c r="H2410" s="29" t="s">
        <v>1687</v>
      </c>
      <c r="I2410" s="62">
        <v>9</v>
      </c>
      <c r="J2410" s="60" t="s">
        <v>1722</v>
      </c>
      <c r="K2410" s="61" t="s">
        <v>299</v>
      </c>
      <c r="L2410" s="64" t="s">
        <v>1723</v>
      </c>
      <c r="M2410" s="61">
        <v>132</v>
      </c>
      <c r="N2410" s="60" t="s">
        <v>1729</v>
      </c>
      <c r="O2410" s="13">
        <f t="shared" si="111"/>
        <v>47000</v>
      </c>
      <c r="P2410" s="13">
        <f t="shared" si="112"/>
        <v>47000</v>
      </c>
      <c r="Q2410" s="63"/>
      <c r="R2410" s="63">
        <v>47000</v>
      </c>
      <c r="S2410" s="63"/>
      <c r="T2410" s="63"/>
      <c r="U2410" s="13">
        <f t="shared" si="113"/>
        <v>0</v>
      </c>
      <c r="V2410" s="63"/>
      <c r="W2410" s="63"/>
      <c r="X2410" s="63"/>
    </row>
    <row r="2411" spans="1:24" ht="12.75" customHeight="1">
      <c r="A2411" s="59">
        <v>16</v>
      </c>
      <c r="B2411" s="60" t="s">
        <v>1680</v>
      </c>
      <c r="C2411" s="61">
        <v>2</v>
      </c>
      <c r="D2411" s="60" t="s">
        <v>430</v>
      </c>
      <c r="E2411" s="61">
        <v>1</v>
      </c>
      <c r="F2411" s="29" t="s">
        <v>1686</v>
      </c>
      <c r="G2411" s="59">
        <v>2</v>
      </c>
      <c r="H2411" s="29" t="s">
        <v>1687</v>
      </c>
      <c r="I2411" s="62">
        <v>9</v>
      </c>
      <c r="J2411" s="60" t="s">
        <v>1722</v>
      </c>
      <c r="K2411" s="61" t="s">
        <v>299</v>
      </c>
      <c r="L2411" s="64" t="s">
        <v>1723</v>
      </c>
      <c r="M2411" s="61">
        <v>133</v>
      </c>
      <c r="N2411" s="60" t="s">
        <v>1730</v>
      </c>
      <c r="O2411" s="13">
        <f t="shared" si="111"/>
        <v>29511</v>
      </c>
      <c r="P2411" s="13">
        <f t="shared" si="112"/>
        <v>29511</v>
      </c>
      <c r="Q2411" s="63"/>
      <c r="R2411" s="63">
        <v>29511</v>
      </c>
      <c r="S2411" s="63"/>
      <c r="T2411" s="63"/>
      <c r="U2411" s="13">
        <f t="shared" si="113"/>
        <v>0</v>
      </c>
      <c r="V2411" s="63"/>
      <c r="W2411" s="63"/>
      <c r="X2411" s="63"/>
    </row>
    <row r="2412" spans="1:24" ht="12.75" customHeight="1">
      <c r="A2412" s="59">
        <v>16</v>
      </c>
      <c r="B2412" s="60" t="s">
        <v>1680</v>
      </c>
      <c r="C2412" s="61">
        <v>2</v>
      </c>
      <c r="D2412" s="60" t="s">
        <v>430</v>
      </c>
      <c r="E2412" s="61">
        <v>1</v>
      </c>
      <c r="F2412" s="29" t="s">
        <v>1686</v>
      </c>
      <c r="G2412" s="59">
        <v>2</v>
      </c>
      <c r="H2412" s="29" t="s">
        <v>1687</v>
      </c>
      <c r="I2412" s="62">
        <v>9</v>
      </c>
      <c r="J2412" s="60" t="s">
        <v>1722</v>
      </c>
      <c r="K2412" s="61" t="s">
        <v>299</v>
      </c>
      <c r="L2412" s="64" t="s">
        <v>1723</v>
      </c>
      <c r="M2412" s="61">
        <v>138</v>
      </c>
      <c r="N2412" s="60" t="s">
        <v>1731</v>
      </c>
      <c r="O2412" s="13">
        <f t="shared" si="111"/>
        <v>40235</v>
      </c>
      <c r="P2412" s="13">
        <f t="shared" si="112"/>
        <v>40235</v>
      </c>
      <c r="Q2412" s="63"/>
      <c r="R2412" s="63">
        <v>40235</v>
      </c>
      <c r="S2412" s="63"/>
      <c r="T2412" s="63"/>
      <c r="U2412" s="13">
        <f t="shared" si="113"/>
        <v>0</v>
      </c>
      <c r="V2412" s="63"/>
      <c r="W2412" s="63"/>
      <c r="X2412" s="63"/>
    </row>
    <row r="2413" spans="1:24" ht="12.75" customHeight="1">
      <c r="A2413" s="59">
        <v>16</v>
      </c>
      <c r="B2413" s="60" t="s">
        <v>1680</v>
      </c>
      <c r="C2413" s="61">
        <v>2</v>
      </c>
      <c r="D2413" s="60" t="s">
        <v>430</v>
      </c>
      <c r="E2413" s="61">
        <v>1</v>
      </c>
      <c r="F2413" s="29" t="s">
        <v>1686</v>
      </c>
      <c r="G2413" s="59">
        <v>2</v>
      </c>
      <c r="H2413" s="29" t="s">
        <v>1687</v>
      </c>
      <c r="I2413" s="62">
        <v>9</v>
      </c>
      <c r="J2413" s="60" t="s">
        <v>1722</v>
      </c>
      <c r="K2413" s="61" t="s">
        <v>299</v>
      </c>
      <c r="L2413" s="64" t="s">
        <v>1723</v>
      </c>
      <c r="M2413" s="61">
        <v>140</v>
      </c>
      <c r="N2413" s="60" t="s">
        <v>1732</v>
      </c>
      <c r="O2413" s="13">
        <f t="shared" si="111"/>
        <v>86434</v>
      </c>
      <c r="P2413" s="13">
        <f t="shared" si="112"/>
        <v>86434</v>
      </c>
      <c r="Q2413" s="63"/>
      <c r="R2413" s="63">
        <v>86434</v>
      </c>
      <c r="S2413" s="63"/>
      <c r="T2413" s="63"/>
      <c r="U2413" s="13">
        <f t="shared" si="113"/>
        <v>0</v>
      </c>
      <c r="V2413" s="63"/>
      <c r="W2413" s="63"/>
      <c r="X2413" s="63"/>
    </row>
    <row r="2414" spans="1:24" ht="12.75" customHeight="1">
      <c r="A2414" s="59">
        <v>16</v>
      </c>
      <c r="B2414" s="60" t="s">
        <v>1680</v>
      </c>
      <c r="C2414" s="61">
        <v>2</v>
      </c>
      <c r="D2414" s="60" t="s">
        <v>430</v>
      </c>
      <c r="E2414" s="61">
        <v>1</v>
      </c>
      <c r="F2414" s="29" t="s">
        <v>1686</v>
      </c>
      <c r="G2414" s="59">
        <v>2</v>
      </c>
      <c r="H2414" s="29" t="s">
        <v>1687</v>
      </c>
      <c r="I2414" s="62">
        <v>9</v>
      </c>
      <c r="J2414" s="60" t="s">
        <v>1722</v>
      </c>
      <c r="K2414" s="61" t="s">
        <v>299</v>
      </c>
      <c r="L2414" s="64" t="s">
        <v>1723</v>
      </c>
      <c r="M2414" s="61">
        <v>142</v>
      </c>
      <c r="N2414" s="60" t="s">
        <v>1733</v>
      </c>
      <c r="O2414" s="13">
        <f t="shared" si="111"/>
        <v>120970</v>
      </c>
      <c r="P2414" s="13">
        <f t="shared" si="112"/>
        <v>120970</v>
      </c>
      <c r="Q2414" s="63"/>
      <c r="R2414" s="63">
        <v>120970</v>
      </c>
      <c r="S2414" s="63"/>
      <c r="T2414" s="63"/>
      <c r="U2414" s="13">
        <f t="shared" si="113"/>
        <v>0</v>
      </c>
      <c r="V2414" s="63"/>
      <c r="W2414" s="63"/>
      <c r="X2414" s="63"/>
    </row>
    <row r="2415" spans="1:24" ht="12.75" customHeight="1">
      <c r="A2415" s="59">
        <v>16</v>
      </c>
      <c r="B2415" s="60" t="s">
        <v>1680</v>
      </c>
      <c r="C2415" s="61">
        <v>2</v>
      </c>
      <c r="D2415" s="60" t="s">
        <v>430</v>
      </c>
      <c r="E2415" s="61">
        <v>1</v>
      </c>
      <c r="F2415" s="29" t="s">
        <v>1686</v>
      </c>
      <c r="G2415" s="59">
        <v>2</v>
      </c>
      <c r="H2415" s="29" t="s">
        <v>1687</v>
      </c>
      <c r="I2415" s="62">
        <v>9</v>
      </c>
      <c r="J2415" s="60" t="s">
        <v>1722</v>
      </c>
      <c r="K2415" s="61" t="s">
        <v>299</v>
      </c>
      <c r="L2415" s="64" t="s">
        <v>1723</v>
      </c>
      <c r="M2415" s="61">
        <v>150</v>
      </c>
      <c r="N2415" s="60" t="s">
        <v>1734</v>
      </c>
      <c r="O2415" s="13">
        <f t="shared" si="111"/>
        <v>26683</v>
      </c>
      <c r="P2415" s="13">
        <f t="shared" si="112"/>
        <v>26683</v>
      </c>
      <c r="Q2415" s="63"/>
      <c r="R2415" s="63">
        <v>26683</v>
      </c>
      <c r="S2415" s="63"/>
      <c r="T2415" s="63"/>
      <c r="U2415" s="13">
        <f t="shared" si="113"/>
        <v>0</v>
      </c>
      <c r="V2415" s="63"/>
      <c r="W2415" s="63"/>
      <c r="X2415" s="63"/>
    </row>
    <row r="2416" spans="1:24" ht="12.75" customHeight="1">
      <c r="A2416" s="59">
        <v>16</v>
      </c>
      <c r="B2416" s="60" t="s">
        <v>1680</v>
      </c>
      <c r="C2416" s="61">
        <v>2</v>
      </c>
      <c r="D2416" s="60" t="s">
        <v>430</v>
      </c>
      <c r="E2416" s="61">
        <v>1</v>
      </c>
      <c r="F2416" s="29" t="s">
        <v>1686</v>
      </c>
      <c r="G2416" s="59">
        <v>3</v>
      </c>
      <c r="H2416" s="29" t="s">
        <v>1735</v>
      </c>
      <c r="I2416" s="62">
        <v>3</v>
      </c>
      <c r="J2416" s="60" t="s">
        <v>1688</v>
      </c>
      <c r="K2416" s="61" t="s">
        <v>778</v>
      </c>
      <c r="L2416" s="64" t="s">
        <v>1693</v>
      </c>
      <c r="M2416" s="61" t="s">
        <v>127</v>
      </c>
      <c r="N2416" s="60" t="s">
        <v>1681</v>
      </c>
      <c r="O2416" s="13">
        <f t="shared" si="111"/>
        <v>797575610</v>
      </c>
      <c r="P2416" s="13">
        <f t="shared" si="112"/>
        <v>797575610</v>
      </c>
      <c r="Q2416" s="63">
        <v>797575610</v>
      </c>
      <c r="R2416" s="63"/>
      <c r="S2416" s="63"/>
      <c r="T2416" s="63"/>
      <c r="U2416" s="13">
        <f t="shared" si="113"/>
        <v>0</v>
      </c>
      <c r="V2416" s="63"/>
      <c r="W2416" s="63"/>
      <c r="X2416" s="63"/>
    </row>
    <row r="2417" spans="1:24" ht="12.75" customHeight="1">
      <c r="A2417" s="59">
        <v>16</v>
      </c>
      <c r="B2417" s="60" t="s">
        <v>1680</v>
      </c>
      <c r="C2417" s="61">
        <v>2</v>
      </c>
      <c r="D2417" s="60" t="s">
        <v>430</v>
      </c>
      <c r="E2417" s="61">
        <v>1</v>
      </c>
      <c r="F2417" s="29" t="s">
        <v>1686</v>
      </c>
      <c r="G2417" s="59">
        <v>3</v>
      </c>
      <c r="H2417" s="29" t="s">
        <v>1735</v>
      </c>
      <c r="I2417" s="62">
        <v>3</v>
      </c>
      <c r="J2417" s="60" t="s">
        <v>1688</v>
      </c>
      <c r="K2417" s="61" t="s">
        <v>1736</v>
      </c>
      <c r="L2417" s="64" t="s">
        <v>1737</v>
      </c>
      <c r="M2417" s="61" t="s">
        <v>127</v>
      </c>
      <c r="N2417" s="60" t="s">
        <v>1681</v>
      </c>
      <c r="O2417" s="13">
        <f t="shared" si="111"/>
        <v>1745117244</v>
      </c>
      <c r="P2417" s="13">
        <f t="shared" si="112"/>
        <v>0</v>
      </c>
      <c r="Q2417" s="63"/>
      <c r="R2417" s="63"/>
      <c r="S2417" s="63"/>
      <c r="T2417" s="63"/>
      <c r="U2417" s="13">
        <f t="shared" si="113"/>
        <v>1745117244</v>
      </c>
      <c r="V2417" s="63">
        <v>1745117244</v>
      </c>
      <c r="W2417" s="63"/>
      <c r="X2417" s="63"/>
    </row>
    <row r="2418" spans="1:24" ht="12.75" customHeight="1">
      <c r="A2418" s="59">
        <v>16</v>
      </c>
      <c r="B2418" s="60" t="s">
        <v>1680</v>
      </c>
      <c r="C2418" s="61">
        <v>2</v>
      </c>
      <c r="D2418" s="60" t="s">
        <v>430</v>
      </c>
      <c r="E2418" s="61">
        <v>1</v>
      </c>
      <c r="F2418" s="29" t="s">
        <v>1686</v>
      </c>
      <c r="G2418" s="59">
        <v>3</v>
      </c>
      <c r="H2418" s="29" t="s">
        <v>1735</v>
      </c>
      <c r="I2418" s="62">
        <v>3</v>
      </c>
      <c r="J2418" s="60" t="s">
        <v>1688</v>
      </c>
      <c r="K2418" s="61" t="s">
        <v>1738</v>
      </c>
      <c r="L2418" s="64" t="s">
        <v>1739</v>
      </c>
      <c r="M2418" s="61" t="s">
        <v>127</v>
      </c>
      <c r="N2418" s="60" t="s">
        <v>1681</v>
      </c>
      <c r="O2418" s="13">
        <f t="shared" si="111"/>
        <v>3797127300</v>
      </c>
      <c r="P2418" s="13">
        <f t="shared" si="112"/>
        <v>0</v>
      </c>
      <c r="Q2418" s="63"/>
      <c r="R2418" s="63"/>
      <c r="S2418" s="63"/>
      <c r="T2418" s="63"/>
      <c r="U2418" s="13">
        <f t="shared" si="113"/>
        <v>3797127300</v>
      </c>
      <c r="V2418" s="63">
        <v>3797127300</v>
      </c>
      <c r="W2418" s="63"/>
      <c r="X2418" s="63"/>
    </row>
    <row r="2419" spans="1:24" ht="12.75" customHeight="1">
      <c r="A2419" s="59">
        <v>16</v>
      </c>
      <c r="B2419" s="60" t="s">
        <v>1680</v>
      </c>
      <c r="C2419" s="61">
        <v>2</v>
      </c>
      <c r="D2419" s="60" t="s">
        <v>430</v>
      </c>
      <c r="E2419" s="61">
        <v>1</v>
      </c>
      <c r="F2419" s="29" t="s">
        <v>1686</v>
      </c>
      <c r="G2419" s="59">
        <v>3</v>
      </c>
      <c r="H2419" s="29" t="s">
        <v>1735</v>
      </c>
      <c r="I2419" s="62">
        <v>3</v>
      </c>
      <c r="J2419" s="60" t="s">
        <v>1688</v>
      </c>
      <c r="K2419" s="61" t="s">
        <v>1740</v>
      </c>
      <c r="L2419" s="60" t="s">
        <v>1741</v>
      </c>
      <c r="M2419" s="61" t="s">
        <v>127</v>
      </c>
      <c r="N2419" s="60" t="s">
        <v>1681</v>
      </c>
      <c r="O2419" s="13">
        <f t="shared" si="111"/>
        <v>2363266962</v>
      </c>
      <c r="P2419" s="13">
        <f t="shared" si="112"/>
        <v>141796017</v>
      </c>
      <c r="Q2419" s="63"/>
      <c r="R2419" s="63"/>
      <c r="S2419" s="63">
        <v>141796017</v>
      </c>
      <c r="T2419" s="63"/>
      <c r="U2419" s="13">
        <f t="shared" si="113"/>
        <v>2221470945</v>
      </c>
      <c r="V2419" s="63"/>
      <c r="W2419" s="63">
        <v>2221470945</v>
      </c>
      <c r="X2419" s="63"/>
    </row>
    <row r="2420" spans="1:24" ht="12.75" customHeight="1">
      <c r="A2420" s="59">
        <v>16</v>
      </c>
      <c r="B2420" s="60" t="s">
        <v>1680</v>
      </c>
      <c r="C2420" s="61">
        <v>2</v>
      </c>
      <c r="D2420" s="60" t="s">
        <v>430</v>
      </c>
      <c r="E2420" s="61">
        <v>1</v>
      </c>
      <c r="F2420" s="29" t="s">
        <v>1686</v>
      </c>
      <c r="G2420" s="59">
        <v>3</v>
      </c>
      <c r="H2420" s="29" t="s">
        <v>1735</v>
      </c>
      <c r="I2420" s="62">
        <v>3</v>
      </c>
      <c r="J2420" s="60" t="s">
        <v>1688</v>
      </c>
      <c r="K2420" s="61" t="s">
        <v>1742</v>
      </c>
      <c r="L2420" s="64" t="s">
        <v>1743</v>
      </c>
      <c r="M2420" s="61" t="s">
        <v>127</v>
      </c>
      <c r="N2420" s="60" t="s">
        <v>1681</v>
      </c>
      <c r="O2420" s="13">
        <f t="shared" si="111"/>
        <v>1880405798</v>
      </c>
      <c r="P2420" s="13">
        <f t="shared" si="112"/>
        <v>111024348</v>
      </c>
      <c r="Q2420" s="63"/>
      <c r="R2420" s="63"/>
      <c r="S2420" s="63">
        <v>111024348</v>
      </c>
      <c r="T2420" s="63"/>
      <c r="U2420" s="13">
        <f t="shared" si="113"/>
        <v>1769381450</v>
      </c>
      <c r="V2420" s="63"/>
      <c r="W2420" s="63">
        <v>1769381450</v>
      </c>
      <c r="X2420" s="63"/>
    </row>
    <row r="2421" spans="1:24" ht="12.75" customHeight="1">
      <c r="A2421" s="59">
        <v>16</v>
      </c>
      <c r="B2421" s="60" t="s">
        <v>1680</v>
      </c>
      <c r="C2421" s="61">
        <v>2</v>
      </c>
      <c r="D2421" s="60" t="s">
        <v>430</v>
      </c>
      <c r="E2421" s="61">
        <v>1</v>
      </c>
      <c r="F2421" s="29" t="s">
        <v>1686</v>
      </c>
      <c r="G2421" s="59">
        <v>3</v>
      </c>
      <c r="H2421" s="29" t="s">
        <v>1735</v>
      </c>
      <c r="I2421" s="62">
        <v>3</v>
      </c>
      <c r="J2421" s="60" t="s">
        <v>1688</v>
      </c>
      <c r="K2421" s="61" t="s">
        <v>1744</v>
      </c>
      <c r="L2421" s="60" t="s">
        <v>1745</v>
      </c>
      <c r="M2421" s="61" t="s">
        <v>127</v>
      </c>
      <c r="N2421" s="60" t="s">
        <v>1681</v>
      </c>
      <c r="O2421" s="13">
        <f t="shared" si="111"/>
        <v>744364000</v>
      </c>
      <c r="P2421" s="13">
        <f t="shared" si="112"/>
        <v>44661840</v>
      </c>
      <c r="Q2421" s="63"/>
      <c r="R2421" s="63"/>
      <c r="S2421" s="63">
        <v>44661840</v>
      </c>
      <c r="T2421" s="63"/>
      <c r="U2421" s="13">
        <f t="shared" si="113"/>
        <v>699702160</v>
      </c>
      <c r="V2421" s="63"/>
      <c r="W2421" s="63">
        <v>699702160</v>
      </c>
      <c r="X2421" s="63"/>
    </row>
    <row r="2422" spans="1:24" ht="12.75" customHeight="1">
      <c r="A2422" s="59">
        <v>16</v>
      </c>
      <c r="B2422" s="60" t="s">
        <v>1680</v>
      </c>
      <c r="C2422" s="61">
        <v>2</v>
      </c>
      <c r="D2422" s="60" t="s">
        <v>430</v>
      </c>
      <c r="E2422" s="61">
        <v>1</v>
      </c>
      <c r="F2422" s="29" t="s">
        <v>1686</v>
      </c>
      <c r="G2422" s="59">
        <v>3</v>
      </c>
      <c r="H2422" s="29" t="s">
        <v>1735</v>
      </c>
      <c r="I2422" s="62">
        <v>3</v>
      </c>
      <c r="J2422" s="60" t="s">
        <v>1688</v>
      </c>
      <c r="K2422" s="61" t="s">
        <v>1746</v>
      </c>
      <c r="L2422" s="60" t="s">
        <v>1747</v>
      </c>
      <c r="M2422" s="61" t="s">
        <v>127</v>
      </c>
      <c r="N2422" s="60" t="s">
        <v>1681</v>
      </c>
      <c r="O2422" s="13">
        <f t="shared" si="111"/>
        <v>700000000</v>
      </c>
      <c r="P2422" s="13">
        <f t="shared" si="112"/>
        <v>0</v>
      </c>
      <c r="Q2422" s="63"/>
      <c r="R2422" s="63"/>
      <c r="S2422" s="63"/>
      <c r="T2422" s="63"/>
      <c r="U2422" s="13">
        <f t="shared" si="113"/>
        <v>700000000</v>
      </c>
      <c r="V2422" s="63"/>
      <c r="W2422" s="63">
        <v>700000000</v>
      </c>
      <c r="X2422" s="63"/>
    </row>
    <row r="2423" spans="1:24" ht="12.75" customHeight="1">
      <c r="A2423" s="59">
        <v>16</v>
      </c>
      <c r="B2423" s="60" t="s">
        <v>1680</v>
      </c>
      <c r="C2423" s="61">
        <v>2</v>
      </c>
      <c r="D2423" s="60" t="s">
        <v>430</v>
      </c>
      <c r="E2423" s="61">
        <v>1</v>
      </c>
      <c r="F2423" s="29" t="s">
        <v>1686</v>
      </c>
      <c r="G2423" s="59">
        <v>3</v>
      </c>
      <c r="H2423" s="29" t="s">
        <v>1735</v>
      </c>
      <c r="I2423" s="62">
        <v>3</v>
      </c>
      <c r="J2423" s="60" t="s">
        <v>1688</v>
      </c>
      <c r="K2423" s="61" t="s">
        <v>1748</v>
      </c>
      <c r="L2423" s="60" t="s">
        <v>1749</v>
      </c>
      <c r="M2423" s="61" t="s">
        <v>127</v>
      </c>
      <c r="N2423" s="60" t="s">
        <v>1681</v>
      </c>
      <c r="O2423" s="13">
        <f t="shared" si="111"/>
        <v>358401800</v>
      </c>
      <c r="P2423" s="13">
        <f t="shared" si="112"/>
        <v>0</v>
      </c>
      <c r="Q2423" s="63"/>
      <c r="R2423" s="63"/>
      <c r="S2423" s="63"/>
      <c r="T2423" s="63"/>
      <c r="U2423" s="13">
        <f t="shared" si="113"/>
        <v>358401800</v>
      </c>
      <c r="V2423" s="63"/>
      <c r="W2423" s="63">
        <v>358401800</v>
      </c>
      <c r="X2423" s="63"/>
    </row>
    <row r="2424" spans="1:24" ht="12.75" customHeight="1">
      <c r="A2424" s="59">
        <v>16</v>
      </c>
      <c r="B2424" s="60" t="s">
        <v>1680</v>
      </c>
      <c r="C2424" s="61">
        <v>2</v>
      </c>
      <c r="D2424" s="60" t="s">
        <v>430</v>
      </c>
      <c r="E2424" s="61">
        <v>1</v>
      </c>
      <c r="F2424" s="29" t="s">
        <v>1686</v>
      </c>
      <c r="G2424" s="59">
        <v>3</v>
      </c>
      <c r="H2424" s="29" t="s">
        <v>1735</v>
      </c>
      <c r="I2424" s="62">
        <v>7</v>
      </c>
      <c r="J2424" s="64" t="s">
        <v>1750</v>
      </c>
      <c r="K2424" s="61" t="s">
        <v>1751</v>
      </c>
      <c r="L2424" s="60" t="s">
        <v>1752</v>
      </c>
      <c r="M2424" s="61">
        <v>612</v>
      </c>
      <c r="N2424" s="60" t="s">
        <v>1753</v>
      </c>
      <c r="O2424" s="13">
        <f t="shared" si="111"/>
        <v>531744465</v>
      </c>
      <c r="P2424" s="13">
        <f t="shared" si="112"/>
        <v>18944465</v>
      </c>
      <c r="Q2424" s="63"/>
      <c r="R2424" s="63"/>
      <c r="S2424" s="63">
        <v>18944465</v>
      </c>
      <c r="T2424" s="63"/>
      <c r="U2424" s="13">
        <f t="shared" si="113"/>
        <v>512800000</v>
      </c>
      <c r="V2424" s="63"/>
      <c r="W2424" s="63">
        <v>512800000</v>
      </c>
      <c r="X2424" s="63"/>
    </row>
    <row r="2425" spans="1:24" ht="12.75" customHeight="1">
      <c r="A2425" s="59">
        <v>16</v>
      </c>
      <c r="B2425" s="60" t="s">
        <v>1680</v>
      </c>
      <c r="C2425" s="61">
        <v>2</v>
      </c>
      <c r="D2425" s="60" t="s">
        <v>430</v>
      </c>
      <c r="E2425" s="61">
        <v>1</v>
      </c>
      <c r="F2425" s="29" t="s">
        <v>1686</v>
      </c>
      <c r="G2425" s="59">
        <v>4</v>
      </c>
      <c r="H2425" s="29" t="s">
        <v>1754</v>
      </c>
      <c r="I2425" s="62">
        <v>7</v>
      </c>
      <c r="J2425" s="64" t="s">
        <v>1750</v>
      </c>
      <c r="K2425" s="61" t="s">
        <v>1243</v>
      </c>
      <c r="L2425" s="60" t="s">
        <v>1755</v>
      </c>
      <c r="M2425" s="61" t="s">
        <v>315</v>
      </c>
      <c r="N2425" s="60" t="s">
        <v>1756</v>
      </c>
      <c r="O2425" s="13">
        <f t="shared" si="111"/>
        <v>50000000</v>
      </c>
      <c r="P2425" s="13">
        <f t="shared" si="112"/>
        <v>50000000</v>
      </c>
      <c r="Q2425" s="63"/>
      <c r="R2425" s="63"/>
      <c r="S2425" s="63">
        <v>50000000</v>
      </c>
      <c r="T2425" s="63"/>
      <c r="U2425" s="13">
        <f t="shared" si="113"/>
        <v>0</v>
      </c>
      <c r="V2425" s="63"/>
      <c r="W2425" s="63"/>
      <c r="X2425" s="63"/>
    </row>
    <row r="2426" spans="1:24" ht="12.75" customHeight="1">
      <c r="A2426" s="59">
        <v>16</v>
      </c>
      <c r="B2426" s="60" t="s">
        <v>1680</v>
      </c>
      <c r="C2426" s="61">
        <v>2</v>
      </c>
      <c r="D2426" s="60" t="s">
        <v>430</v>
      </c>
      <c r="E2426" s="61">
        <v>1</v>
      </c>
      <c r="F2426" s="29" t="s">
        <v>1686</v>
      </c>
      <c r="G2426" s="59">
        <v>4</v>
      </c>
      <c r="H2426" s="29" t="s">
        <v>1754</v>
      </c>
      <c r="I2426" s="62">
        <v>7</v>
      </c>
      <c r="J2426" s="64" t="s">
        <v>1750</v>
      </c>
      <c r="K2426" s="61" t="s">
        <v>1243</v>
      </c>
      <c r="L2426" s="60" t="s">
        <v>1755</v>
      </c>
      <c r="M2426" s="61">
        <v>115</v>
      </c>
      <c r="N2426" s="64" t="s">
        <v>1724</v>
      </c>
      <c r="O2426" s="13">
        <f t="shared" si="111"/>
        <v>10750000</v>
      </c>
      <c r="P2426" s="13">
        <f t="shared" si="112"/>
        <v>10750000</v>
      </c>
      <c r="Q2426" s="63"/>
      <c r="R2426" s="63"/>
      <c r="S2426" s="63">
        <v>10750000</v>
      </c>
      <c r="T2426" s="63"/>
      <c r="U2426" s="13">
        <f t="shared" si="113"/>
        <v>0</v>
      </c>
      <c r="V2426" s="63"/>
      <c r="W2426" s="63"/>
      <c r="X2426" s="63"/>
    </row>
    <row r="2427" spans="1:24" ht="12.75" customHeight="1">
      <c r="A2427" s="59">
        <v>16</v>
      </c>
      <c r="B2427" s="60" t="s">
        <v>1680</v>
      </c>
      <c r="C2427" s="61">
        <v>2</v>
      </c>
      <c r="D2427" s="60" t="s">
        <v>430</v>
      </c>
      <c r="E2427" s="61">
        <v>1</v>
      </c>
      <c r="F2427" s="29" t="s">
        <v>1686</v>
      </c>
      <c r="G2427" s="59">
        <v>4</v>
      </c>
      <c r="H2427" s="29" t="s">
        <v>1754</v>
      </c>
      <c r="I2427" s="62">
        <v>7</v>
      </c>
      <c r="J2427" s="64" t="s">
        <v>1750</v>
      </c>
      <c r="K2427" s="61" t="s">
        <v>1243</v>
      </c>
      <c r="L2427" s="60" t="s">
        <v>1755</v>
      </c>
      <c r="M2427" s="61">
        <v>116</v>
      </c>
      <c r="N2427" s="60" t="s">
        <v>1757</v>
      </c>
      <c r="O2427" s="13">
        <f t="shared" si="111"/>
        <v>32054903</v>
      </c>
      <c r="P2427" s="13">
        <f t="shared" si="112"/>
        <v>14060903</v>
      </c>
      <c r="Q2427" s="63"/>
      <c r="R2427" s="63"/>
      <c r="S2427" s="63">
        <v>14060903</v>
      </c>
      <c r="T2427" s="63"/>
      <c r="U2427" s="13">
        <f t="shared" si="113"/>
        <v>17994000</v>
      </c>
      <c r="V2427" s="63"/>
      <c r="W2427" s="63">
        <v>17994000</v>
      </c>
      <c r="X2427" s="63"/>
    </row>
    <row r="2428" spans="1:24" ht="12.75" customHeight="1">
      <c r="A2428" s="59">
        <v>16</v>
      </c>
      <c r="B2428" s="60" t="s">
        <v>1680</v>
      </c>
      <c r="C2428" s="61">
        <v>2</v>
      </c>
      <c r="D2428" s="60" t="s">
        <v>430</v>
      </c>
      <c r="E2428" s="61">
        <v>1</v>
      </c>
      <c r="F2428" s="29" t="s">
        <v>1686</v>
      </c>
      <c r="G2428" s="59">
        <v>4</v>
      </c>
      <c r="H2428" s="29" t="s">
        <v>1754</v>
      </c>
      <c r="I2428" s="62">
        <v>7</v>
      </c>
      <c r="J2428" s="64" t="s">
        <v>1750</v>
      </c>
      <c r="K2428" s="61" t="s">
        <v>1243</v>
      </c>
      <c r="L2428" s="60" t="s">
        <v>1755</v>
      </c>
      <c r="M2428" s="61">
        <v>131</v>
      </c>
      <c r="N2428" s="60" t="s">
        <v>1728</v>
      </c>
      <c r="O2428" s="13">
        <f t="shared" si="111"/>
        <v>210000</v>
      </c>
      <c r="P2428" s="13">
        <f t="shared" si="112"/>
        <v>0</v>
      </c>
      <c r="Q2428" s="63"/>
      <c r="R2428" s="63"/>
      <c r="S2428" s="63"/>
      <c r="T2428" s="63"/>
      <c r="U2428" s="13">
        <f t="shared" si="113"/>
        <v>210000</v>
      </c>
      <c r="V2428" s="63"/>
      <c r="W2428" s="63">
        <v>210000</v>
      </c>
      <c r="X2428" s="63"/>
    </row>
    <row r="2429" spans="1:24" ht="12.75" customHeight="1">
      <c r="A2429" s="59">
        <v>16</v>
      </c>
      <c r="B2429" s="60" t="s">
        <v>1680</v>
      </c>
      <c r="C2429" s="61">
        <v>2</v>
      </c>
      <c r="D2429" s="60" t="s">
        <v>430</v>
      </c>
      <c r="E2429" s="61">
        <v>1</v>
      </c>
      <c r="F2429" s="29" t="s">
        <v>1686</v>
      </c>
      <c r="G2429" s="59">
        <v>4</v>
      </c>
      <c r="H2429" s="29" t="s">
        <v>1754</v>
      </c>
      <c r="I2429" s="62">
        <v>7</v>
      </c>
      <c r="J2429" s="64" t="s">
        <v>1750</v>
      </c>
      <c r="K2429" s="61" t="s">
        <v>1243</v>
      </c>
      <c r="L2429" s="60" t="s">
        <v>1755</v>
      </c>
      <c r="M2429" s="61">
        <v>400</v>
      </c>
      <c r="N2429" s="60" t="s">
        <v>1758</v>
      </c>
      <c r="O2429" s="13">
        <f t="shared" si="111"/>
        <v>50000000</v>
      </c>
      <c r="P2429" s="13">
        <f t="shared" si="112"/>
        <v>50000000</v>
      </c>
      <c r="Q2429" s="63"/>
      <c r="R2429" s="63"/>
      <c r="S2429" s="63">
        <v>50000000</v>
      </c>
      <c r="T2429" s="63"/>
      <c r="U2429" s="13">
        <f t="shared" si="113"/>
        <v>0</v>
      </c>
      <c r="V2429" s="63"/>
      <c r="W2429" s="63"/>
      <c r="X2429" s="63"/>
    </row>
    <row r="2430" spans="1:24" ht="12.75" customHeight="1">
      <c r="A2430" s="59">
        <v>16</v>
      </c>
      <c r="B2430" s="60" t="s">
        <v>1680</v>
      </c>
      <c r="C2430" s="61">
        <v>2</v>
      </c>
      <c r="D2430" s="60" t="s">
        <v>430</v>
      </c>
      <c r="E2430" s="61">
        <v>1</v>
      </c>
      <c r="F2430" s="29" t="s">
        <v>1686</v>
      </c>
      <c r="G2430" s="59">
        <v>4</v>
      </c>
      <c r="H2430" s="29" t="s">
        <v>1754</v>
      </c>
      <c r="I2430" s="62">
        <v>7</v>
      </c>
      <c r="J2430" s="64" t="s">
        <v>1750</v>
      </c>
      <c r="K2430" s="61" t="s">
        <v>1243</v>
      </c>
      <c r="L2430" s="60" t="s">
        <v>1755</v>
      </c>
      <c r="M2430" s="61">
        <v>611</v>
      </c>
      <c r="N2430" s="60" t="s">
        <v>1759</v>
      </c>
      <c r="O2430" s="13">
        <f t="shared" si="111"/>
        <v>54186043</v>
      </c>
      <c r="P2430" s="13">
        <f t="shared" si="112"/>
        <v>400000</v>
      </c>
      <c r="Q2430" s="63"/>
      <c r="R2430" s="63"/>
      <c r="S2430" s="63">
        <v>400000</v>
      </c>
      <c r="T2430" s="63"/>
      <c r="U2430" s="13">
        <f t="shared" si="113"/>
        <v>53786043</v>
      </c>
      <c r="V2430" s="63"/>
      <c r="W2430" s="63">
        <v>53786043</v>
      </c>
      <c r="X2430" s="63"/>
    </row>
    <row r="2431" spans="1:24" ht="12.75" customHeight="1">
      <c r="A2431" s="59">
        <v>16</v>
      </c>
      <c r="B2431" s="60" t="s">
        <v>1680</v>
      </c>
      <c r="C2431" s="61">
        <v>2</v>
      </c>
      <c r="D2431" s="60" t="s">
        <v>430</v>
      </c>
      <c r="E2431" s="61">
        <v>1</v>
      </c>
      <c r="F2431" s="29" t="s">
        <v>1686</v>
      </c>
      <c r="G2431" s="59">
        <v>4</v>
      </c>
      <c r="H2431" s="29" t="s">
        <v>1754</v>
      </c>
      <c r="I2431" s="62">
        <v>8</v>
      </c>
      <c r="J2431" s="60" t="s">
        <v>1760</v>
      </c>
      <c r="K2431" s="61" t="s">
        <v>1761</v>
      </c>
      <c r="L2431" s="60" t="s">
        <v>1762</v>
      </c>
      <c r="M2431" s="61">
        <v>413</v>
      </c>
      <c r="N2431" s="60" t="s">
        <v>1763</v>
      </c>
      <c r="O2431" s="13">
        <f t="shared" si="111"/>
        <v>41188120</v>
      </c>
      <c r="P2431" s="13">
        <f t="shared" si="112"/>
        <v>2400000</v>
      </c>
      <c r="Q2431" s="63"/>
      <c r="R2431" s="63"/>
      <c r="S2431" s="63">
        <v>2400000</v>
      </c>
      <c r="T2431" s="63"/>
      <c r="U2431" s="13">
        <f t="shared" si="113"/>
        <v>38788120</v>
      </c>
      <c r="V2431" s="63"/>
      <c r="W2431" s="63">
        <v>38788120</v>
      </c>
      <c r="X2431" s="63"/>
    </row>
    <row r="2432" spans="1:24" ht="12.75" customHeight="1">
      <c r="A2432" s="59">
        <v>16</v>
      </c>
      <c r="B2432" s="60" t="s">
        <v>1680</v>
      </c>
      <c r="C2432" s="61">
        <v>2</v>
      </c>
      <c r="D2432" s="60" t="s">
        <v>430</v>
      </c>
      <c r="E2432" s="61">
        <v>1</v>
      </c>
      <c r="F2432" s="29" t="s">
        <v>1686</v>
      </c>
      <c r="G2432" s="59">
        <v>4</v>
      </c>
      <c r="H2432" s="29" t="s">
        <v>1754</v>
      </c>
      <c r="I2432" s="62">
        <v>8</v>
      </c>
      <c r="J2432" s="60" t="s">
        <v>1760</v>
      </c>
      <c r="K2432" s="61" t="s">
        <v>1243</v>
      </c>
      <c r="L2432" s="60" t="s">
        <v>1755</v>
      </c>
      <c r="M2432" s="61">
        <v>100</v>
      </c>
      <c r="N2432" s="60" t="s">
        <v>134</v>
      </c>
      <c r="O2432" s="13">
        <f t="shared" si="111"/>
        <v>14268000</v>
      </c>
      <c r="P2432" s="13">
        <f t="shared" si="112"/>
        <v>14268000</v>
      </c>
      <c r="Q2432" s="63"/>
      <c r="R2432" s="63"/>
      <c r="S2432" s="63">
        <v>14268000</v>
      </c>
      <c r="T2432" s="63"/>
      <c r="U2432" s="13">
        <f t="shared" si="113"/>
        <v>0</v>
      </c>
      <c r="V2432" s="63"/>
      <c r="W2432" s="63"/>
      <c r="X2432" s="63"/>
    </row>
    <row r="2433" spans="1:24" ht="12.75" customHeight="1">
      <c r="A2433" s="59">
        <v>16</v>
      </c>
      <c r="B2433" s="60" t="s">
        <v>1680</v>
      </c>
      <c r="C2433" s="61">
        <v>2</v>
      </c>
      <c r="D2433" s="60" t="s">
        <v>430</v>
      </c>
      <c r="E2433" s="61">
        <v>1</v>
      </c>
      <c r="F2433" s="29" t="s">
        <v>1686</v>
      </c>
      <c r="G2433" s="59">
        <v>5</v>
      </c>
      <c r="H2433" s="29" t="s">
        <v>1764</v>
      </c>
      <c r="I2433" s="62">
        <v>2</v>
      </c>
      <c r="J2433" s="60" t="s">
        <v>46</v>
      </c>
      <c r="K2433" s="61" t="s">
        <v>47</v>
      </c>
      <c r="L2433" s="60" t="s">
        <v>48</v>
      </c>
      <c r="M2433" s="61" t="s">
        <v>96</v>
      </c>
      <c r="N2433" s="60" t="s">
        <v>1765</v>
      </c>
      <c r="O2433" s="13">
        <f t="shared" si="111"/>
        <v>379998981</v>
      </c>
      <c r="P2433" s="13">
        <f t="shared" si="112"/>
        <v>379998981</v>
      </c>
      <c r="Q2433" s="63">
        <v>377622981</v>
      </c>
      <c r="R2433" s="63">
        <v>2376000</v>
      </c>
      <c r="S2433" s="63"/>
      <c r="T2433" s="63"/>
      <c r="U2433" s="13">
        <f t="shared" si="113"/>
        <v>0</v>
      </c>
      <c r="V2433" s="63"/>
      <c r="W2433" s="63"/>
      <c r="X2433" s="63"/>
    </row>
    <row r="2434" spans="1:24" ht="12.75" customHeight="1">
      <c r="A2434" s="59">
        <v>16</v>
      </c>
      <c r="B2434" s="60" t="s">
        <v>1680</v>
      </c>
      <c r="C2434" s="61">
        <v>2</v>
      </c>
      <c r="D2434" s="60" t="s">
        <v>430</v>
      </c>
      <c r="E2434" s="61">
        <v>1</v>
      </c>
      <c r="F2434" s="29" t="s">
        <v>1686</v>
      </c>
      <c r="G2434" s="59">
        <v>5</v>
      </c>
      <c r="H2434" s="29" t="s">
        <v>1764</v>
      </c>
      <c r="I2434" s="62">
        <v>8</v>
      </c>
      <c r="J2434" s="60" t="s">
        <v>1760</v>
      </c>
      <c r="K2434" s="61" t="s">
        <v>1766</v>
      </c>
      <c r="L2434" s="60" t="s">
        <v>1767</v>
      </c>
      <c r="M2434" s="61" t="s">
        <v>96</v>
      </c>
      <c r="N2434" s="60" t="s">
        <v>1765</v>
      </c>
      <c r="O2434" s="13">
        <f t="shared" si="111"/>
        <v>244624000</v>
      </c>
      <c r="P2434" s="13">
        <f t="shared" si="112"/>
        <v>244624000</v>
      </c>
      <c r="Q2434" s="63"/>
      <c r="R2434" s="63">
        <v>232408991</v>
      </c>
      <c r="S2434" s="63"/>
      <c r="T2434" s="63">
        <v>12215009</v>
      </c>
      <c r="U2434" s="13">
        <f t="shared" si="113"/>
        <v>0</v>
      </c>
      <c r="V2434" s="63"/>
      <c r="W2434" s="63"/>
      <c r="X2434" s="63"/>
    </row>
    <row r="2435" spans="1:24" ht="12.75" customHeight="1">
      <c r="A2435" s="59">
        <v>16</v>
      </c>
      <c r="B2435" s="60" t="s">
        <v>1680</v>
      </c>
      <c r="C2435" s="61">
        <v>2</v>
      </c>
      <c r="D2435" s="60" t="s">
        <v>430</v>
      </c>
      <c r="E2435" s="61">
        <v>1</v>
      </c>
      <c r="F2435" s="29" t="s">
        <v>1686</v>
      </c>
      <c r="G2435" s="59">
        <v>5</v>
      </c>
      <c r="H2435" s="29" t="s">
        <v>1764</v>
      </c>
      <c r="I2435" s="62">
        <v>8</v>
      </c>
      <c r="J2435" s="60" t="s">
        <v>1760</v>
      </c>
      <c r="K2435" s="61" t="s">
        <v>1710</v>
      </c>
      <c r="L2435" s="60" t="s">
        <v>1711</v>
      </c>
      <c r="M2435" s="61" t="s">
        <v>96</v>
      </c>
      <c r="N2435" s="60" t="s">
        <v>1765</v>
      </c>
      <c r="O2435" s="13">
        <f t="shared" si="111"/>
        <v>74272065</v>
      </c>
      <c r="P2435" s="13">
        <f t="shared" si="112"/>
        <v>0</v>
      </c>
      <c r="Q2435" s="63"/>
      <c r="R2435" s="63"/>
      <c r="S2435" s="63"/>
      <c r="T2435" s="63"/>
      <c r="U2435" s="13">
        <f t="shared" si="113"/>
        <v>74272065</v>
      </c>
      <c r="V2435" s="63">
        <v>74272065</v>
      </c>
      <c r="W2435" s="63"/>
      <c r="X2435" s="63"/>
    </row>
    <row r="2436" spans="1:24" ht="12.75" customHeight="1">
      <c r="A2436" s="59">
        <v>16</v>
      </c>
      <c r="B2436" s="60" t="s">
        <v>1680</v>
      </c>
      <c r="C2436" s="61">
        <v>2</v>
      </c>
      <c r="D2436" s="60" t="s">
        <v>430</v>
      </c>
      <c r="E2436" s="61">
        <v>1</v>
      </c>
      <c r="F2436" s="29" t="s">
        <v>1686</v>
      </c>
      <c r="G2436" s="59">
        <v>5</v>
      </c>
      <c r="H2436" s="29" t="s">
        <v>1764</v>
      </c>
      <c r="I2436" s="62">
        <v>8</v>
      </c>
      <c r="J2436" s="60" t="s">
        <v>1760</v>
      </c>
      <c r="K2436" s="61" t="s">
        <v>374</v>
      </c>
      <c r="L2436" s="60" t="s">
        <v>671</v>
      </c>
      <c r="M2436" s="61" t="s">
        <v>96</v>
      </c>
      <c r="N2436" s="60" t="s">
        <v>1765</v>
      </c>
      <c r="O2436" s="13">
        <f t="shared" si="111"/>
        <v>65000000</v>
      </c>
      <c r="P2436" s="13">
        <f t="shared" si="112"/>
        <v>65000000</v>
      </c>
      <c r="Q2436" s="63"/>
      <c r="R2436" s="63"/>
      <c r="S2436" s="63"/>
      <c r="T2436" s="63">
        <v>65000000</v>
      </c>
      <c r="U2436" s="13">
        <f t="shared" si="113"/>
        <v>0</v>
      </c>
      <c r="V2436" s="63"/>
      <c r="W2436" s="63"/>
      <c r="X2436" s="63"/>
    </row>
    <row r="2437" spans="1:24" ht="12.75" customHeight="1">
      <c r="A2437" s="59">
        <v>16</v>
      </c>
      <c r="B2437" s="60" t="s">
        <v>1680</v>
      </c>
      <c r="C2437" s="61">
        <v>2</v>
      </c>
      <c r="D2437" s="60" t="s">
        <v>430</v>
      </c>
      <c r="E2437" s="61">
        <v>1</v>
      </c>
      <c r="F2437" s="29" t="s">
        <v>1686</v>
      </c>
      <c r="G2437" s="59">
        <v>5</v>
      </c>
      <c r="H2437" s="29" t="s">
        <v>1764</v>
      </c>
      <c r="I2437" s="62">
        <v>8</v>
      </c>
      <c r="J2437" s="60" t="s">
        <v>1760</v>
      </c>
      <c r="K2437" s="61" t="s">
        <v>1768</v>
      </c>
      <c r="L2437" s="60" t="s">
        <v>1769</v>
      </c>
      <c r="M2437" s="61" t="s">
        <v>96</v>
      </c>
      <c r="N2437" s="60" t="s">
        <v>1765</v>
      </c>
      <c r="O2437" s="13">
        <f t="shared" si="111"/>
        <v>210000000</v>
      </c>
      <c r="P2437" s="13">
        <f t="shared" si="112"/>
        <v>0</v>
      </c>
      <c r="Q2437" s="63"/>
      <c r="R2437" s="63"/>
      <c r="S2437" s="63"/>
      <c r="T2437" s="63"/>
      <c r="U2437" s="13">
        <f t="shared" si="113"/>
        <v>210000000</v>
      </c>
      <c r="V2437" s="63"/>
      <c r="W2437" s="63">
        <v>210000000</v>
      </c>
      <c r="X2437" s="63"/>
    </row>
    <row r="2438" spans="1:24" ht="12.75" customHeight="1">
      <c r="A2438" s="59">
        <v>16</v>
      </c>
      <c r="B2438" s="60" t="s">
        <v>1680</v>
      </c>
      <c r="C2438" s="61">
        <v>2</v>
      </c>
      <c r="D2438" s="60" t="s">
        <v>430</v>
      </c>
      <c r="E2438" s="61">
        <v>1</v>
      </c>
      <c r="F2438" s="29" t="s">
        <v>1686</v>
      </c>
      <c r="G2438" s="59">
        <v>5</v>
      </c>
      <c r="H2438" s="29" t="s">
        <v>1764</v>
      </c>
      <c r="I2438" s="62">
        <v>8</v>
      </c>
      <c r="J2438" s="60" t="s">
        <v>1760</v>
      </c>
      <c r="K2438" s="61" t="s">
        <v>474</v>
      </c>
      <c r="L2438" s="60" t="s">
        <v>1770</v>
      </c>
      <c r="M2438" s="61" t="s">
        <v>96</v>
      </c>
      <c r="N2438" s="60" t="s">
        <v>1765</v>
      </c>
      <c r="O2438" s="13">
        <f t="shared" si="111"/>
        <v>30000000</v>
      </c>
      <c r="P2438" s="13">
        <f t="shared" si="112"/>
        <v>1100000</v>
      </c>
      <c r="Q2438" s="63"/>
      <c r="R2438" s="63"/>
      <c r="S2438" s="63">
        <v>1100000</v>
      </c>
      <c r="T2438" s="63"/>
      <c r="U2438" s="13">
        <f t="shared" si="113"/>
        <v>28900000</v>
      </c>
      <c r="V2438" s="63"/>
      <c r="W2438" s="63">
        <v>28900000</v>
      </c>
      <c r="X2438" s="63"/>
    </row>
    <row r="2439" spans="1:24" ht="12.75" customHeight="1">
      <c r="A2439" s="59">
        <v>16</v>
      </c>
      <c r="B2439" s="60" t="s">
        <v>1680</v>
      </c>
      <c r="C2439" s="61">
        <v>2</v>
      </c>
      <c r="D2439" s="60" t="s">
        <v>430</v>
      </c>
      <c r="E2439" s="61">
        <v>1</v>
      </c>
      <c r="F2439" s="29" t="s">
        <v>1686</v>
      </c>
      <c r="G2439" s="59">
        <v>5</v>
      </c>
      <c r="H2439" s="29" t="s">
        <v>1764</v>
      </c>
      <c r="I2439" s="62">
        <v>8</v>
      </c>
      <c r="J2439" s="60" t="s">
        <v>1760</v>
      </c>
      <c r="K2439" s="61" t="s">
        <v>1347</v>
      </c>
      <c r="L2439" s="64" t="s">
        <v>1771</v>
      </c>
      <c r="M2439" s="61">
        <v>713</v>
      </c>
      <c r="N2439" s="60" t="s">
        <v>1772</v>
      </c>
      <c r="O2439" s="13">
        <f t="shared" ref="O2439:O2502" si="114">P2439+U2439</f>
        <v>156624720</v>
      </c>
      <c r="P2439" s="13">
        <f t="shared" ref="P2439:P2502" si="115">Q2439+R2439+S2439+T2439</f>
        <v>5100000</v>
      </c>
      <c r="Q2439" s="63"/>
      <c r="R2439" s="63"/>
      <c r="S2439" s="63">
        <v>5100000</v>
      </c>
      <c r="T2439" s="63"/>
      <c r="U2439" s="13">
        <f t="shared" ref="U2439:U2502" si="116">V2439+W2439+X2439</f>
        <v>151524720</v>
      </c>
      <c r="V2439" s="63"/>
      <c r="W2439" s="63">
        <v>151524720</v>
      </c>
      <c r="X2439" s="63"/>
    </row>
    <row r="2440" spans="1:24" ht="12.75" customHeight="1">
      <c r="A2440" s="59">
        <v>16</v>
      </c>
      <c r="B2440" s="60" t="s">
        <v>1680</v>
      </c>
      <c r="C2440" s="61">
        <v>2</v>
      </c>
      <c r="D2440" s="60" t="s">
        <v>430</v>
      </c>
      <c r="E2440" s="61">
        <v>1</v>
      </c>
      <c r="F2440" s="29" t="s">
        <v>1686</v>
      </c>
      <c r="G2440" s="59">
        <v>5</v>
      </c>
      <c r="H2440" s="29" t="s">
        <v>1764</v>
      </c>
      <c r="I2440" s="62">
        <v>8</v>
      </c>
      <c r="J2440" s="60" t="s">
        <v>1760</v>
      </c>
      <c r="K2440" s="61" t="s">
        <v>1206</v>
      </c>
      <c r="L2440" s="64" t="s">
        <v>1773</v>
      </c>
      <c r="M2440" s="61" t="s">
        <v>96</v>
      </c>
      <c r="N2440" s="60" t="s">
        <v>1765</v>
      </c>
      <c r="O2440" s="13">
        <f t="shared" si="114"/>
        <v>20000000</v>
      </c>
      <c r="P2440" s="13">
        <f t="shared" si="115"/>
        <v>20000000</v>
      </c>
      <c r="Q2440" s="63"/>
      <c r="R2440" s="63"/>
      <c r="S2440" s="63">
        <v>20000000</v>
      </c>
      <c r="T2440" s="63"/>
      <c r="U2440" s="13">
        <f t="shared" si="116"/>
        <v>0</v>
      </c>
      <c r="V2440" s="63"/>
      <c r="W2440" s="63"/>
      <c r="X2440" s="63"/>
    </row>
    <row r="2441" spans="1:24" ht="12.75" customHeight="1">
      <c r="A2441" s="59">
        <v>16</v>
      </c>
      <c r="B2441" s="60" t="s">
        <v>1680</v>
      </c>
      <c r="C2441" s="61">
        <v>2</v>
      </c>
      <c r="D2441" s="60" t="s">
        <v>430</v>
      </c>
      <c r="E2441" s="61">
        <v>1</v>
      </c>
      <c r="F2441" s="29" t="s">
        <v>1686</v>
      </c>
      <c r="G2441" s="59">
        <v>5</v>
      </c>
      <c r="H2441" s="29" t="s">
        <v>1764</v>
      </c>
      <c r="I2441" s="62">
        <v>8</v>
      </c>
      <c r="J2441" s="60" t="s">
        <v>1760</v>
      </c>
      <c r="K2441" s="61" t="s">
        <v>1774</v>
      </c>
      <c r="L2441" s="60" t="s">
        <v>1775</v>
      </c>
      <c r="M2441" s="61" t="s">
        <v>96</v>
      </c>
      <c r="N2441" s="60" t="s">
        <v>1765</v>
      </c>
      <c r="O2441" s="13">
        <f t="shared" si="114"/>
        <v>9200000</v>
      </c>
      <c r="P2441" s="13">
        <f t="shared" si="115"/>
        <v>9200000</v>
      </c>
      <c r="Q2441" s="63"/>
      <c r="R2441" s="63"/>
      <c r="S2441" s="63">
        <v>9200000</v>
      </c>
      <c r="T2441" s="63"/>
      <c r="U2441" s="13">
        <f t="shared" si="116"/>
        <v>0</v>
      </c>
      <c r="V2441" s="63"/>
      <c r="W2441" s="63"/>
      <c r="X2441" s="63"/>
    </row>
    <row r="2442" spans="1:24" ht="12.75" customHeight="1">
      <c r="A2442" s="59">
        <v>16</v>
      </c>
      <c r="B2442" s="60" t="s">
        <v>1680</v>
      </c>
      <c r="C2442" s="61">
        <v>2</v>
      </c>
      <c r="D2442" s="60" t="s">
        <v>430</v>
      </c>
      <c r="E2442" s="61">
        <v>1</v>
      </c>
      <c r="F2442" s="29" t="s">
        <v>1686</v>
      </c>
      <c r="G2442" s="59">
        <v>5</v>
      </c>
      <c r="H2442" s="29" t="s">
        <v>1764</v>
      </c>
      <c r="I2442" s="62">
        <v>8</v>
      </c>
      <c r="J2442" s="60" t="s">
        <v>1760</v>
      </c>
      <c r="K2442" s="61" t="s">
        <v>1776</v>
      </c>
      <c r="L2442" s="60" t="s">
        <v>1777</v>
      </c>
      <c r="M2442" s="61" t="s">
        <v>96</v>
      </c>
      <c r="N2442" s="60" t="s">
        <v>1765</v>
      </c>
      <c r="O2442" s="13">
        <f t="shared" si="114"/>
        <v>34836364</v>
      </c>
      <c r="P2442" s="13">
        <f t="shared" si="115"/>
        <v>0</v>
      </c>
      <c r="Q2442" s="63"/>
      <c r="R2442" s="63"/>
      <c r="S2442" s="63"/>
      <c r="T2442" s="63"/>
      <c r="U2442" s="13">
        <f t="shared" si="116"/>
        <v>34836364</v>
      </c>
      <c r="V2442" s="63"/>
      <c r="W2442" s="63">
        <v>34836364</v>
      </c>
      <c r="X2442" s="63"/>
    </row>
    <row r="2443" spans="1:24" ht="12.75" customHeight="1">
      <c r="A2443" s="59">
        <v>16</v>
      </c>
      <c r="B2443" s="60" t="s">
        <v>1680</v>
      </c>
      <c r="C2443" s="61">
        <v>2</v>
      </c>
      <c r="D2443" s="60" t="s">
        <v>430</v>
      </c>
      <c r="E2443" s="61">
        <v>1</v>
      </c>
      <c r="F2443" s="29" t="s">
        <v>1686</v>
      </c>
      <c r="G2443" s="59">
        <v>5</v>
      </c>
      <c r="H2443" s="29" t="s">
        <v>1764</v>
      </c>
      <c r="I2443" s="62">
        <v>8</v>
      </c>
      <c r="J2443" s="60" t="s">
        <v>1760</v>
      </c>
      <c r="K2443" s="61" t="s">
        <v>1778</v>
      </c>
      <c r="L2443" s="64" t="s">
        <v>2882</v>
      </c>
      <c r="M2443" s="61" t="s">
        <v>96</v>
      </c>
      <c r="N2443" s="60" t="s">
        <v>1765</v>
      </c>
      <c r="O2443" s="13">
        <f t="shared" si="114"/>
        <v>12000000</v>
      </c>
      <c r="P2443" s="13">
        <f t="shared" si="115"/>
        <v>12000000</v>
      </c>
      <c r="Q2443" s="63"/>
      <c r="R2443" s="63"/>
      <c r="S2443" s="63">
        <v>12000000</v>
      </c>
      <c r="T2443" s="63"/>
      <c r="U2443" s="13">
        <f t="shared" si="116"/>
        <v>0</v>
      </c>
      <c r="V2443" s="63"/>
      <c r="W2443" s="63"/>
      <c r="X2443" s="63"/>
    </row>
    <row r="2444" spans="1:24" ht="12.75" customHeight="1">
      <c r="A2444" s="59">
        <v>16</v>
      </c>
      <c r="B2444" s="60" t="s">
        <v>1680</v>
      </c>
      <c r="C2444" s="61">
        <v>2</v>
      </c>
      <c r="D2444" s="60" t="s">
        <v>430</v>
      </c>
      <c r="E2444" s="61">
        <v>1</v>
      </c>
      <c r="F2444" s="29" t="s">
        <v>1686</v>
      </c>
      <c r="G2444" s="59">
        <v>5</v>
      </c>
      <c r="H2444" s="29" t="s">
        <v>1764</v>
      </c>
      <c r="I2444" s="62">
        <v>8</v>
      </c>
      <c r="J2444" s="60" t="s">
        <v>1760</v>
      </c>
      <c r="K2444" s="61" t="s">
        <v>1210</v>
      </c>
      <c r="L2444" s="60" t="s">
        <v>2883</v>
      </c>
      <c r="M2444" s="61" t="s">
        <v>96</v>
      </c>
      <c r="N2444" s="60" t="s">
        <v>1765</v>
      </c>
      <c r="O2444" s="13">
        <f t="shared" si="114"/>
        <v>10000000</v>
      </c>
      <c r="P2444" s="13">
        <f t="shared" si="115"/>
        <v>10000000</v>
      </c>
      <c r="Q2444" s="63"/>
      <c r="R2444" s="63"/>
      <c r="S2444" s="63">
        <v>10000000</v>
      </c>
      <c r="T2444" s="63"/>
      <c r="U2444" s="13">
        <f t="shared" si="116"/>
        <v>0</v>
      </c>
      <c r="V2444" s="63"/>
      <c r="W2444" s="63"/>
      <c r="X2444" s="63"/>
    </row>
    <row r="2445" spans="1:24" ht="12.75" customHeight="1">
      <c r="A2445" s="59">
        <v>16</v>
      </c>
      <c r="B2445" s="60" t="s">
        <v>1680</v>
      </c>
      <c r="C2445" s="61">
        <v>2</v>
      </c>
      <c r="D2445" s="60" t="s">
        <v>430</v>
      </c>
      <c r="E2445" s="61">
        <v>1</v>
      </c>
      <c r="F2445" s="29" t="s">
        <v>1686</v>
      </c>
      <c r="G2445" s="59">
        <v>6</v>
      </c>
      <c r="H2445" s="29" t="s">
        <v>1779</v>
      </c>
      <c r="I2445" s="62">
        <v>2</v>
      </c>
      <c r="J2445" s="60" t="s">
        <v>46</v>
      </c>
      <c r="K2445" s="61" t="s">
        <v>1710</v>
      </c>
      <c r="L2445" s="60" t="s">
        <v>1711</v>
      </c>
      <c r="M2445" s="61">
        <v>510</v>
      </c>
      <c r="N2445" s="60" t="s">
        <v>1780</v>
      </c>
      <c r="O2445" s="13">
        <f t="shared" si="114"/>
        <v>27900</v>
      </c>
      <c r="P2445" s="13">
        <f t="shared" si="115"/>
        <v>0</v>
      </c>
      <c r="Q2445" s="63"/>
      <c r="R2445" s="63"/>
      <c r="S2445" s="63"/>
      <c r="T2445" s="63"/>
      <c r="U2445" s="13">
        <f t="shared" si="116"/>
        <v>27900</v>
      </c>
      <c r="V2445" s="63">
        <v>27900</v>
      </c>
      <c r="W2445" s="63"/>
      <c r="X2445" s="63"/>
    </row>
    <row r="2446" spans="1:24" ht="12.75" customHeight="1">
      <c r="A2446" s="59">
        <v>16</v>
      </c>
      <c r="B2446" s="60" t="s">
        <v>1680</v>
      </c>
      <c r="C2446" s="61">
        <v>2</v>
      </c>
      <c r="D2446" s="60" t="s">
        <v>430</v>
      </c>
      <c r="E2446" s="61">
        <v>1</v>
      </c>
      <c r="F2446" s="29" t="s">
        <v>1686</v>
      </c>
      <c r="G2446" s="59">
        <v>6</v>
      </c>
      <c r="H2446" s="29" t="s">
        <v>1779</v>
      </c>
      <c r="I2446" s="62">
        <v>2</v>
      </c>
      <c r="J2446" s="60" t="s">
        <v>46</v>
      </c>
      <c r="K2446" s="61" t="s">
        <v>1710</v>
      </c>
      <c r="L2446" s="60" t="s">
        <v>1711</v>
      </c>
      <c r="M2446" s="61">
        <v>512</v>
      </c>
      <c r="N2446" s="60" t="s">
        <v>1781</v>
      </c>
      <c r="O2446" s="13">
        <f t="shared" si="114"/>
        <v>44086000</v>
      </c>
      <c r="P2446" s="13">
        <f t="shared" si="115"/>
        <v>0</v>
      </c>
      <c r="Q2446" s="63"/>
      <c r="R2446" s="63"/>
      <c r="S2446" s="63"/>
      <c r="T2446" s="63"/>
      <c r="U2446" s="13">
        <f t="shared" si="116"/>
        <v>44086000</v>
      </c>
      <c r="V2446" s="63">
        <v>44086000</v>
      </c>
      <c r="W2446" s="63"/>
      <c r="X2446" s="63"/>
    </row>
    <row r="2447" spans="1:24" ht="12.75" customHeight="1">
      <c r="A2447" s="59">
        <v>16</v>
      </c>
      <c r="B2447" s="60" t="s">
        <v>1680</v>
      </c>
      <c r="C2447" s="61">
        <v>2</v>
      </c>
      <c r="D2447" s="60" t="s">
        <v>430</v>
      </c>
      <c r="E2447" s="61">
        <v>1</v>
      </c>
      <c r="F2447" s="29" t="s">
        <v>1686</v>
      </c>
      <c r="G2447" s="59">
        <v>6</v>
      </c>
      <c r="H2447" s="29" t="s">
        <v>1779</v>
      </c>
      <c r="I2447" s="62">
        <v>2</v>
      </c>
      <c r="J2447" s="60" t="s">
        <v>46</v>
      </c>
      <c r="K2447" s="61" t="s">
        <v>47</v>
      </c>
      <c r="L2447" s="60" t="s">
        <v>48</v>
      </c>
      <c r="M2447" s="61" t="s">
        <v>315</v>
      </c>
      <c r="N2447" s="60" t="s">
        <v>1756</v>
      </c>
      <c r="O2447" s="13">
        <f t="shared" si="114"/>
        <v>638941179</v>
      </c>
      <c r="P2447" s="13">
        <f t="shared" si="115"/>
        <v>638941179</v>
      </c>
      <c r="Q2447" s="63">
        <v>602611039</v>
      </c>
      <c r="R2447" s="63">
        <v>34075140</v>
      </c>
      <c r="S2447" s="63"/>
      <c r="T2447" s="63">
        <v>2255000</v>
      </c>
      <c r="U2447" s="13">
        <f t="shared" si="116"/>
        <v>0</v>
      </c>
      <c r="V2447" s="63"/>
      <c r="W2447" s="63"/>
      <c r="X2447" s="63"/>
    </row>
    <row r="2448" spans="1:24" ht="12.75" customHeight="1">
      <c r="A2448" s="59">
        <v>16</v>
      </c>
      <c r="B2448" s="60" t="s">
        <v>1680</v>
      </c>
      <c r="C2448" s="61">
        <v>2</v>
      </c>
      <c r="D2448" s="60" t="s">
        <v>430</v>
      </c>
      <c r="E2448" s="61">
        <v>1</v>
      </c>
      <c r="F2448" s="29" t="s">
        <v>1686</v>
      </c>
      <c r="G2448" s="59">
        <v>6</v>
      </c>
      <c r="H2448" s="29" t="s">
        <v>1779</v>
      </c>
      <c r="I2448" s="62">
        <v>2</v>
      </c>
      <c r="J2448" s="60" t="s">
        <v>46</v>
      </c>
      <c r="K2448" s="61" t="s">
        <v>47</v>
      </c>
      <c r="L2448" s="60" t="s">
        <v>48</v>
      </c>
      <c r="M2448" s="61">
        <v>121</v>
      </c>
      <c r="N2448" s="60" t="s">
        <v>1782</v>
      </c>
      <c r="O2448" s="13">
        <f t="shared" si="114"/>
        <v>1467813</v>
      </c>
      <c r="P2448" s="13">
        <f t="shared" si="115"/>
        <v>1467813</v>
      </c>
      <c r="Q2448" s="63"/>
      <c r="R2448" s="63">
        <v>1467813</v>
      </c>
      <c r="S2448" s="63"/>
      <c r="T2448" s="63"/>
      <c r="U2448" s="13">
        <f t="shared" si="116"/>
        <v>0</v>
      </c>
      <c r="V2448" s="63"/>
      <c r="W2448" s="63"/>
      <c r="X2448" s="63"/>
    </row>
    <row r="2449" spans="1:24" ht="12.75" customHeight="1">
      <c r="A2449" s="59">
        <v>16</v>
      </c>
      <c r="B2449" s="60" t="s">
        <v>1680</v>
      </c>
      <c r="C2449" s="61">
        <v>2</v>
      </c>
      <c r="D2449" s="60" t="s">
        <v>430</v>
      </c>
      <c r="E2449" s="61">
        <v>1</v>
      </c>
      <c r="F2449" s="29" t="s">
        <v>1686</v>
      </c>
      <c r="G2449" s="59">
        <v>6</v>
      </c>
      <c r="H2449" s="29" t="s">
        <v>1779</v>
      </c>
      <c r="I2449" s="62">
        <v>2</v>
      </c>
      <c r="J2449" s="60" t="s">
        <v>46</v>
      </c>
      <c r="K2449" s="61" t="s">
        <v>47</v>
      </c>
      <c r="L2449" s="60" t="s">
        <v>48</v>
      </c>
      <c r="M2449" s="61">
        <v>122</v>
      </c>
      <c r="N2449" s="60" t="s">
        <v>1725</v>
      </c>
      <c r="O2449" s="13">
        <f t="shared" si="114"/>
        <v>2441120</v>
      </c>
      <c r="P2449" s="13">
        <f t="shared" si="115"/>
        <v>2441120</v>
      </c>
      <c r="Q2449" s="63"/>
      <c r="R2449" s="63">
        <v>2441120</v>
      </c>
      <c r="S2449" s="63"/>
      <c r="T2449" s="63"/>
      <c r="U2449" s="13">
        <f t="shared" si="116"/>
        <v>0</v>
      </c>
      <c r="V2449" s="63"/>
      <c r="W2449" s="63"/>
      <c r="X2449" s="63"/>
    </row>
    <row r="2450" spans="1:24" ht="12.75" customHeight="1">
      <c r="A2450" s="59">
        <v>16</v>
      </c>
      <c r="B2450" s="60" t="s">
        <v>1680</v>
      </c>
      <c r="C2450" s="61">
        <v>2</v>
      </c>
      <c r="D2450" s="60" t="s">
        <v>430</v>
      </c>
      <c r="E2450" s="61">
        <v>1</v>
      </c>
      <c r="F2450" s="29" t="s">
        <v>1686</v>
      </c>
      <c r="G2450" s="59">
        <v>6</v>
      </c>
      <c r="H2450" s="29" t="s">
        <v>1779</v>
      </c>
      <c r="I2450" s="62">
        <v>2</v>
      </c>
      <c r="J2450" s="60" t="s">
        <v>46</v>
      </c>
      <c r="K2450" s="61" t="s">
        <v>47</v>
      </c>
      <c r="L2450" s="60" t="s">
        <v>48</v>
      </c>
      <c r="M2450" s="61">
        <v>123</v>
      </c>
      <c r="N2450" s="60" t="s">
        <v>1783</v>
      </c>
      <c r="O2450" s="13">
        <f t="shared" si="114"/>
        <v>1445061</v>
      </c>
      <c r="P2450" s="13">
        <f t="shared" si="115"/>
        <v>1445061</v>
      </c>
      <c r="Q2450" s="63"/>
      <c r="R2450" s="63">
        <v>1445061</v>
      </c>
      <c r="S2450" s="63"/>
      <c r="T2450" s="63"/>
      <c r="U2450" s="13">
        <f t="shared" si="116"/>
        <v>0</v>
      </c>
      <c r="V2450" s="63"/>
      <c r="W2450" s="63"/>
      <c r="X2450" s="63"/>
    </row>
    <row r="2451" spans="1:24" ht="12.75" customHeight="1">
      <c r="A2451" s="59">
        <v>16</v>
      </c>
      <c r="B2451" s="60" t="s">
        <v>1680</v>
      </c>
      <c r="C2451" s="61">
        <v>2</v>
      </c>
      <c r="D2451" s="60" t="s">
        <v>430</v>
      </c>
      <c r="E2451" s="61">
        <v>1</v>
      </c>
      <c r="F2451" s="29" t="s">
        <v>1686</v>
      </c>
      <c r="G2451" s="59">
        <v>6</v>
      </c>
      <c r="H2451" s="29" t="s">
        <v>1779</v>
      </c>
      <c r="I2451" s="62">
        <v>2</v>
      </c>
      <c r="J2451" s="60" t="s">
        <v>46</v>
      </c>
      <c r="K2451" s="61" t="s">
        <v>47</v>
      </c>
      <c r="L2451" s="60" t="s">
        <v>48</v>
      </c>
      <c r="M2451" s="61">
        <v>124</v>
      </c>
      <c r="N2451" s="60" t="s">
        <v>1726</v>
      </c>
      <c r="O2451" s="13">
        <f t="shared" si="114"/>
        <v>2521032</v>
      </c>
      <c r="P2451" s="13">
        <f t="shared" si="115"/>
        <v>2521032</v>
      </c>
      <c r="Q2451" s="63"/>
      <c r="R2451" s="63">
        <v>2521032</v>
      </c>
      <c r="S2451" s="63"/>
      <c r="T2451" s="63"/>
      <c r="U2451" s="13">
        <f t="shared" si="116"/>
        <v>0</v>
      </c>
      <c r="V2451" s="63"/>
      <c r="W2451" s="63"/>
      <c r="X2451" s="63"/>
    </row>
    <row r="2452" spans="1:24" ht="12.75" customHeight="1">
      <c r="A2452" s="59">
        <v>16</v>
      </c>
      <c r="B2452" s="60" t="s">
        <v>1680</v>
      </c>
      <c r="C2452" s="61">
        <v>2</v>
      </c>
      <c r="D2452" s="60" t="s">
        <v>430</v>
      </c>
      <c r="E2452" s="61">
        <v>1</v>
      </c>
      <c r="F2452" s="29" t="s">
        <v>1686</v>
      </c>
      <c r="G2452" s="59">
        <v>6</v>
      </c>
      <c r="H2452" s="29" t="s">
        <v>1779</v>
      </c>
      <c r="I2452" s="62">
        <v>2</v>
      </c>
      <c r="J2452" s="60" t="s">
        <v>46</v>
      </c>
      <c r="K2452" s="61" t="s">
        <v>47</v>
      </c>
      <c r="L2452" s="60" t="s">
        <v>48</v>
      </c>
      <c r="M2452" s="61">
        <v>125</v>
      </c>
      <c r="N2452" s="60" t="s">
        <v>1784</v>
      </c>
      <c r="O2452" s="13">
        <f t="shared" si="114"/>
        <v>1765734</v>
      </c>
      <c r="P2452" s="13">
        <f t="shared" si="115"/>
        <v>1765734</v>
      </c>
      <c r="Q2452" s="63"/>
      <c r="R2452" s="63">
        <v>1765734</v>
      </c>
      <c r="S2452" s="63"/>
      <c r="T2452" s="63"/>
      <c r="U2452" s="13">
        <f t="shared" si="116"/>
        <v>0</v>
      </c>
      <c r="V2452" s="63"/>
      <c r="W2452" s="63"/>
      <c r="X2452" s="63"/>
    </row>
    <row r="2453" spans="1:24" ht="12.75" customHeight="1">
      <c r="A2453" s="59">
        <v>16</v>
      </c>
      <c r="B2453" s="60" t="s">
        <v>1680</v>
      </c>
      <c r="C2453" s="61">
        <v>2</v>
      </c>
      <c r="D2453" s="60" t="s">
        <v>430</v>
      </c>
      <c r="E2453" s="61">
        <v>1</v>
      </c>
      <c r="F2453" s="29" t="s">
        <v>1686</v>
      </c>
      <c r="G2453" s="59">
        <v>6</v>
      </c>
      <c r="H2453" s="29" t="s">
        <v>1779</v>
      </c>
      <c r="I2453" s="62">
        <v>2</v>
      </c>
      <c r="J2453" s="60" t="s">
        <v>46</v>
      </c>
      <c r="K2453" s="61" t="s">
        <v>47</v>
      </c>
      <c r="L2453" s="60" t="s">
        <v>48</v>
      </c>
      <c r="M2453" s="61">
        <v>126</v>
      </c>
      <c r="N2453" s="60" t="s">
        <v>1785</v>
      </c>
      <c r="O2453" s="13">
        <f t="shared" si="114"/>
        <v>1077269</v>
      </c>
      <c r="P2453" s="13">
        <f t="shared" si="115"/>
        <v>1077269</v>
      </c>
      <c r="Q2453" s="63"/>
      <c r="R2453" s="63">
        <v>1077269</v>
      </c>
      <c r="S2453" s="63"/>
      <c r="T2453" s="63"/>
      <c r="U2453" s="13">
        <f t="shared" si="116"/>
        <v>0</v>
      </c>
      <c r="V2453" s="63"/>
      <c r="W2453" s="63"/>
      <c r="X2453" s="63"/>
    </row>
    <row r="2454" spans="1:24" ht="12.75" customHeight="1">
      <c r="A2454" s="59">
        <v>16</v>
      </c>
      <c r="B2454" s="60" t="s">
        <v>1680</v>
      </c>
      <c r="C2454" s="61">
        <v>2</v>
      </c>
      <c r="D2454" s="60" t="s">
        <v>430</v>
      </c>
      <c r="E2454" s="61">
        <v>1</v>
      </c>
      <c r="F2454" s="29" t="s">
        <v>1686</v>
      </c>
      <c r="G2454" s="59">
        <v>6</v>
      </c>
      <c r="H2454" s="29" t="s">
        <v>1779</v>
      </c>
      <c r="I2454" s="62">
        <v>2</v>
      </c>
      <c r="J2454" s="60" t="s">
        <v>46</v>
      </c>
      <c r="K2454" s="61" t="s">
        <v>47</v>
      </c>
      <c r="L2454" s="60" t="s">
        <v>48</v>
      </c>
      <c r="M2454" s="61">
        <v>127</v>
      </c>
      <c r="N2454" s="60" t="s">
        <v>1727</v>
      </c>
      <c r="O2454" s="13">
        <f t="shared" si="114"/>
        <v>2814775</v>
      </c>
      <c r="P2454" s="13">
        <f t="shared" si="115"/>
        <v>2814775</v>
      </c>
      <c r="Q2454" s="63"/>
      <c r="R2454" s="63">
        <v>2814775</v>
      </c>
      <c r="S2454" s="63"/>
      <c r="T2454" s="63"/>
      <c r="U2454" s="13">
        <f t="shared" si="116"/>
        <v>0</v>
      </c>
      <c r="V2454" s="63"/>
      <c r="W2454" s="63"/>
      <c r="X2454" s="63"/>
    </row>
    <row r="2455" spans="1:24" ht="12.75" customHeight="1">
      <c r="A2455" s="59">
        <v>16</v>
      </c>
      <c r="B2455" s="60" t="s">
        <v>1680</v>
      </c>
      <c r="C2455" s="61">
        <v>2</v>
      </c>
      <c r="D2455" s="60" t="s">
        <v>430</v>
      </c>
      <c r="E2455" s="61">
        <v>1</v>
      </c>
      <c r="F2455" s="29" t="s">
        <v>1686</v>
      </c>
      <c r="G2455" s="59">
        <v>6</v>
      </c>
      <c r="H2455" s="29" t="s">
        <v>1779</v>
      </c>
      <c r="I2455" s="62">
        <v>2</v>
      </c>
      <c r="J2455" s="60" t="s">
        <v>46</v>
      </c>
      <c r="K2455" s="61" t="s">
        <v>47</v>
      </c>
      <c r="L2455" s="60" t="s">
        <v>48</v>
      </c>
      <c r="M2455" s="61">
        <v>128</v>
      </c>
      <c r="N2455" s="60" t="s">
        <v>1786</v>
      </c>
      <c r="O2455" s="13">
        <f t="shared" si="114"/>
        <v>1668024</v>
      </c>
      <c r="P2455" s="13">
        <f t="shared" si="115"/>
        <v>1668024</v>
      </c>
      <c r="Q2455" s="63"/>
      <c r="R2455" s="63">
        <v>1668024</v>
      </c>
      <c r="S2455" s="63"/>
      <c r="T2455" s="63"/>
      <c r="U2455" s="13">
        <f t="shared" si="116"/>
        <v>0</v>
      </c>
      <c r="V2455" s="63"/>
      <c r="W2455" s="63"/>
      <c r="X2455" s="63"/>
    </row>
    <row r="2456" spans="1:24" ht="12.75" customHeight="1">
      <c r="A2456" s="59">
        <v>16</v>
      </c>
      <c r="B2456" s="60" t="s">
        <v>1680</v>
      </c>
      <c r="C2456" s="61">
        <v>2</v>
      </c>
      <c r="D2456" s="60" t="s">
        <v>430</v>
      </c>
      <c r="E2456" s="61">
        <v>1</v>
      </c>
      <c r="F2456" s="29" t="s">
        <v>1686</v>
      </c>
      <c r="G2456" s="59">
        <v>6</v>
      </c>
      <c r="H2456" s="29" t="s">
        <v>1779</v>
      </c>
      <c r="I2456" s="62">
        <v>2</v>
      </c>
      <c r="J2456" s="60" t="s">
        <v>46</v>
      </c>
      <c r="K2456" s="61" t="s">
        <v>47</v>
      </c>
      <c r="L2456" s="60" t="s">
        <v>48</v>
      </c>
      <c r="M2456" s="61">
        <v>130</v>
      </c>
      <c r="N2456" s="60" t="s">
        <v>1787</v>
      </c>
      <c r="O2456" s="13">
        <f t="shared" si="114"/>
        <v>1805393</v>
      </c>
      <c r="P2456" s="13">
        <f t="shared" si="115"/>
        <v>1805393</v>
      </c>
      <c r="Q2456" s="63"/>
      <c r="R2456" s="63">
        <v>1805393</v>
      </c>
      <c r="S2456" s="63"/>
      <c r="T2456" s="63"/>
      <c r="U2456" s="13">
        <f t="shared" si="116"/>
        <v>0</v>
      </c>
      <c r="V2456" s="63"/>
      <c r="W2456" s="63"/>
      <c r="X2456" s="63"/>
    </row>
    <row r="2457" spans="1:24" ht="12.75" customHeight="1">
      <c r="A2457" s="59">
        <v>16</v>
      </c>
      <c r="B2457" s="60" t="s">
        <v>1680</v>
      </c>
      <c r="C2457" s="61">
        <v>2</v>
      </c>
      <c r="D2457" s="60" t="s">
        <v>430</v>
      </c>
      <c r="E2457" s="61">
        <v>1</v>
      </c>
      <c r="F2457" s="29" t="s">
        <v>1686</v>
      </c>
      <c r="G2457" s="59">
        <v>6</v>
      </c>
      <c r="H2457" s="29" t="s">
        <v>1779</v>
      </c>
      <c r="I2457" s="62">
        <v>2</v>
      </c>
      <c r="J2457" s="60" t="s">
        <v>46</v>
      </c>
      <c r="K2457" s="61" t="s">
        <v>47</v>
      </c>
      <c r="L2457" s="60" t="s">
        <v>48</v>
      </c>
      <c r="M2457" s="61">
        <v>131</v>
      </c>
      <c r="N2457" s="60" t="s">
        <v>1728</v>
      </c>
      <c r="O2457" s="13">
        <f t="shared" si="114"/>
        <v>2175824</v>
      </c>
      <c r="P2457" s="13">
        <f t="shared" si="115"/>
        <v>2175824</v>
      </c>
      <c r="Q2457" s="63"/>
      <c r="R2457" s="63">
        <v>2175824</v>
      </c>
      <c r="S2457" s="63"/>
      <c r="T2457" s="63"/>
      <c r="U2457" s="13">
        <f t="shared" si="116"/>
        <v>0</v>
      </c>
      <c r="V2457" s="63"/>
      <c r="W2457" s="63"/>
      <c r="X2457" s="63"/>
    </row>
    <row r="2458" spans="1:24" ht="12.75" customHeight="1">
      <c r="A2458" s="59">
        <v>16</v>
      </c>
      <c r="B2458" s="60" t="s">
        <v>1680</v>
      </c>
      <c r="C2458" s="61">
        <v>2</v>
      </c>
      <c r="D2458" s="60" t="s">
        <v>430</v>
      </c>
      <c r="E2458" s="61">
        <v>1</v>
      </c>
      <c r="F2458" s="29" t="s">
        <v>1686</v>
      </c>
      <c r="G2458" s="59">
        <v>6</v>
      </c>
      <c r="H2458" s="29" t="s">
        <v>1779</v>
      </c>
      <c r="I2458" s="62">
        <v>2</v>
      </c>
      <c r="J2458" s="60" t="s">
        <v>46</v>
      </c>
      <c r="K2458" s="61" t="s">
        <v>47</v>
      </c>
      <c r="L2458" s="60" t="s">
        <v>48</v>
      </c>
      <c r="M2458" s="61">
        <v>132</v>
      </c>
      <c r="N2458" s="60" t="s">
        <v>1729</v>
      </c>
      <c r="O2458" s="13">
        <f t="shared" si="114"/>
        <v>2641513</v>
      </c>
      <c r="P2458" s="13">
        <f t="shared" si="115"/>
        <v>2641513</v>
      </c>
      <c r="Q2458" s="63"/>
      <c r="R2458" s="63">
        <v>2641513</v>
      </c>
      <c r="S2458" s="63"/>
      <c r="T2458" s="63"/>
      <c r="U2458" s="13">
        <f t="shared" si="116"/>
        <v>0</v>
      </c>
      <c r="V2458" s="63"/>
      <c r="W2458" s="63"/>
      <c r="X2458" s="63"/>
    </row>
    <row r="2459" spans="1:24" ht="12.75" customHeight="1">
      <c r="A2459" s="59">
        <v>16</v>
      </c>
      <c r="B2459" s="60" t="s">
        <v>1680</v>
      </c>
      <c r="C2459" s="61">
        <v>2</v>
      </c>
      <c r="D2459" s="60" t="s">
        <v>430</v>
      </c>
      <c r="E2459" s="61">
        <v>1</v>
      </c>
      <c r="F2459" s="29" t="s">
        <v>1686</v>
      </c>
      <c r="G2459" s="59">
        <v>6</v>
      </c>
      <c r="H2459" s="29" t="s">
        <v>1779</v>
      </c>
      <c r="I2459" s="62">
        <v>2</v>
      </c>
      <c r="J2459" s="60" t="s">
        <v>46</v>
      </c>
      <c r="K2459" s="61" t="s">
        <v>47</v>
      </c>
      <c r="L2459" s="60" t="s">
        <v>48</v>
      </c>
      <c r="M2459" s="61">
        <v>133</v>
      </c>
      <c r="N2459" s="60" t="s">
        <v>1730</v>
      </c>
      <c r="O2459" s="13">
        <f t="shared" si="114"/>
        <v>1349498</v>
      </c>
      <c r="P2459" s="13">
        <f t="shared" si="115"/>
        <v>1349498</v>
      </c>
      <c r="Q2459" s="63"/>
      <c r="R2459" s="63">
        <v>1349498</v>
      </c>
      <c r="S2459" s="63"/>
      <c r="T2459" s="63"/>
      <c r="U2459" s="13">
        <f t="shared" si="116"/>
        <v>0</v>
      </c>
      <c r="V2459" s="63"/>
      <c r="W2459" s="63"/>
      <c r="X2459" s="63"/>
    </row>
    <row r="2460" spans="1:24" ht="12.75" customHeight="1">
      <c r="A2460" s="59">
        <v>16</v>
      </c>
      <c r="B2460" s="60" t="s">
        <v>1680</v>
      </c>
      <c r="C2460" s="61">
        <v>2</v>
      </c>
      <c r="D2460" s="60" t="s">
        <v>430</v>
      </c>
      <c r="E2460" s="61">
        <v>1</v>
      </c>
      <c r="F2460" s="29" t="s">
        <v>1686</v>
      </c>
      <c r="G2460" s="59">
        <v>6</v>
      </c>
      <c r="H2460" s="29" t="s">
        <v>1779</v>
      </c>
      <c r="I2460" s="62">
        <v>2</v>
      </c>
      <c r="J2460" s="60" t="s">
        <v>46</v>
      </c>
      <c r="K2460" s="61" t="s">
        <v>47</v>
      </c>
      <c r="L2460" s="60" t="s">
        <v>48</v>
      </c>
      <c r="M2460" s="61">
        <v>134</v>
      </c>
      <c r="N2460" s="60" t="s">
        <v>1788</v>
      </c>
      <c r="O2460" s="13">
        <f t="shared" si="114"/>
        <v>2352301</v>
      </c>
      <c r="P2460" s="13">
        <f t="shared" si="115"/>
        <v>2352301</v>
      </c>
      <c r="Q2460" s="63"/>
      <c r="R2460" s="63">
        <v>2352301</v>
      </c>
      <c r="S2460" s="63"/>
      <c r="T2460" s="63"/>
      <c r="U2460" s="13">
        <f t="shared" si="116"/>
        <v>0</v>
      </c>
      <c r="V2460" s="63"/>
      <c r="W2460" s="63"/>
      <c r="X2460" s="63"/>
    </row>
    <row r="2461" spans="1:24" ht="12.75" customHeight="1">
      <c r="A2461" s="59">
        <v>16</v>
      </c>
      <c r="B2461" s="60" t="s">
        <v>1680</v>
      </c>
      <c r="C2461" s="61">
        <v>2</v>
      </c>
      <c r="D2461" s="60" t="s">
        <v>430</v>
      </c>
      <c r="E2461" s="61">
        <v>1</v>
      </c>
      <c r="F2461" s="29" t="s">
        <v>1686</v>
      </c>
      <c r="G2461" s="59">
        <v>6</v>
      </c>
      <c r="H2461" s="29" t="s">
        <v>1779</v>
      </c>
      <c r="I2461" s="62">
        <v>2</v>
      </c>
      <c r="J2461" s="60" t="s">
        <v>46</v>
      </c>
      <c r="K2461" s="61" t="s">
        <v>47</v>
      </c>
      <c r="L2461" s="60" t="s">
        <v>48</v>
      </c>
      <c r="M2461" s="61">
        <v>135</v>
      </c>
      <c r="N2461" s="60" t="s">
        <v>1789</v>
      </c>
      <c r="O2461" s="13">
        <f t="shared" si="114"/>
        <v>1429667</v>
      </c>
      <c r="P2461" s="13">
        <f t="shared" si="115"/>
        <v>1429667</v>
      </c>
      <c r="Q2461" s="63"/>
      <c r="R2461" s="63">
        <v>1429667</v>
      </c>
      <c r="S2461" s="63"/>
      <c r="T2461" s="63"/>
      <c r="U2461" s="13">
        <f t="shared" si="116"/>
        <v>0</v>
      </c>
      <c r="V2461" s="63"/>
      <c r="W2461" s="63"/>
      <c r="X2461" s="63"/>
    </row>
    <row r="2462" spans="1:24" ht="12.75" customHeight="1">
      <c r="A2462" s="59">
        <v>16</v>
      </c>
      <c r="B2462" s="60" t="s">
        <v>1680</v>
      </c>
      <c r="C2462" s="61">
        <v>2</v>
      </c>
      <c r="D2462" s="60" t="s">
        <v>430</v>
      </c>
      <c r="E2462" s="61">
        <v>1</v>
      </c>
      <c r="F2462" s="29" t="s">
        <v>1686</v>
      </c>
      <c r="G2462" s="59">
        <v>6</v>
      </c>
      <c r="H2462" s="29" t="s">
        <v>1779</v>
      </c>
      <c r="I2462" s="62">
        <v>2</v>
      </c>
      <c r="J2462" s="60" t="s">
        <v>46</v>
      </c>
      <c r="K2462" s="61" t="s">
        <v>47</v>
      </c>
      <c r="L2462" s="60" t="s">
        <v>48</v>
      </c>
      <c r="M2462" s="61">
        <v>136</v>
      </c>
      <c r="N2462" s="60" t="s">
        <v>1790</v>
      </c>
      <c r="O2462" s="13">
        <f t="shared" si="114"/>
        <v>2252235</v>
      </c>
      <c r="P2462" s="13">
        <f t="shared" si="115"/>
        <v>2252235</v>
      </c>
      <c r="Q2462" s="63"/>
      <c r="R2462" s="63">
        <v>2252235</v>
      </c>
      <c r="S2462" s="63"/>
      <c r="T2462" s="63"/>
      <c r="U2462" s="13">
        <f t="shared" si="116"/>
        <v>0</v>
      </c>
      <c r="V2462" s="63"/>
      <c r="W2462" s="63"/>
      <c r="X2462" s="63"/>
    </row>
    <row r="2463" spans="1:24" ht="12.75" customHeight="1">
      <c r="A2463" s="59">
        <v>16</v>
      </c>
      <c r="B2463" s="60" t="s">
        <v>1680</v>
      </c>
      <c r="C2463" s="61">
        <v>2</v>
      </c>
      <c r="D2463" s="60" t="s">
        <v>430</v>
      </c>
      <c r="E2463" s="61">
        <v>1</v>
      </c>
      <c r="F2463" s="29" t="s">
        <v>1686</v>
      </c>
      <c r="G2463" s="59">
        <v>6</v>
      </c>
      <c r="H2463" s="29" t="s">
        <v>1779</v>
      </c>
      <c r="I2463" s="62">
        <v>2</v>
      </c>
      <c r="J2463" s="60" t="s">
        <v>46</v>
      </c>
      <c r="K2463" s="61" t="s">
        <v>47</v>
      </c>
      <c r="L2463" s="60" t="s">
        <v>48</v>
      </c>
      <c r="M2463" s="61">
        <v>137</v>
      </c>
      <c r="N2463" s="60" t="s">
        <v>1791</v>
      </c>
      <c r="O2463" s="13">
        <f t="shared" si="114"/>
        <v>1095749</v>
      </c>
      <c r="P2463" s="13">
        <f t="shared" si="115"/>
        <v>1095749</v>
      </c>
      <c r="Q2463" s="63"/>
      <c r="R2463" s="63">
        <v>1095749</v>
      </c>
      <c r="S2463" s="63"/>
      <c r="T2463" s="63"/>
      <c r="U2463" s="13">
        <f t="shared" si="116"/>
        <v>0</v>
      </c>
      <c r="V2463" s="63"/>
      <c r="W2463" s="63"/>
      <c r="X2463" s="63"/>
    </row>
    <row r="2464" spans="1:24" ht="12.75" customHeight="1">
      <c r="A2464" s="59">
        <v>16</v>
      </c>
      <c r="B2464" s="60" t="s">
        <v>1680</v>
      </c>
      <c r="C2464" s="61">
        <v>2</v>
      </c>
      <c r="D2464" s="60" t="s">
        <v>430</v>
      </c>
      <c r="E2464" s="61">
        <v>1</v>
      </c>
      <c r="F2464" s="29" t="s">
        <v>1686</v>
      </c>
      <c r="G2464" s="59">
        <v>6</v>
      </c>
      <c r="H2464" s="29" t="s">
        <v>1779</v>
      </c>
      <c r="I2464" s="62">
        <v>2</v>
      </c>
      <c r="J2464" s="60" t="s">
        <v>46</v>
      </c>
      <c r="K2464" s="61" t="s">
        <v>47</v>
      </c>
      <c r="L2464" s="60" t="s">
        <v>48</v>
      </c>
      <c r="M2464" s="61">
        <v>138</v>
      </c>
      <c r="N2464" s="60" t="s">
        <v>1731</v>
      </c>
      <c r="O2464" s="13">
        <f t="shared" si="114"/>
        <v>1905995</v>
      </c>
      <c r="P2464" s="13">
        <f t="shared" si="115"/>
        <v>1905995</v>
      </c>
      <c r="Q2464" s="63"/>
      <c r="R2464" s="63">
        <v>1905995</v>
      </c>
      <c r="S2464" s="63"/>
      <c r="T2464" s="63"/>
      <c r="U2464" s="13">
        <f t="shared" si="116"/>
        <v>0</v>
      </c>
      <c r="V2464" s="63"/>
      <c r="W2464" s="63"/>
      <c r="X2464" s="63"/>
    </row>
    <row r="2465" spans="1:24" ht="12.75" customHeight="1">
      <c r="A2465" s="59">
        <v>16</v>
      </c>
      <c r="B2465" s="60" t="s">
        <v>1680</v>
      </c>
      <c r="C2465" s="61">
        <v>2</v>
      </c>
      <c r="D2465" s="60" t="s">
        <v>430</v>
      </c>
      <c r="E2465" s="61">
        <v>1</v>
      </c>
      <c r="F2465" s="29" t="s">
        <v>1686</v>
      </c>
      <c r="G2465" s="59">
        <v>6</v>
      </c>
      <c r="H2465" s="29" t="s">
        <v>1779</v>
      </c>
      <c r="I2465" s="62">
        <v>2</v>
      </c>
      <c r="J2465" s="60" t="s">
        <v>46</v>
      </c>
      <c r="K2465" s="61" t="s">
        <v>47</v>
      </c>
      <c r="L2465" s="60" t="s">
        <v>48</v>
      </c>
      <c r="M2465" s="61">
        <v>139</v>
      </c>
      <c r="N2465" s="60" t="s">
        <v>1792</v>
      </c>
      <c r="O2465" s="13">
        <f t="shared" si="114"/>
        <v>1542521</v>
      </c>
      <c r="P2465" s="13">
        <f t="shared" si="115"/>
        <v>1542521</v>
      </c>
      <c r="Q2465" s="63"/>
      <c r="R2465" s="63">
        <v>1542521</v>
      </c>
      <c r="S2465" s="63"/>
      <c r="T2465" s="63"/>
      <c r="U2465" s="13">
        <f t="shared" si="116"/>
        <v>0</v>
      </c>
      <c r="V2465" s="63"/>
      <c r="W2465" s="63"/>
      <c r="X2465" s="63"/>
    </row>
    <row r="2466" spans="1:24" ht="12.75" customHeight="1">
      <c r="A2466" s="59">
        <v>16</v>
      </c>
      <c r="B2466" s="60" t="s">
        <v>1680</v>
      </c>
      <c r="C2466" s="61">
        <v>2</v>
      </c>
      <c r="D2466" s="60" t="s">
        <v>430</v>
      </c>
      <c r="E2466" s="61">
        <v>1</v>
      </c>
      <c r="F2466" s="29" t="s">
        <v>1686</v>
      </c>
      <c r="G2466" s="59">
        <v>6</v>
      </c>
      <c r="H2466" s="29" t="s">
        <v>1779</v>
      </c>
      <c r="I2466" s="62">
        <v>2</v>
      </c>
      <c r="J2466" s="60" t="s">
        <v>46</v>
      </c>
      <c r="K2466" s="61" t="s">
        <v>47</v>
      </c>
      <c r="L2466" s="60" t="s">
        <v>48</v>
      </c>
      <c r="M2466" s="61">
        <v>140</v>
      </c>
      <c r="N2466" s="60" t="s">
        <v>1732</v>
      </c>
      <c r="O2466" s="13">
        <f t="shared" si="114"/>
        <v>2731004</v>
      </c>
      <c r="P2466" s="13">
        <f t="shared" si="115"/>
        <v>2731004</v>
      </c>
      <c r="Q2466" s="63"/>
      <c r="R2466" s="63">
        <v>2731004</v>
      </c>
      <c r="S2466" s="63"/>
      <c r="T2466" s="63"/>
      <c r="U2466" s="13">
        <f t="shared" si="116"/>
        <v>0</v>
      </c>
      <c r="V2466" s="63"/>
      <c r="W2466" s="63"/>
      <c r="X2466" s="63"/>
    </row>
    <row r="2467" spans="1:24" ht="12.75" customHeight="1">
      <c r="A2467" s="59">
        <v>16</v>
      </c>
      <c r="B2467" s="60" t="s">
        <v>1680</v>
      </c>
      <c r="C2467" s="61">
        <v>2</v>
      </c>
      <c r="D2467" s="60" t="s">
        <v>430</v>
      </c>
      <c r="E2467" s="61">
        <v>1</v>
      </c>
      <c r="F2467" s="29" t="s">
        <v>1686</v>
      </c>
      <c r="G2467" s="59">
        <v>6</v>
      </c>
      <c r="H2467" s="29" t="s">
        <v>1779</v>
      </c>
      <c r="I2467" s="62">
        <v>2</v>
      </c>
      <c r="J2467" s="60" t="s">
        <v>46</v>
      </c>
      <c r="K2467" s="61" t="s">
        <v>47</v>
      </c>
      <c r="L2467" s="60" t="s">
        <v>48</v>
      </c>
      <c r="M2467" s="61">
        <v>141</v>
      </c>
      <c r="N2467" s="60" t="s">
        <v>1793</v>
      </c>
      <c r="O2467" s="13">
        <f t="shared" si="114"/>
        <v>1414767</v>
      </c>
      <c r="P2467" s="13">
        <f t="shared" si="115"/>
        <v>1414767</v>
      </c>
      <c r="Q2467" s="63"/>
      <c r="R2467" s="63">
        <v>1414767</v>
      </c>
      <c r="S2467" s="63"/>
      <c r="T2467" s="63"/>
      <c r="U2467" s="13">
        <f t="shared" si="116"/>
        <v>0</v>
      </c>
      <c r="V2467" s="63"/>
      <c r="W2467" s="63"/>
      <c r="X2467" s="63"/>
    </row>
    <row r="2468" spans="1:24" ht="12.75" customHeight="1">
      <c r="A2468" s="59">
        <v>16</v>
      </c>
      <c r="B2468" s="60" t="s">
        <v>1680</v>
      </c>
      <c r="C2468" s="61">
        <v>2</v>
      </c>
      <c r="D2468" s="60" t="s">
        <v>430</v>
      </c>
      <c r="E2468" s="61">
        <v>1</v>
      </c>
      <c r="F2468" s="29" t="s">
        <v>1686</v>
      </c>
      <c r="G2468" s="59">
        <v>6</v>
      </c>
      <c r="H2468" s="29" t="s">
        <v>1779</v>
      </c>
      <c r="I2468" s="62">
        <v>2</v>
      </c>
      <c r="J2468" s="60" t="s">
        <v>46</v>
      </c>
      <c r="K2468" s="61" t="s">
        <v>47</v>
      </c>
      <c r="L2468" s="60" t="s">
        <v>48</v>
      </c>
      <c r="M2468" s="61">
        <v>142</v>
      </c>
      <c r="N2468" s="60" t="s">
        <v>1733</v>
      </c>
      <c r="O2468" s="13">
        <f t="shared" si="114"/>
        <v>1250647</v>
      </c>
      <c r="P2468" s="13">
        <f t="shared" si="115"/>
        <v>1250647</v>
      </c>
      <c r="Q2468" s="63"/>
      <c r="R2468" s="63">
        <v>1250647</v>
      </c>
      <c r="S2468" s="63"/>
      <c r="T2468" s="63"/>
      <c r="U2468" s="13">
        <f t="shared" si="116"/>
        <v>0</v>
      </c>
      <c r="V2468" s="63"/>
      <c r="W2468" s="63"/>
      <c r="X2468" s="63"/>
    </row>
    <row r="2469" spans="1:24" ht="12.75" customHeight="1">
      <c r="A2469" s="59">
        <v>16</v>
      </c>
      <c r="B2469" s="60" t="s">
        <v>1680</v>
      </c>
      <c r="C2469" s="61">
        <v>2</v>
      </c>
      <c r="D2469" s="60" t="s">
        <v>430</v>
      </c>
      <c r="E2469" s="61">
        <v>1</v>
      </c>
      <c r="F2469" s="29" t="s">
        <v>1686</v>
      </c>
      <c r="G2469" s="59">
        <v>6</v>
      </c>
      <c r="H2469" s="29" t="s">
        <v>1779</v>
      </c>
      <c r="I2469" s="62">
        <v>2</v>
      </c>
      <c r="J2469" s="60" t="s">
        <v>46</v>
      </c>
      <c r="K2469" s="61" t="s">
        <v>47</v>
      </c>
      <c r="L2469" s="60" t="s">
        <v>48</v>
      </c>
      <c r="M2469" s="61">
        <v>143</v>
      </c>
      <c r="N2469" s="60" t="s">
        <v>1794</v>
      </c>
      <c r="O2469" s="13">
        <f t="shared" si="114"/>
        <v>2581336</v>
      </c>
      <c r="P2469" s="13">
        <f t="shared" si="115"/>
        <v>2581336</v>
      </c>
      <c r="Q2469" s="63"/>
      <c r="R2469" s="63">
        <v>2581336</v>
      </c>
      <c r="S2469" s="63"/>
      <c r="T2469" s="63"/>
      <c r="U2469" s="13">
        <f t="shared" si="116"/>
        <v>0</v>
      </c>
      <c r="V2469" s="63"/>
      <c r="W2469" s="63"/>
      <c r="X2469" s="63"/>
    </row>
    <row r="2470" spans="1:24" ht="12.75" customHeight="1">
      <c r="A2470" s="59">
        <v>16</v>
      </c>
      <c r="B2470" s="60" t="s">
        <v>1680</v>
      </c>
      <c r="C2470" s="61">
        <v>2</v>
      </c>
      <c r="D2470" s="60" t="s">
        <v>430</v>
      </c>
      <c r="E2470" s="61">
        <v>1</v>
      </c>
      <c r="F2470" s="29" t="s">
        <v>1686</v>
      </c>
      <c r="G2470" s="59">
        <v>6</v>
      </c>
      <c r="H2470" s="29" t="s">
        <v>1779</v>
      </c>
      <c r="I2470" s="62">
        <v>2</v>
      </c>
      <c r="J2470" s="60" t="s">
        <v>46</v>
      </c>
      <c r="K2470" s="61" t="s">
        <v>47</v>
      </c>
      <c r="L2470" s="60" t="s">
        <v>48</v>
      </c>
      <c r="M2470" s="61">
        <v>144</v>
      </c>
      <c r="N2470" s="60" t="s">
        <v>1795</v>
      </c>
      <c r="O2470" s="13">
        <f t="shared" si="114"/>
        <v>1350368</v>
      </c>
      <c r="P2470" s="13">
        <f t="shared" si="115"/>
        <v>1350368</v>
      </c>
      <c r="Q2470" s="63"/>
      <c r="R2470" s="63">
        <v>1350368</v>
      </c>
      <c r="S2470" s="63"/>
      <c r="T2470" s="63"/>
      <c r="U2470" s="13">
        <f t="shared" si="116"/>
        <v>0</v>
      </c>
      <c r="V2470" s="63"/>
      <c r="W2470" s="63"/>
      <c r="X2470" s="63"/>
    </row>
    <row r="2471" spans="1:24" ht="12.75" customHeight="1">
      <c r="A2471" s="59">
        <v>16</v>
      </c>
      <c r="B2471" s="60" t="s">
        <v>1680</v>
      </c>
      <c r="C2471" s="61">
        <v>2</v>
      </c>
      <c r="D2471" s="60" t="s">
        <v>430</v>
      </c>
      <c r="E2471" s="61">
        <v>1</v>
      </c>
      <c r="F2471" s="29" t="s">
        <v>1686</v>
      </c>
      <c r="G2471" s="59">
        <v>6</v>
      </c>
      <c r="H2471" s="29" t="s">
        <v>1779</v>
      </c>
      <c r="I2471" s="62">
        <v>2</v>
      </c>
      <c r="J2471" s="60" t="s">
        <v>46</v>
      </c>
      <c r="K2471" s="61" t="s">
        <v>47</v>
      </c>
      <c r="L2471" s="60" t="s">
        <v>48</v>
      </c>
      <c r="M2471" s="61">
        <v>145</v>
      </c>
      <c r="N2471" s="60" t="s">
        <v>1796</v>
      </c>
      <c r="O2471" s="13">
        <f t="shared" si="114"/>
        <v>2020087</v>
      </c>
      <c r="P2471" s="13">
        <f t="shared" si="115"/>
        <v>2020087</v>
      </c>
      <c r="Q2471" s="63"/>
      <c r="R2471" s="63">
        <v>2020087</v>
      </c>
      <c r="S2471" s="63"/>
      <c r="T2471" s="63"/>
      <c r="U2471" s="13">
        <f t="shared" si="116"/>
        <v>0</v>
      </c>
      <c r="V2471" s="63"/>
      <c r="W2471" s="63"/>
      <c r="X2471" s="63"/>
    </row>
    <row r="2472" spans="1:24" ht="12.75" customHeight="1">
      <c r="A2472" s="59">
        <v>16</v>
      </c>
      <c r="B2472" s="60" t="s">
        <v>1680</v>
      </c>
      <c r="C2472" s="61">
        <v>2</v>
      </c>
      <c r="D2472" s="60" t="s">
        <v>430</v>
      </c>
      <c r="E2472" s="61">
        <v>1</v>
      </c>
      <c r="F2472" s="29" t="s">
        <v>1686</v>
      </c>
      <c r="G2472" s="59">
        <v>6</v>
      </c>
      <c r="H2472" s="29" t="s">
        <v>1779</v>
      </c>
      <c r="I2472" s="62">
        <v>2</v>
      </c>
      <c r="J2472" s="60" t="s">
        <v>46</v>
      </c>
      <c r="K2472" s="61" t="s">
        <v>47</v>
      </c>
      <c r="L2472" s="60" t="s">
        <v>48</v>
      </c>
      <c r="M2472" s="61">
        <v>146</v>
      </c>
      <c r="N2472" s="60" t="s">
        <v>1797</v>
      </c>
      <c r="O2472" s="13">
        <f t="shared" si="114"/>
        <v>2038354</v>
      </c>
      <c r="P2472" s="13">
        <f t="shared" si="115"/>
        <v>2038354</v>
      </c>
      <c r="Q2472" s="63"/>
      <c r="R2472" s="63">
        <v>2038354</v>
      </c>
      <c r="S2472" s="63"/>
      <c r="T2472" s="63"/>
      <c r="U2472" s="13">
        <f t="shared" si="116"/>
        <v>0</v>
      </c>
      <c r="V2472" s="63"/>
      <c r="W2472" s="63"/>
      <c r="X2472" s="63"/>
    </row>
    <row r="2473" spans="1:24" ht="12.75" customHeight="1">
      <c r="A2473" s="59">
        <v>16</v>
      </c>
      <c r="B2473" s="60" t="s">
        <v>1680</v>
      </c>
      <c r="C2473" s="61">
        <v>2</v>
      </c>
      <c r="D2473" s="60" t="s">
        <v>430</v>
      </c>
      <c r="E2473" s="61">
        <v>1</v>
      </c>
      <c r="F2473" s="29" t="s">
        <v>1686</v>
      </c>
      <c r="G2473" s="59">
        <v>6</v>
      </c>
      <c r="H2473" s="29" t="s">
        <v>1779</v>
      </c>
      <c r="I2473" s="62">
        <v>2</v>
      </c>
      <c r="J2473" s="60" t="s">
        <v>46</v>
      </c>
      <c r="K2473" s="61" t="s">
        <v>47</v>
      </c>
      <c r="L2473" s="60" t="s">
        <v>48</v>
      </c>
      <c r="M2473" s="61">
        <v>147</v>
      </c>
      <c r="N2473" s="60" t="s">
        <v>1798</v>
      </c>
      <c r="O2473" s="13">
        <f t="shared" si="114"/>
        <v>1457526</v>
      </c>
      <c r="P2473" s="13">
        <f t="shared" si="115"/>
        <v>1457526</v>
      </c>
      <c r="Q2473" s="63"/>
      <c r="R2473" s="63">
        <v>1457526</v>
      </c>
      <c r="S2473" s="63"/>
      <c r="T2473" s="63"/>
      <c r="U2473" s="13">
        <f t="shared" si="116"/>
        <v>0</v>
      </c>
      <c r="V2473" s="63"/>
      <c r="W2473" s="63"/>
      <c r="X2473" s="63"/>
    </row>
    <row r="2474" spans="1:24" ht="12.75" customHeight="1">
      <c r="A2474" s="59">
        <v>16</v>
      </c>
      <c r="B2474" s="60" t="s">
        <v>1680</v>
      </c>
      <c r="C2474" s="61">
        <v>2</v>
      </c>
      <c r="D2474" s="60" t="s">
        <v>430</v>
      </c>
      <c r="E2474" s="61">
        <v>1</v>
      </c>
      <c r="F2474" s="29" t="s">
        <v>1686</v>
      </c>
      <c r="G2474" s="59">
        <v>6</v>
      </c>
      <c r="H2474" s="29" t="s">
        <v>1779</v>
      </c>
      <c r="I2474" s="62">
        <v>2</v>
      </c>
      <c r="J2474" s="60" t="s">
        <v>46</v>
      </c>
      <c r="K2474" s="61" t="s">
        <v>47</v>
      </c>
      <c r="L2474" s="60" t="s">
        <v>48</v>
      </c>
      <c r="M2474" s="61">
        <v>148</v>
      </c>
      <c r="N2474" s="60" t="s">
        <v>1799</v>
      </c>
      <c r="O2474" s="13">
        <f t="shared" si="114"/>
        <v>1993876</v>
      </c>
      <c r="P2474" s="13">
        <f t="shared" si="115"/>
        <v>1993876</v>
      </c>
      <c r="Q2474" s="63"/>
      <c r="R2474" s="63">
        <v>1993876</v>
      </c>
      <c r="S2474" s="63"/>
      <c r="T2474" s="63"/>
      <c r="U2474" s="13">
        <f t="shared" si="116"/>
        <v>0</v>
      </c>
      <c r="V2474" s="63"/>
      <c r="W2474" s="63"/>
      <c r="X2474" s="63"/>
    </row>
    <row r="2475" spans="1:24" ht="12.75" customHeight="1">
      <c r="A2475" s="59">
        <v>16</v>
      </c>
      <c r="B2475" s="60" t="s">
        <v>1680</v>
      </c>
      <c r="C2475" s="61">
        <v>2</v>
      </c>
      <c r="D2475" s="60" t="s">
        <v>430</v>
      </c>
      <c r="E2475" s="61">
        <v>1</v>
      </c>
      <c r="F2475" s="29" t="s">
        <v>1686</v>
      </c>
      <c r="G2475" s="59">
        <v>6</v>
      </c>
      <c r="H2475" s="29" t="s">
        <v>1779</v>
      </c>
      <c r="I2475" s="62">
        <v>2</v>
      </c>
      <c r="J2475" s="60" t="s">
        <v>46</v>
      </c>
      <c r="K2475" s="61" t="s">
        <v>47</v>
      </c>
      <c r="L2475" s="60" t="s">
        <v>48</v>
      </c>
      <c r="M2475" s="61">
        <v>149</v>
      </c>
      <c r="N2475" s="60" t="s">
        <v>1800</v>
      </c>
      <c r="O2475" s="13">
        <f t="shared" si="114"/>
        <v>1142285</v>
      </c>
      <c r="P2475" s="13">
        <f t="shared" si="115"/>
        <v>1142285</v>
      </c>
      <c r="Q2475" s="63"/>
      <c r="R2475" s="63">
        <v>1142285</v>
      </c>
      <c r="S2475" s="63"/>
      <c r="T2475" s="63"/>
      <c r="U2475" s="13">
        <f t="shared" si="116"/>
        <v>0</v>
      </c>
      <c r="V2475" s="63"/>
      <c r="W2475" s="63"/>
      <c r="X2475" s="63"/>
    </row>
    <row r="2476" spans="1:24" ht="12.75" customHeight="1">
      <c r="A2476" s="59">
        <v>16</v>
      </c>
      <c r="B2476" s="60" t="s">
        <v>1680</v>
      </c>
      <c r="C2476" s="61">
        <v>2</v>
      </c>
      <c r="D2476" s="60" t="s">
        <v>430</v>
      </c>
      <c r="E2476" s="61">
        <v>1</v>
      </c>
      <c r="F2476" s="29" t="s">
        <v>1686</v>
      </c>
      <c r="G2476" s="59">
        <v>6</v>
      </c>
      <c r="H2476" s="29" t="s">
        <v>1779</v>
      </c>
      <c r="I2476" s="62">
        <v>2</v>
      </c>
      <c r="J2476" s="60" t="s">
        <v>46</v>
      </c>
      <c r="K2476" s="61" t="s">
        <v>47</v>
      </c>
      <c r="L2476" s="60" t="s">
        <v>48</v>
      </c>
      <c r="M2476" s="61">
        <v>150</v>
      </c>
      <c r="N2476" s="60" t="s">
        <v>1734</v>
      </c>
      <c r="O2476" s="13">
        <f t="shared" si="114"/>
        <v>2001065</v>
      </c>
      <c r="P2476" s="13">
        <f t="shared" si="115"/>
        <v>2001065</v>
      </c>
      <c r="Q2476" s="63"/>
      <c r="R2476" s="63">
        <v>2001065</v>
      </c>
      <c r="S2476" s="63"/>
      <c r="T2476" s="63"/>
      <c r="U2476" s="13">
        <f t="shared" si="116"/>
        <v>0</v>
      </c>
      <c r="V2476" s="63"/>
      <c r="W2476" s="63"/>
      <c r="X2476" s="63"/>
    </row>
    <row r="2477" spans="1:24" ht="12.75" customHeight="1">
      <c r="A2477" s="59">
        <v>16</v>
      </c>
      <c r="B2477" s="60" t="s">
        <v>1680</v>
      </c>
      <c r="C2477" s="61">
        <v>2</v>
      </c>
      <c r="D2477" s="60" t="s">
        <v>430</v>
      </c>
      <c r="E2477" s="61">
        <v>1</v>
      </c>
      <c r="F2477" s="29" t="s">
        <v>1686</v>
      </c>
      <c r="G2477" s="59">
        <v>6</v>
      </c>
      <c r="H2477" s="29" t="s">
        <v>1779</v>
      </c>
      <c r="I2477" s="62">
        <v>2</v>
      </c>
      <c r="J2477" s="60" t="s">
        <v>46</v>
      </c>
      <c r="K2477" s="61" t="s">
        <v>47</v>
      </c>
      <c r="L2477" s="60" t="s">
        <v>48</v>
      </c>
      <c r="M2477" s="61">
        <v>151</v>
      </c>
      <c r="N2477" s="60" t="s">
        <v>1801</v>
      </c>
      <c r="O2477" s="13">
        <f t="shared" si="114"/>
        <v>1343206</v>
      </c>
      <c r="P2477" s="13">
        <f t="shared" si="115"/>
        <v>1343206</v>
      </c>
      <c r="Q2477" s="63"/>
      <c r="R2477" s="63">
        <v>1343206</v>
      </c>
      <c r="S2477" s="63"/>
      <c r="T2477" s="63"/>
      <c r="U2477" s="13">
        <f t="shared" si="116"/>
        <v>0</v>
      </c>
      <c r="V2477" s="63"/>
      <c r="W2477" s="63"/>
      <c r="X2477" s="63"/>
    </row>
    <row r="2478" spans="1:24" ht="12.75" customHeight="1">
      <c r="A2478" s="59">
        <v>16</v>
      </c>
      <c r="B2478" s="60" t="s">
        <v>1680</v>
      </c>
      <c r="C2478" s="61">
        <v>2</v>
      </c>
      <c r="D2478" s="60" t="s">
        <v>430</v>
      </c>
      <c r="E2478" s="61">
        <v>1</v>
      </c>
      <c r="F2478" s="29" t="s">
        <v>1686</v>
      </c>
      <c r="G2478" s="59">
        <v>6</v>
      </c>
      <c r="H2478" s="29" t="s">
        <v>1779</v>
      </c>
      <c r="I2478" s="62">
        <v>2</v>
      </c>
      <c r="J2478" s="60" t="s">
        <v>46</v>
      </c>
      <c r="K2478" s="61" t="s">
        <v>47</v>
      </c>
      <c r="L2478" s="60" t="s">
        <v>48</v>
      </c>
      <c r="M2478" s="61">
        <v>152</v>
      </c>
      <c r="N2478" s="60" t="s">
        <v>1802</v>
      </c>
      <c r="O2478" s="13">
        <f t="shared" si="114"/>
        <v>1894515</v>
      </c>
      <c r="P2478" s="13">
        <f t="shared" si="115"/>
        <v>1894515</v>
      </c>
      <c r="Q2478" s="63"/>
      <c r="R2478" s="63">
        <v>1894515</v>
      </c>
      <c r="S2478" s="63"/>
      <c r="T2478" s="63"/>
      <c r="U2478" s="13">
        <f t="shared" si="116"/>
        <v>0</v>
      </c>
      <c r="V2478" s="63"/>
      <c r="W2478" s="63"/>
      <c r="X2478" s="63"/>
    </row>
    <row r="2479" spans="1:24" ht="12.75" customHeight="1">
      <c r="A2479" s="59">
        <v>16</v>
      </c>
      <c r="B2479" s="60" t="s">
        <v>1680</v>
      </c>
      <c r="C2479" s="61">
        <v>2</v>
      </c>
      <c r="D2479" s="60" t="s">
        <v>430</v>
      </c>
      <c r="E2479" s="61">
        <v>1</v>
      </c>
      <c r="F2479" s="29" t="s">
        <v>1686</v>
      </c>
      <c r="G2479" s="59">
        <v>6</v>
      </c>
      <c r="H2479" s="29" t="s">
        <v>1779</v>
      </c>
      <c r="I2479" s="62">
        <v>2</v>
      </c>
      <c r="J2479" s="60" t="s">
        <v>46</v>
      </c>
      <c r="K2479" s="61" t="s">
        <v>47</v>
      </c>
      <c r="L2479" s="60" t="s">
        <v>48</v>
      </c>
      <c r="M2479" s="61">
        <v>500</v>
      </c>
      <c r="N2479" s="60" t="s">
        <v>119</v>
      </c>
      <c r="O2479" s="13">
        <f t="shared" si="114"/>
        <v>49618814</v>
      </c>
      <c r="P2479" s="13">
        <f t="shared" si="115"/>
        <v>49618814</v>
      </c>
      <c r="Q2479" s="63">
        <v>47047763</v>
      </c>
      <c r="R2479" s="63">
        <v>2571051</v>
      </c>
      <c r="S2479" s="63"/>
      <c r="T2479" s="63"/>
      <c r="U2479" s="13">
        <f t="shared" si="116"/>
        <v>0</v>
      </c>
      <c r="V2479" s="63"/>
      <c r="W2479" s="63"/>
      <c r="X2479" s="63"/>
    </row>
    <row r="2480" spans="1:24" ht="12.75" customHeight="1">
      <c r="A2480" s="59">
        <v>16</v>
      </c>
      <c r="B2480" s="60" t="s">
        <v>1680</v>
      </c>
      <c r="C2480" s="61">
        <v>2</v>
      </c>
      <c r="D2480" s="60" t="s">
        <v>430</v>
      </c>
      <c r="E2480" s="61">
        <v>1</v>
      </c>
      <c r="F2480" s="29" t="s">
        <v>1686</v>
      </c>
      <c r="G2480" s="59">
        <v>6</v>
      </c>
      <c r="H2480" s="29" t="s">
        <v>1779</v>
      </c>
      <c r="I2480" s="62">
        <v>2</v>
      </c>
      <c r="J2480" s="60" t="s">
        <v>46</v>
      </c>
      <c r="K2480" s="61" t="s">
        <v>47</v>
      </c>
      <c r="L2480" s="60" t="s">
        <v>48</v>
      </c>
      <c r="M2480" s="61">
        <v>510</v>
      </c>
      <c r="N2480" s="60" t="s">
        <v>1780</v>
      </c>
      <c r="O2480" s="13">
        <f t="shared" si="114"/>
        <v>185160969</v>
      </c>
      <c r="P2480" s="13">
        <f t="shared" si="115"/>
        <v>185160969</v>
      </c>
      <c r="Q2480" s="63">
        <v>134276665</v>
      </c>
      <c r="R2480" s="63">
        <v>48144102</v>
      </c>
      <c r="S2480" s="63"/>
      <c r="T2480" s="63">
        <v>2740202</v>
      </c>
      <c r="U2480" s="13">
        <f t="shared" si="116"/>
        <v>0</v>
      </c>
      <c r="V2480" s="63"/>
      <c r="W2480" s="63"/>
      <c r="X2480" s="63"/>
    </row>
    <row r="2481" spans="1:24" ht="12.75" customHeight="1">
      <c r="A2481" s="59">
        <v>16</v>
      </c>
      <c r="B2481" s="60" t="s">
        <v>1680</v>
      </c>
      <c r="C2481" s="61">
        <v>2</v>
      </c>
      <c r="D2481" s="60" t="s">
        <v>430</v>
      </c>
      <c r="E2481" s="61">
        <v>1</v>
      </c>
      <c r="F2481" s="29" t="s">
        <v>1686</v>
      </c>
      <c r="G2481" s="59">
        <v>6</v>
      </c>
      <c r="H2481" s="29" t="s">
        <v>1779</v>
      </c>
      <c r="I2481" s="62">
        <v>2</v>
      </c>
      <c r="J2481" s="60" t="s">
        <v>46</v>
      </c>
      <c r="K2481" s="61" t="s">
        <v>47</v>
      </c>
      <c r="L2481" s="60" t="s">
        <v>48</v>
      </c>
      <c r="M2481" s="61">
        <v>511</v>
      </c>
      <c r="N2481" s="60" t="s">
        <v>121</v>
      </c>
      <c r="O2481" s="13">
        <f t="shared" si="114"/>
        <v>46471977</v>
      </c>
      <c r="P2481" s="13">
        <f t="shared" si="115"/>
        <v>46471977</v>
      </c>
      <c r="Q2481" s="63">
        <v>37922731</v>
      </c>
      <c r="R2481" s="63">
        <v>8549246</v>
      </c>
      <c r="S2481" s="63"/>
      <c r="T2481" s="63"/>
      <c r="U2481" s="13">
        <f t="shared" si="116"/>
        <v>0</v>
      </c>
      <c r="V2481" s="63"/>
      <c r="W2481" s="63"/>
      <c r="X2481" s="63"/>
    </row>
    <row r="2482" spans="1:24" ht="12.75" customHeight="1">
      <c r="A2482" s="59">
        <v>16</v>
      </c>
      <c r="B2482" s="60" t="s">
        <v>1680</v>
      </c>
      <c r="C2482" s="61">
        <v>2</v>
      </c>
      <c r="D2482" s="60" t="s">
        <v>430</v>
      </c>
      <c r="E2482" s="61">
        <v>1</v>
      </c>
      <c r="F2482" s="29" t="s">
        <v>1686</v>
      </c>
      <c r="G2482" s="59">
        <v>6</v>
      </c>
      <c r="H2482" s="29" t="s">
        <v>1779</v>
      </c>
      <c r="I2482" s="62">
        <v>2</v>
      </c>
      <c r="J2482" s="60" t="s">
        <v>46</v>
      </c>
      <c r="K2482" s="61" t="s">
        <v>47</v>
      </c>
      <c r="L2482" s="60" t="s">
        <v>48</v>
      </c>
      <c r="M2482" s="61">
        <v>512</v>
      </c>
      <c r="N2482" s="60" t="s">
        <v>1781</v>
      </c>
      <c r="O2482" s="13">
        <f t="shared" si="114"/>
        <v>121524416</v>
      </c>
      <c r="P2482" s="13">
        <f t="shared" si="115"/>
        <v>121524416</v>
      </c>
      <c r="Q2482" s="63">
        <v>35091514</v>
      </c>
      <c r="R2482" s="63">
        <v>86432902</v>
      </c>
      <c r="S2482" s="63"/>
      <c r="T2482" s="63"/>
      <c r="U2482" s="13">
        <f t="shared" si="116"/>
        <v>0</v>
      </c>
      <c r="V2482" s="63"/>
      <c r="W2482" s="63"/>
      <c r="X2482" s="63"/>
    </row>
    <row r="2483" spans="1:24" ht="12.75" customHeight="1">
      <c r="A2483" s="59">
        <v>16</v>
      </c>
      <c r="B2483" s="60" t="s">
        <v>1680</v>
      </c>
      <c r="C2483" s="61">
        <v>2</v>
      </c>
      <c r="D2483" s="60" t="s">
        <v>430</v>
      </c>
      <c r="E2483" s="61">
        <v>1</v>
      </c>
      <c r="F2483" s="29" t="s">
        <v>1686</v>
      </c>
      <c r="G2483" s="59">
        <v>6</v>
      </c>
      <c r="H2483" s="29" t="s">
        <v>1779</v>
      </c>
      <c r="I2483" s="62">
        <v>2</v>
      </c>
      <c r="J2483" s="60" t="s">
        <v>46</v>
      </c>
      <c r="K2483" s="61" t="s">
        <v>47</v>
      </c>
      <c r="L2483" s="60" t="s">
        <v>48</v>
      </c>
      <c r="M2483" s="61">
        <v>513</v>
      </c>
      <c r="N2483" s="60" t="s">
        <v>1803</v>
      </c>
      <c r="O2483" s="13">
        <f t="shared" si="114"/>
        <v>39872537</v>
      </c>
      <c r="P2483" s="13">
        <f t="shared" si="115"/>
        <v>39872537</v>
      </c>
      <c r="Q2483" s="63">
        <v>20999731</v>
      </c>
      <c r="R2483" s="63">
        <v>18872806</v>
      </c>
      <c r="S2483" s="63"/>
      <c r="T2483" s="63"/>
      <c r="U2483" s="13">
        <f t="shared" si="116"/>
        <v>0</v>
      </c>
      <c r="V2483" s="63"/>
      <c r="W2483" s="63"/>
      <c r="X2483" s="63"/>
    </row>
    <row r="2484" spans="1:24" ht="12.75" customHeight="1">
      <c r="A2484" s="59">
        <v>16</v>
      </c>
      <c r="B2484" s="60" t="s">
        <v>1680</v>
      </c>
      <c r="C2484" s="61">
        <v>2</v>
      </c>
      <c r="D2484" s="60" t="s">
        <v>430</v>
      </c>
      <c r="E2484" s="61">
        <v>1</v>
      </c>
      <c r="F2484" s="29" t="s">
        <v>1686</v>
      </c>
      <c r="G2484" s="59">
        <v>6</v>
      </c>
      <c r="H2484" s="29" t="s">
        <v>1779</v>
      </c>
      <c r="I2484" s="62">
        <v>7</v>
      </c>
      <c r="J2484" s="64" t="s">
        <v>1750</v>
      </c>
      <c r="K2484" s="61" t="s">
        <v>349</v>
      </c>
      <c r="L2484" s="60" t="s">
        <v>1804</v>
      </c>
      <c r="M2484" s="61">
        <v>121</v>
      </c>
      <c r="N2484" s="60" t="s">
        <v>1782</v>
      </c>
      <c r="O2484" s="13">
        <f t="shared" si="114"/>
        <v>13070441</v>
      </c>
      <c r="P2484" s="13">
        <f t="shared" si="115"/>
        <v>13070441</v>
      </c>
      <c r="Q2484" s="63">
        <v>12843073</v>
      </c>
      <c r="R2484" s="63">
        <v>227368</v>
      </c>
      <c r="S2484" s="63"/>
      <c r="T2484" s="63"/>
      <c r="U2484" s="13">
        <f t="shared" si="116"/>
        <v>0</v>
      </c>
      <c r="V2484" s="63"/>
      <c r="W2484" s="63"/>
      <c r="X2484" s="63"/>
    </row>
    <row r="2485" spans="1:24" ht="12.75" customHeight="1">
      <c r="A2485" s="59">
        <v>16</v>
      </c>
      <c r="B2485" s="60" t="s">
        <v>1680</v>
      </c>
      <c r="C2485" s="61">
        <v>2</v>
      </c>
      <c r="D2485" s="60" t="s">
        <v>430</v>
      </c>
      <c r="E2485" s="61">
        <v>1</v>
      </c>
      <c r="F2485" s="29" t="s">
        <v>1686</v>
      </c>
      <c r="G2485" s="59">
        <v>6</v>
      </c>
      <c r="H2485" s="29" t="s">
        <v>1779</v>
      </c>
      <c r="I2485" s="62">
        <v>7</v>
      </c>
      <c r="J2485" s="64" t="s">
        <v>1750</v>
      </c>
      <c r="K2485" s="61" t="s">
        <v>349</v>
      </c>
      <c r="L2485" s="60" t="s">
        <v>1804</v>
      </c>
      <c r="M2485" s="61">
        <v>122</v>
      </c>
      <c r="N2485" s="60" t="s">
        <v>1725</v>
      </c>
      <c r="O2485" s="13">
        <f t="shared" si="114"/>
        <v>18905146</v>
      </c>
      <c r="P2485" s="13">
        <f t="shared" si="115"/>
        <v>18905146</v>
      </c>
      <c r="Q2485" s="63">
        <v>18807049</v>
      </c>
      <c r="R2485" s="63">
        <v>98097</v>
      </c>
      <c r="S2485" s="63"/>
      <c r="T2485" s="63"/>
      <c r="U2485" s="13">
        <f t="shared" si="116"/>
        <v>0</v>
      </c>
      <c r="V2485" s="63"/>
      <c r="W2485" s="63"/>
      <c r="X2485" s="63"/>
    </row>
    <row r="2486" spans="1:24" ht="12.75" customHeight="1">
      <c r="A2486" s="59">
        <v>16</v>
      </c>
      <c r="B2486" s="60" t="s">
        <v>1680</v>
      </c>
      <c r="C2486" s="61">
        <v>2</v>
      </c>
      <c r="D2486" s="60" t="s">
        <v>430</v>
      </c>
      <c r="E2486" s="61">
        <v>1</v>
      </c>
      <c r="F2486" s="29" t="s">
        <v>1686</v>
      </c>
      <c r="G2486" s="59">
        <v>6</v>
      </c>
      <c r="H2486" s="29" t="s">
        <v>1779</v>
      </c>
      <c r="I2486" s="62">
        <v>7</v>
      </c>
      <c r="J2486" s="64" t="s">
        <v>1750</v>
      </c>
      <c r="K2486" s="61" t="s">
        <v>349</v>
      </c>
      <c r="L2486" s="60" t="s">
        <v>1804</v>
      </c>
      <c r="M2486" s="61">
        <v>123</v>
      </c>
      <c r="N2486" s="60" t="s">
        <v>1783</v>
      </c>
      <c r="O2486" s="13">
        <f t="shared" si="114"/>
        <v>16586724</v>
      </c>
      <c r="P2486" s="13">
        <f t="shared" si="115"/>
        <v>16586724</v>
      </c>
      <c r="Q2486" s="63">
        <v>15774221</v>
      </c>
      <c r="R2486" s="63">
        <v>812503</v>
      </c>
      <c r="S2486" s="63"/>
      <c r="T2486" s="63"/>
      <c r="U2486" s="13">
        <f t="shared" si="116"/>
        <v>0</v>
      </c>
      <c r="V2486" s="63"/>
      <c r="W2486" s="63"/>
      <c r="X2486" s="63"/>
    </row>
    <row r="2487" spans="1:24" ht="12.75" customHeight="1">
      <c r="A2487" s="59">
        <v>16</v>
      </c>
      <c r="B2487" s="60" t="s">
        <v>1680</v>
      </c>
      <c r="C2487" s="61">
        <v>2</v>
      </c>
      <c r="D2487" s="60" t="s">
        <v>430</v>
      </c>
      <c r="E2487" s="61">
        <v>1</v>
      </c>
      <c r="F2487" s="29" t="s">
        <v>1686</v>
      </c>
      <c r="G2487" s="59">
        <v>6</v>
      </c>
      <c r="H2487" s="29" t="s">
        <v>1779</v>
      </c>
      <c r="I2487" s="62">
        <v>7</v>
      </c>
      <c r="J2487" s="64" t="s">
        <v>1750</v>
      </c>
      <c r="K2487" s="61" t="s">
        <v>349</v>
      </c>
      <c r="L2487" s="60" t="s">
        <v>1804</v>
      </c>
      <c r="M2487" s="61">
        <v>124</v>
      </c>
      <c r="N2487" s="60" t="s">
        <v>1726</v>
      </c>
      <c r="O2487" s="13">
        <f t="shared" si="114"/>
        <v>18621334</v>
      </c>
      <c r="P2487" s="13">
        <f t="shared" si="115"/>
        <v>18621334</v>
      </c>
      <c r="Q2487" s="63">
        <v>18383879</v>
      </c>
      <c r="R2487" s="63">
        <v>237455</v>
      </c>
      <c r="S2487" s="63"/>
      <c r="T2487" s="63"/>
      <c r="U2487" s="13">
        <f t="shared" si="116"/>
        <v>0</v>
      </c>
      <c r="V2487" s="63"/>
      <c r="W2487" s="63"/>
      <c r="X2487" s="63"/>
    </row>
    <row r="2488" spans="1:24" ht="12.75" customHeight="1">
      <c r="A2488" s="59">
        <v>16</v>
      </c>
      <c r="B2488" s="60" t="s">
        <v>1680</v>
      </c>
      <c r="C2488" s="61">
        <v>2</v>
      </c>
      <c r="D2488" s="60" t="s">
        <v>430</v>
      </c>
      <c r="E2488" s="61">
        <v>1</v>
      </c>
      <c r="F2488" s="29" t="s">
        <v>1686</v>
      </c>
      <c r="G2488" s="59">
        <v>6</v>
      </c>
      <c r="H2488" s="29" t="s">
        <v>1779</v>
      </c>
      <c r="I2488" s="62">
        <v>7</v>
      </c>
      <c r="J2488" s="64" t="s">
        <v>1750</v>
      </c>
      <c r="K2488" s="61" t="s">
        <v>349</v>
      </c>
      <c r="L2488" s="60" t="s">
        <v>1804</v>
      </c>
      <c r="M2488" s="61">
        <v>125</v>
      </c>
      <c r="N2488" s="60" t="s">
        <v>1784</v>
      </c>
      <c r="O2488" s="13">
        <f t="shared" si="114"/>
        <v>15661443</v>
      </c>
      <c r="P2488" s="13">
        <f t="shared" si="115"/>
        <v>15661443</v>
      </c>
      <c r="Q2488" s="63">
        <v>15412660</v>
      </c>
      <c r="R2488" s="63">
        <v>248783</v>
      </c>
      <c r="S2488" s="63"/>
      <c r="T2488" s="63"/>
      <c r="U2488" s="13">
        <f t="shared" si="116"/>
        <v>0</v>
      </c>
      <c r="V2488" s="63"/>
      <c r="W2488" s="63"/>
      <c r="X2488" s="63"/>
    </row>
    <row r="2489" spans="1:24" ht="12.75" customHeight="1">
      <c r="A2489" s="59">
        <v>16</v>
      </c>
      <c r="B2489" s="60" t="s">
        <v>1680</v>
      </c>
      <c r="C2489" s="61">
        <v>2</v>
      </c>
      <c r="D2489" s="60" t="s">
        <v>430</v>
      </c>
      <c r="E2489" s="61">
        <v>1</v>
      </c>
      <c r="F2489" s="29" t="s">
        <v>1686</v>
      </c>
      <c r="G2489" s="59">
        <v>6</v>
      </c>
      <c r="H2489" s="29" t="s">
        <v>1779</v>
      </c>
      <c r="I2489" s="62">
        <v>7</v>
      </c>
      <c r="J2489" s="64" t="s">
        <v>1750</v>
      </c>
      <c r="K2489" s="61" t="s">
        <v>349</v>
      </c>
      <c r="L2489" s="60" t="s">
        <v>1804</v>
      </c>
      <c r="M2489" s="61">
        <v>126</v>
      </c>
      <c r="N2489" s="60" t="s">
        <v>1785</v>
      </c>
      <c r="O2489" s="13">
        <f t="shared" si="114"/>
        <v>14770551</v>
      </c>
      <c r="P2489" s="13">
        <f t="shared" si="115"/>
        <v>14770551</v>
      </c>
      <c r="Q2489" s="63">
        <v>14441765</v>
      </c>
      <c r="R2489" s="63">
        <v>328786</v>
      </c>
      <c r="S2489" s="63"/>
      <c r="T2489" s="63"/>
      <c r="U2489" s="13">
        <f t="shared" si="116"/>
        <v>0</v>
      </c>
      <c r="V2489" s="63"/>
      <c r="W2489" s="63"/>
      <c r="X2489" s="63"/>
    </row>
    <row r="2490" spans="1:24" ht="12.75" customHeight="1">
      <c r="A2490" s="59">
        <v>16</v>
      </c>
      <c r="B2490" s="60" t="s">
        <v>1680</v>
      </c>
      <c r="C2490" s="61">
        <v>2</v>
      </c>
      <c r="D2490" s="60" t="s">
        <v>430</v>
      </c>
      <c r="E2490" s="61">
        <v>1</v>
      </c>
      <c r="F2490" s="29" t="s">
        <v>1686</v>
      </c>
      <c r="G2490" s="59">
        <v>6</v>
      </c>
      <c r="H2490" s="29" t="s">
        <v>1779</v>
      </c>
      <c r="I2490" s="62">
        <v>7</v>
      </c>
      <c r="J2490" s="64" t="s">
        <v>1750</v>
      </c>
      <c r="K2490" s="61" t="s">
        <v>349</v>
      </c>
      <c r="L2490" s="60" t="s">
        <v>1804</v>
      </c>
      <c r="M2490" s="61">
        <v>127</v>
      </c>
      <c r="N2490" s="60" t="s">
        <v>1727</v>
      </c>
      <c r="O2490" s="13">
        <f t="shared" si="114"/>
        <v>22172881</v>
      </c>
      <c r="P2490" s="13">
        <f t="shared" si="115"/>
        <v>22172881</v>
      </c>
      <c r="Q2490" s="63">
        <v>20982094</v>
      </c>
      <c r="R2490" s="63">
        <v>1190787</v>
      </c>
      <c r="S2490" s="63"/>
      <c r="T2490" s="63"/>
      <c r="U2490" s="13">
        <f t="shared" si="116"/>
        <v>0</v>
      </c>
      <c r="V2490" s="63"/>
      <c r="W2490" s="63"/>
      <c r="X2490" s="63"/>
    </row>
    <row r="2491" spans="1:24" ht="12.75" customHeight="1">
      <c r="A2491" s="59">
        <v>16</v>
      </c>
      <c r="B2491" s="60" t="s">
        <v>1680</v>
      </c>
      <c r="C2491" s="61">
        <v>2</v>
      </c>
      <c r="D2491" s="60" t="s">
        <v>430</v>
      </c>
      <c r="E2491" s="61">
        <v>1</v>
      </c>
      <c r="F2491" s="29" t="s">
        <v>1686</v>
      </c>
      <c r="G2491" s="59">
        <v>6</v>
      </c>
      <c r="H2491" s="29" t="s">
        <v>1779</v>
      </c>
      <c r="I2491" s="62">
        <v>7</v>
      </c>
      <c r="J2491" s="64" t="s">
        <v>1750</v>
      </c>
      <c r="K2491" s="61" t="s">
        <v>349</v>
      </c>
      <c r="L2491" s="60" t="s">
        <v>1804</v>
      </c>
      <c r="M2491" s="61">
        <v>128</v>
      </c>
      <c r="N2491" s="60" t="s">
        <v>1786</v>
      </c>
      <c r="O2491" s="13">
        <f t="shared" si="114"/>
        <v>18069398</v>
      </c>
      <c r="P2491" s="13">
        <f t="shared" si="115"/>
        <v>18069398</v>
      </c>
      <c r="Q2491" s="63">
        <v>17583819</v>
      </c>
      <c r="R2491" s="63">
        <v>485579</v>
      </c>
      <c r="S2491" s="63"/>
      <c r="T2491" s="63"/>
      <c r="U2491" s="13">
        <f t="shared" si="116"/>
        <v>0</v>
      </c>
      <c r="V2491" s="63"/>
      <c r="W2491" s="63"/>
      <c r="X2491" s="63"/>
    </row>
    <row r="2492" spans="1:24" ht="12.75" customHeight="1">
      <c r="A2492" s="59">
        <v>16</v>
      </c>
      <c r="B2492" s="60" t="s">
        <v>1680</v>
      </c>
      <c r="C2492" s="61">
        <v>2</v>
      </c>
      <c r="D2492" s="60" t="s">
        <v>430</v>
      </c>
      <c r="E2492" s="61">
        <v>1</v>
      </c>
      <c r="F2492" s="29" t="s">
        <v>1686</v>
      </c>
      <c r="G2492" s="59">
        <v>6</v>
      </c>
      <c r="H2492" s="29" t="s">
        <v>1779</v>
      </c>
      <c r="I2492" s="62">
        <v>7</v>
      </c>
      <c r="J2492" s="64" t="s">
        <v>1750</v>
      </c>
      <c r="K2492" s="61" t="s">
        <v>349</v>
      </c>
      <c r="L2492" s="60" t="s">
        <v>1804</v>
      </c>
      <c r="M2492" s="61">
        <v>130</v>
      </c>
      <c r="N2492" s="60" t="s">
        <v>1787</v>
      </c>
      <c r="O2492" s="13">
        <f t="shared" si="114"/>
        <v>22718881</v>
      </c>
      <c r="P2492" s="13">
        <f t="shared" si="115"/>
        <v>22718881</v>
      </c>
      <c r="Q2492" s="63">
        <v>21755495</v>
      </c>
      <c r="R2492" s="63">
        <v>963386</v>
      </c>
      <c r="S2492" s="63"/>
      <c r="T2492" s="63"/>
      <c r="U2492" s="13">
        <f t="shared" si="116"/>
        <v>0</v>
      </c>
      <c r="V2492" s="63"/>
      <c r="W2492" s="63"/>
      <c r="X2492" s="63"/>
    </row>
    <row r="2493" spans="1:24" ht="12.75" customHeight="1">
      <c r="A2493" s="59">
        <v>16</v>
      </c>
      <c r="B2493" s="60" t="s">
        <v>1680</v>
      </c>
      <c r="C2493" s="61">
        <v>2</v>
      </c>
      <c r="D2493" s="60" t="s">
        <v>430</v>
      </c>
      <c r="E2493" s="61">
        <v>1</v>
      </c>
      <c r="F2493" s="29" t="s">
        <v>1686</v>
      </c>
      <c r="G2493" s="59">
        <v>6</v>
      </c>
      <c r="H2493" s="29" t="s">
        <v>1779</v>
      </c>
      <c r="I2493" s="62">
        <v>7</v>
      </c>
      <c r="J2493" s="64" t="s">
        <v>1750</v>
      </c>
      <c r="K2493" s="61" t="s">
        <v>349</v>
      </c>
      <c r="L2493" s="60" t="s">
        <v>1804</v>
      </c>
      <c r="M2493" s="61">
        <v>131</v>
      </c>
      <c r="N2493" s="60" t="s">
        <v>1728</v>
      </c>
      <c r="O2493" s="13">
        <f t="shared" si="114"/>
        <v>12903379</v>
      </c>
      <c r="P2493" s="13">
        <f t="shared" si="115"/>
        <v>12903379</v>
      </c>
      <c r="Q2493" s="63">
        <v>12615745</v>
      </c>
      <c r="R2493" s="63">
        <v>287634</v>
      </c>
      <c r="S2493" s="63"/>
      <c r="T2493" s="63"/>
      <c r="U2493" s="13">
        <f t="shared" si="116"/>
        <v>0</v>
      </c>
      <c r="V2493" s="63"/>
      <c r="W2493" s="63"/>
      <c r="X2493" s="63"/>
    </row>
    <row r="2494" spans="1:24" ht="12.75" customHeight="1">
      <c r="A2494" s="59">
        <v>16</v>
      </c>
      <c r="B2494" s="60" t="s">
        <v>1680</v>
      </c>
      <c r="C2494" s="61">
        <v>2</v>
      </c>
      <c r="D2494" s="60" t="s">
        <v>430</v>
      </c>
      <c r="E2494" s="61">
        <v>1</v>
      </c>
      <c r="F2494" s="29" t="s">
        <v>1686</v>
      </c>
      <c r="G2494" s="59">
        <v>6</v>
      </c>
      <c r="H2494" s="29" t="s">
        <v>1779</v>
      </c>
      <c r="I2494" s="62">
        <v>7</v>
      </c>
      <c r="J2494" s="64" t="s">
        <v>1750</v>
      </c>
      <c r="K2494" s="61" t="s">
        <v>349</v>
      </c>
      <c r="L2494" s="60" t="s">
        <v>1804</v>
      </c>
      <c r="M2494" s="61">
        <v>132</v>
      </c>
      <c r="N2494" s="60" t="s">
        <v>1729</v>
      </c>
      <c r="O2494" s="13">
        <f t="shared" si="114"/>
        <v>37216710</v>
      </c>
      <c r="P2494" s="13">
        <f t="shared" si="115"/>
        <v>37216710</v>
      </c>
      <c r="Q2494" s="63">
        <v>36764663</v>
      </c>
      <c r="R2494" s="63">
        <v>452047</v>
      </c>
      <c r="S2494" s="63"/>
      <c r="T2494" s="63"/>
      <c r="U2494" s="13">
        <f t="shared" si="116"/>
        <v>0</v>
      </c>
      <c r="V2494" s="63"/>
      <c r="W2494" s="63"/>
      <c r="X2494" s="63"/>
    </row>
    <row r="2495" spans="1:24" ht="12.75" customHeight="1">
      <c r="A2495" s="59">
        <v>16</v>
      </c>
      <c r="B2495" s="60" t="s">
        <v>1680</v>
      </c>
      <c r="C2495" s="61">
        <v>2</v>
      </c>
      <c r="D2495" s="60" t="s">
        <v>430</v>
      </c>
      <c r="E2495" s="61">
        <v>1</v>
      </c>
      <c r="F2495" s="29" t="s">
        <v>1686</v>
      </c>
      <c r="G2495" s="59">
        <v>6</v>
      </c>
      <c r="H2495" s="29" t="s">
        <v>1779</v>
      </c>
      <c r="I2495" s="62">
        <v>7</v>
      </c>
      <c r="J2495" s="64" t="s">
        <v>1750</v>
      </c>
      <c r="K2495" s="61" t="s">
        <v>349</v>
      </c>
      <c r="L2495" s="60" t="s">
        <v>1804</v>
      </c>
      <c r="M2495" s="61">
        <v>133</v>
      </c>
      <c r="N2495" s="60" t="s">
        <v>1730</v>
      </c>
      <c r="O2495" s="13">
        <f t="shared" si="114"/>
        <v>13016351</v>
      </c>
      <c r="P2495" s="13">
        <f t="shared" si="115"/>
        <v>13016351</v>
      </c>
      <c r="Q2495" s="63">
        <v>12731098</v>
      </c>
      <c r="R2495" s="63">
        <v>285253</v>
      </c>
      <c r="S2495" s="63"/>
      <c r="T2495" s="63"/>
      <c r="U2495" s="13">
        <f t="shared" si="116"/>
        <v>0</v>
      </c>
      <c r="V2495" s="63"/>
      <c r="W2495" s="63"/>
      <c r="X2495" s="63"/>
    </row>
    <row r="2496" spans="1:24" ht="12.75" customHeight="1">
      <c r="A2496" s="59">
        <v>16</v>
      </c>
      <c r="B2496" s="60" t="s">
        <v>1680</v>
      </c>
      <c r="C2496" s="61">
        <v>2</v>
      </c>
      <c r="D2496" s="60" t="s">
        <v>430</v>
      </c>
      <c r="E2496" s="61">
        <v>1</v>
      </c>
      <c r="F2496" s="29" t="s">
        <v>1686</v>
      </c>
      <c r="G2496" s="59">
        <v>6</v>
      </c>
      <c r="H2496" s="29" t="s">
        <v>1779</v>
      </c>
      <c r="I2496" s="62">
        <v>7</v>
      </c>
      <c r="J2496" s="64" t="s">
        <v>1750</v>
      </c>
      <c r="K2496" s="61" t="s">
        <v>349</v>
      </c>
      <c r="L2496" s="60" t="s">
        <v>1804</v>
      </c>
      <c r="M2496" s="61">
        <v>134</v>
      </c>
      <c r="N2496" s="60" t="s">
        <v>1788</v>
      </c>
      <c r="O2496" s="13">
        <f t="shared" si="114"/>
        <v>23751690</v>
      </c>
      <c r="P2496" s="13">
        <f t="shared" si="115"/>
        <v>23751690</v>
      </c>
      <c r="Q2496" s="63">
        <v>23385779</v>
      </c>
      <c r="R2496" s="63">
        <v>365911</v>
      </c>
      <c r="S2496" s="63"/>
      <c r="T2496" s="63"/>
      <c r="U2496" s="13">
        <f t="shared" si="116"/>
        <v>0</v>
      </c>
      <c r="V2496" s="63"/>
      <c r="W2496" s="63"/>
      <c r="X2496" s="63"/>
    </row>
    <row r="2497" spans="1:24" ht="12.75" customHeight="1">
      <c r="A2497" s="59">
        <v>16</v>
      </c>
      <c r="B2497" s="60" t="s">
        <v>1680</v>
      </c>
      <c r="C2497" s="61">
        <v>2</v>
      </c>
      <c r="D2497" s="60" t="s">
        <v>430</v>
      </c>
      <c r="E2497" s="61">
        <v>1</v>
      </c>
      <c r="F2497" s="29" t="s">
        <v>1686</v>
      </c>
      <c r="G2497" s="59">
        <v>6</v>
      </c>
      <c r="H2497" s="29" t="s">
        <v>1779</v>
      </c>
      <c r="I2497" s="62">
        <v>7</v>
      </c>
      <c r="J2497" s="64" t="s">
        <v>1750</v>
      </c>
      <c r="K2497" s="61" t="s">
        <v>349</v>
      </c>
      <c r="L2497" s="60" t="s">
        <v>1804</v>
      </c>
      <c r="M2497" s="61">
        <v>135</v>
      </c>
      <c r="N2497" s="60" t="s">
        <v>1789</v>
      </c>
      <c r="O2497" s="13">
        <f t="shared" si="114"/>
        <v>23143585</v>
      </c>
      <c r="P2497" s="13">
        <f t="shared" si="115"/>
        <v>23143585</v>
      </c>
      <c r="Q2497" s="63">
        <v>22823915</v>
      </c>
      <c r="R2497" s="63">
        <v>319670</v>
      </c>
      <c r="S2497" s="63"/>
      <c r="T2497" s="63"/>
      <c r="U2497" s="13">
        <f t="shared" si="116"/>
        <v>0</v>
      </c>
      <c r="V2497" s="63"/>
      <c r="W2497" s="63"/>
      <c r="X2497" s="63"/>
    </row>
    <row r="2498" spans="1:24" ht="12.75" customHeight="1">
      <c r="A2498" s="59">
        <v>16</v>
      </c>
      <c r="B2498" s="60" t="s">
        <v>1680</v>
      </c>
      <c r="C2498" s="61">
        <v>2</v>
      </c>
      <c r="D2498" s="60" t="s">
        <v>430</v>
      </c>
      <c r="E2498" s="61">
        <v>1</v>
      </c>
      <c r="F2498" s="29" t="s">
        <v>1686</v>
      </c>
      <c r="G2498" s="59">
        <v>6</v>
      </c>
      <c r="H2498" s="29" t="s">
        <v>1779</v>
      </c>
      <c r="I2498" s="62">
        <v>7</v>
      </c>
      <c r="J2498" s="64" t="s">
        <v>1750</v>
      </c>
      <c r="K2498" s="61" t="s">
        <v>349</v>
      </c>
      <c r="L2498" s="60" t="s">
        <v>1804</v>
      </c>
      <c r="M2498" s="61">
        <v>136</v>
      </c>
      <c r="N2498" s="60" t="s">
        <v>1790</v>
      </c>
      <c r="O2498" s="13">
        <f t="shared" si="114"/>
        <v>23370510</v>
      </c>
      <c r="P2498" s="13">
        <f t="shared" si="115"/>
        <v>23370510</v>
      </c>
      <c r="Q2498" s="63">
        <v>23012293</v>
      </c>
      <c r="R2498" s="63">
        <v>358217</v>
      </c>
      <c r="S2498" s="63"/>
      <c r="T2498" s="63"/>
      <c r="U2498" s="13">
        <f t="shared" si="116"/>
        <v>0</v>
      </c>
      <c r="V2498" s="63"/>
      <c r="W2498" s="63"/>
      <c r="X2498" s="63"/>
    </row>
    <row r="2499" spans="1:24" ht="12.75" customHeight="1">
      <c r="A2499" s="59">
        <v>16</v>
      </c>
      <c r="B2499" s="60" t="s">
        <v>1680</v>
      </c>
      <c r="C2499" s="61">
        <v>2</v>
      </c>
      <c r="D2499" s="60" t="s">
        <v>430</v>
      </c>
      <c r="E2499" s="61">
        <v>1</v>
      </c>
      <c r="F2499" s="29" t="s">
        <v>1686</v>
      </c>
      <c r="G2499" s="59">
        <v>6</v>
      </c>
      <c r="H2499" s="29" t="s">
        <v>1779</v>
      </c>
      <c r="I2499" s="62">
        <v>7</v>
      </c>
      <c r="J2499" s="64" t="s">
        <v>1750</v>
      </c>
      <c r="K2499" s="61" t="s">
        <v>349</v>
      </c>
      <c r="L2499" s="60" t="s">
        <v>1804</v>
      </c>
      <c r="M2499" s="61">
        <v>137</v>
      </c>
      <c r="N2499" s="60" t="s">
        <v>1791</v>
      </c>
      <c r="O2499" s="13">
        <f t="shared" si="114"/>
        <v>13232217</v>
      </c>
      <c r="P2499" s="13">
        <f t="shared" si="115"/>
        <v>13232217</v>
      </c>
      <c r="Q2499" s="63">
        <v>12651090</v>
      </c>
      <c r="R2499" s="63">
        <v>581127</v>
      </c>
      <c r="S2499" s="63"/>
      <c r="T2499" s="63"/>
      <c r="U2499" s="13">
        <f t="shared" si="116"/>
        <v>0</v>
      </c>
      <c r="V2499" s="63"/>
      <c r="W2499" s="63"/>
      <c r="X2499" s="63"/>
    </row>
    <row r="2500" spans="1:24" ht="12.75" customHeight="1">
      <c r="A2500" s="59">
        <v>16</v>
      </c>
      <c r="B2500" s="60" t="s">
        <v>1680</v>
      </c>
      <c r="C2500" s="61">
        <v>2</v>
      </c>
      <c r="D2500" s="60" t="s">
        <v>430</v>
      </c>
      <c r="E2500" s="61">
        <v>1</v>
      </c>
      <c r="F2500" s="29" t="s">
        <v>1686</v>
      </c>
      <c r="G2500" s="59">
        <v>6</v>
      </c>
      <c r="H2500" s="29" t="s">
        <v>1779</v>
      </c>
      <c r="I2500" s="62">
        <v>7</v>
      </c>
      <c r="J2500" s="64" t="s">
        <v>1750</v>
      </c>
      <c r="K2500" s="61" t="s">
        <v>349</v>
      </c>
      <c r="L2500" s="60" t="s">
        <v>1804</v>
      </c>
      <c r="M2500" s="61">
        <v>138</v>
      </c>
      <c r="N2500" s="60" t="s">
        <v>1731</v>
      </c>
      <c r="O2500" s="13">
        <f t="shared" si="114"/>
        <v>17408854</v>
      </c>
      <c r="P2500" s="13">
        <f t="shared" si="115"/>
        <v>17408854</v>
      </c>
      <c r="Q2500" s="63">
        <v>17156104</v>
      </c>
      <c r="R2500" s="63">
        <v>252750</v>
      </c>
      <c r="S2500" s="63"/>
      <c r="T2500" s="63"/>
      <c r="U2500" s="13">
        <f t="shared" si="116"/>
        <v>0</v>
      </c>
      <c r="V2500" s="63"/>
      <c r="W2500" s="63"/>
      <c r="X2500" s="63"/>
    </row>
    <row r="2501" spans="1:24" ht="12.75" customHeight="1">
      <c r="A2501" s="59">
        <v>16</v>
      </c>
      <c r="B2501" s="60" t="s">
        <v>1680</v>
      </c>
      <c r="C2501" s="61">
        <v>2</v>
      </c>
      <c r="D2501" s="60" t="s">
        <v>430</v>
      </c>
      <c r="E2501" s="61">
        <v>1</v>
      </c>
      <c r="F2501" s="29" t="s">
        <v>1686</v>
      </c>
      <c r="G2501" s="59">
        <v>6</v>
      </c>
      <c r="H2501" s="29" t="s">
        <v>1779</v>
      </c>
      <c r="I2501" s="62">
        <v>7</v>
      </c>
      <c r="J2501" s="64" t="s">
        <v>1750</v>
      </c>
      <c r="K2501" s="61" t="s">
        <v>349</v>
      </c>
      <c r="L2501" s="60" t="s">
        <v>1804</v>
      </c>
      <c r="M2501" s="61">
        <v>139</v>
      </c>
      <c r="N2501" s="60" t="s">
        <v>1792</v>
      </c>
      <c r="O2501" s="13">
        <f t="shared" si="114"/>
        <v>13654519</v>
      </c>
      <c r="P2501" s="13">
        <f t="shared" si="115"/>
        <v>13654519</v>
      </c>
      <c r="Q2501" s="63">
        <v>13428118</v>
      </c>
      <c r="R2501" s="63">
        <v>226401</v>
      </c>
      <c r="S2501" s="63"/>
      <c r="T2501" s="63"/>
      <c r="U2501" s="13">
        <f t="shared" si="116"/>
        <v>0</v>
      </c>
      <c r="V2501" s="63"/>
      <c r="W2501" s="63"/>
      <c r="X2501" s="63"/>
    </row>
    <row r="2502" spans="1:24" ht="12.75" customHeight="1">
      <c r="A2502" s="59">
        <v>16</v>
      </c>
      <c r="B2502" s="60" t="s">
        <v>1680</v>
      </c>
      <c r="C2502" s="61">
        <v>2</v>
      </c>
      <c r="D2502" s="60" t="s">
        <v>430</v>
      </c>
      <c r="E2502" s="61">
        <v>1</v>
      </c>
      <c r="F2502" s="29" t="s">
        <v>1686</v>
      </c>
      <c r="G2502" s="59">
        <v>6</v>
      </c>
      <c r="H2502" s="29" t="s">
        <v>1779</v>
      </c>
      <c r="I2502" s="62">
        <v>7</v>
      </c>
      <c r="J2502" s="64" t="s">
        <v>1750</v>
      </c>
      <c r="K2502" s="61" t="s">
        <v>349</v>
      </c>
      <c r="L2502" s="60" t="s">
        <v>1804</v>
      </c>
      <c r="M2502" s="61">
        <v>140</v>
      </c>
      <c r="N2502" s="60" t="s">
        <v>1732</v>
      </c>
      <c r="O2502" s="13">
        <f t="shared" si="114"/>
        <v>20897948</v>
      </c>
      <c r="P2502" s="13">
        <f t="shared" si="115"/>
        <v>20897948</v>
      </c>
      <c r="Q2502" s="63">
        <v>20328701</v>
      </c>
      <c r="R2502" s="63">
        <v>569247</v>
      </c>
      <c r="S2502" s="63"/>
      <c r="T2502" s="63"/>
      <c r="U2502" s="13">
        <f t="shared" si="116"/>
        <v>0</v>
      </c>
      <c r="V2502" s="63"/>
      <c r="W2502" s="63"/>
      <c r="X2502" s="63"/>
    </row>
    <row r="2503" spans="1:24" ht="12.75" customHeight="1">
      <c r="A2503" s="59">
        <v>16</v>
      </c>
      <c r="B2503" s="60" t="s">
        <v>1680</v>
      </c>
      <c r="C2503" s="61">
        <v>2</v>
      </c>
      <c r="D2503" s="60" t="s">
        <v>430</v>
      </c>
      <c r="E2503" s="61">
        <v>1</v>
      </c>
      <c r="F2503" s="29" t="s">
        <v>1686</v>
      </c>
      <c r="G2503" s="59">
        <v>6</v>
      </c>
      <c r="H2503" s="29" t="s">
        <v>1779</v>
      </c>
      <c r="I2503" s="62">
        <v>7</v>
      </c>
      <c r="J2503" s="64" t="s">
        <v>1750</v>
      </c>
      <c r="K2503" s="61" t="s">
        <v>349</v>
      </c>
      <c r="L2503" s="60" t="s">
        <v>1804</v>
      </c>
      <c r="M2503" s="61">
        <v>141</v>
      </c>
      <c r="N2503" s="60" t="s">
        <v>1793</v>
      </c>
      <c r="O2503" s="13">
        <f t="shared" ref="O2503:O2566" si="117">P2503+U2503</f>
        <v>15558739</v>
      </c>
      <c r="P2503" s="13">
        <f t="shared" ref="P2503:P2566" si="118">Q2503+R2503+S2503+T2503</f>
        <v>15558739</v>
      </c>
      <c r="Q2503" s="63">
        <v>15362944</v>
      </c>
      <c r="R2503" s="63">
        <v>195795</v>
      </c>
      <c r="S2503" s="63"/>
      <c r="T2503" s="63"/>
      <c r="U2503" s="13">
        <f t="shared" ref="U2503:U2566" si="119">V2503+W2503+X2503</f>
        <v>0</v>
      </c>
      <c r="V2503" s="63"/>
      <c r="W2503" s="63"/>
      <c r="X2503" s="63"/>
    </row>
    <row r="2504" spans="1:24" ht="12.75" customHeight="1">
      <c r="A2504" s="59">
        <v>16</v>
      </c>
      <c r="B2504" s="60" t="s">
        <v>1680</v>
      </c>
      <c r="C2504" s="61">
        <v>2</v>
      </c>
      <c r="D2504" s="60" t="s">
        <v>430</v>
      </c>
      <c r="E2504" s="61">
        <v>1</v>
      </c>
      <c r="F2504" s="29" t="s">
        <v>1686</v>
      </c>
      <c r="G2504" s="59">
        <v>6</v>
      </c>
      <c r="H2504" s="29" t="s">
        <v>1779</v>
      </c>
      <c r="I2504" s="62">
        <v>7</v>
      </c>
      <c r="J2504" s="64" t="s">
        <v>1750</v>
      </c>
      <c r="K2504" s="61" t="s">
        <v>349</v>
      </c>
      <c r="L2504" s="60" t="s">
        <v>1804</v>
      </c>
      <c r="M2504" s="61">
        <v>142</v>
      </c>
      <c r="N2504" s="60" t="s">
        <v>1733</v>
      </c>
      <c r="O2504" s="13">
        <f t="shared" si="117"/>
        <v>13385458</v>
      </c>
      <c r="P2504" s="13">
        <f t="shared" si="118"/>
        <v>13385458</v>
      </c>
      <c r="Q2504" s="63">
        <v>13182402</v>
      </c>
      <c r="R2504" s="63">
        <v>203056</v>
      </c>
      <c r="S2504" s="63"/>
      <c r="T2504" s="63"/>
      <c r="U2504" s="13">
        <f t="shared" si="119"/>
        <v>0</v>
      </c>
      <c r="V2504" s="63"/>
      <c r="W2504" s="63"/>
      <c r="X2504" s="63"/>
    </row>
    <row r="2505" spans="1:24" ht="12.75" customHeight="1">
      <c r="A2505" s="59">
        <v>16</v>
      </c>
      <c r="B2505" s="60" t="s">
        <v>1680</v>
      </c>
      <c r="C2505" s="61">
        <v>2</v>
      </c>
      <c r="D2505" s="60" t="s">
        <v>430</v>
      </c>
      <c r="E2505" s="61">
        <v>1</v>
      </c>
      <c r="F2505" s="29" t="s">
        <v>1686</v>
      </c>
      <c r="G2505" s="59">
        <v>6</v>
      </c>
      <c r="H2505" s="29" t="s">
        <v>1779</v>
      </c>
      <c r="I2505" s="62">
        <v>7</v>
      </c>
      <c r="J2505" s="64" t="s">
        <v>1750</v>
      </c>
      <c r="K2505" s="61" t="s">
        <v>349</v>
      </c>
      <c r="L2505" s="60" t="s">
        <v>1804</v>
      </c>
      <c r="M2505" s="61">
        <v>143</v>
      </c>
      <c r="N2505" s="60" t="s">
        <v>1794</v>
      </c>
      <c r="O2505" s="13">
        <f t="shared" si="117"/>
        <v>17066474</v>
      </c>
      <c r="P2505" s="13">
        <f t="shared" si="118"/>
        <v>17066474</v>
      </c>
      <c r="Q2505" s="63">
        <v>16547317</v>
      </c>
      <c r="R2505" s="63">
        <v>519157</v>
      </c>
      <c r="S2505" s="63"/>
      <c r="T2505" s="63"/>
      <c r="U2505" s="13">
        <f t="shared" si="119"/>
        <v>0</v>
      </c>
      <c r="V2505" s="63"/>
      <c r="W2505" s="63"/>
      <c r="X2505" s="63"/>
    </row>
    <row r="2506" spans="1:24" ht="12.75" customHeight="1">
      <c r="A2506" s="59">
        <v>16</v>
      </c>
      <c r="B2506" s="60" t="s">
        <v>1680</v>
      </c>
      <c r="C2506" s="61">
        <v>2</v>
      </c>
      <c r="D2506" s="60" t="s">
        <v>430</v>
      </c>
      <c r="E2506" s="61">
        <v>1</v>
      </c>
      <c r="F2506" s="29" t="s">
        <v>1686</v>
      </c>
      <c r="G2506" s="59">
        <v>6</v>
      </c>
      <c r="H2506" s="29" t="s">
        <v>1779</v>
      </c>
      <c r="I2506" s="62">
        <v>7</v>
      </c>
      <c r="J2506" s="64" t="s">
        <v>1750</v>
      </c>
      <c r="K2506" s="61" t="s">
        <v>349</v>
      </c>
      <c r="L2506" s="60" t="s">
        <v>1804</v>
      </c>
      <c r="M2506" s="61">
        <v>144</v>
      </c>
      <c r="N2506" s="60" t="s">
        <v>1795</v>
      </c>
      <c r="O2506" s="13">
        <f t="shared" si="117"/>
        <v>14866438</v>
      </c>
      <c r="P2506" s="13">
        <f t="shared" si="118"/>
        <v>14866438</v>
      </c>
      <c r="Q2506" s="63">
        <v>14683826</v>
      </c>
      <c r="R2506" s="63">
        <v>182612</v>
      </c>
      <c r="S2506" s="63"/>
      <c r="T2506" s="63"/>
      <c r="U2506" s="13">
        <f t="shared" si="119"/>
        <v>0</v>
      </c>
      <c r="V2506" s="63"/>
      <c r="W2506" s="63"/>
      <c r="X2506" s="63"/>
    </row>
    <row r="2507" spans="1:24" ht="12.75" customHeight="1">
      <c r="A2507" s="59">
        <v>16</v>
      </c>
      <c r="B2507" s="60" t="s">
        <v>1680</v>
      </c>
      <c r="C2507" s="61">
        <v>2</v>
      </c>
      <c r="D2507" s="60" t="s">
        <v>430</v>
      </c>
      <c r="E2507" s="61">
        <v>1</v>
      </c>
      <c r="F2507" s="29" t="s">
        <v>1686</v>
      </c>
      <c r="G2507" s="59">
        <v>6</v>
      </c>
      <c r="H2507" s="29" t="s">
        <v>1779</v>
      </c>
      <c r="I2507" s="62">
        <v>7</v>
      </c>
      <c r="J2507" s="64" t="s">
        <v>1750</v>
      </c>
      <c r="K2507" s="61" t="s">
        <v>349</v>
      </c>
      <c r="L2507" s="60" t="s">
        <v>1804</v>
      </c>
      <c r="M2507" s="61">
        <v>145</v>
      </c>
      <c r="N2507" s="60" t="s">
        <v>1796</v>
      </c>
      <c r="O2507" s="13">
        <f t="shared" si="117"/>
        <v>17391161</v>
      </c>
      <c r="P2507" s="13">
        <f t="shared" si="118"/>
        <v>17391161</v>
      </c>
      <c r="Q2507" s="63">
        <v>16939061</v>
      </c>
      <c r="R2507" s="63">
        <v>452100</v>
      </c>
      <c r="S2507" s="63"/>
      <c r="T2507" s="63"/>
      <c r="U2507" s="13">
        <f t="shared" si="119"/>
        <v>0</v>
      </c>
      <c r="V2507" s="63"/>
      <c r="W2507" s="63"/>
      <c r="X2507" s="63"/>
    </row>
    <row r="2508" spans="1:24" ht="12.75" customHeight="1">
      <c r="A2508" s="59">
        <v>16</v>
      </c>
      <c r="B2508" s="60" t="s">
        <v>1680</v>
      </c>
      <c r="C2508" s="61">
        <v>2</v>
      </c>
      <c r="D2508" s="60" t="s">
        <v>430</v>
      </c>
      <c r="E2508" s="61">
        <v>1</v>
      </c>
      <c r="F2508" s="29" t="s">
        <v>1686</v>
      </c>
      <c r="G2508" s="59">
        <v>6</v>
      </c>
      <c r="H2508" s="29" t="s">
        <v>1779</v>
      </c>
      <c r="I2508" s="62">
        <v>7</v>
      </c>
      <c r="J2508" s="64" t="s">
        <v>1750</v>
      </c>
      <c r="K2508" s="61" t="s">
        <v>349</v>
      </c>
      <c r="L2508" s="60" t="s">
        <v>1804</v>
      </c>
      <c r="M2508" s="61">
        <v>146</v>
      </c>
      <c r="N2508" s="60" t="s">
        <v>1797</v>
      </c>
      <c r="O2508" s="13">
        <f t="shared" si="117"/>
        <v>15277597</v>
      </c>
      <c r="P2508" s="13">
        <f t="shared" si="118"/>
        <v>15277597</v>
      </c>
      <c r="Q2508" s="63">
        <v>14457974</v>
      </c>
      <c r="R2508" s="63">
        <v>819623</v>
      </c>
      <c r="S2508" s="63"/>
      <c r="T2508" s="63"/>
      <c r="U2508" s="13">
        <f t="shared" si="119"/>
        <v>0</v>
      </c>
      <c r="V2508" s="63"/>
      <c r="W2508" s="63"/>
      <c r="X2508" s="63"/>
    </row>
    <row r="2509" spans="1:24" ht="12.75" customHeight="1">
      <c r="A2509" s="59">
        <v>16</v>
      </c>
      <c r="B2509" s="60" t="s">
        <v>1680</v>
      </c>
      <c r="C2509" s="61">
        <v>2</v>
      </c>
      <c r="D2509" s="60" t="s">
        <v>430</v>
      </c>
      <c r="E2509" s="61">
        <v>1</v>
      </c>
      <c r="F2509" s="29" t="s">
        <v>1686</v>
      </c>
      <c r="G2509" s="59">
        <v>6</v>
      </c>
      <c r="H2509" s="29" t="s">
        <v>1779</v>
      </c>
      <c r="I2509" s="62">
        <v>7</v>
      </c>
      <c r="J2509" s="64" t="s">
        <v>1750</v>
      </c>
      <c r="K2509" s="61" t="s">
        <v>349</v>
      </c>
      <c r="L2509" s="60" t="s">
        <v>1804</v>
      </c>
      <c r="M2509" s="61">
        <v>147</v>
      </c>
      <c r="N2509" s="60" t="s">
        <v>1798</v>
      </c>
      <c r="O2509" s="13">
        <f t="shared" si="117"/>
        <v>13537811</v>
      </c>
      <c r="P2509" s="13">
        <f t="shared" si="118"/>
        <v>13537811</v>
      </c>
      <c r="Q2509" s="63">
        <v>13298479</v>
      </c>
      <c r="R2509" s="63">
        <v>239332</v>
      </c>
      <c r="S2509" s="63"/>
      <c r="T2509" s="63"/>
      <c r="U2509" s="13">
        <f t="shared" si="119"/>
        <v>0</v>
      </c>
      <c r="V2509" s="63"/>
      <c r="W2509" s="63"/>
      <c r="X2509" s="63"/>
    </row>
    <row r="2510" spans="1:24" ht="12.75" customHeight="1">
      <c r="A2510" s="59">
        <v>16</v>
      </c>
      <c r="B2510" s="60" t="s">
        <v>1680</v>
      </c>
      <c r="C2510" s="61">
        <v>2</v>
      </c>
      <c r="D2510" s="60" t="s">
        <v>430</v>
      </c>
      <c r="E2510" s="61">
        <v>1</v>
      </c>
      <c r="F2510" s="29" t="s">
        <v>1686</v>
      </c>
      <c r="G2510" s="59">
        <v>6</v>
      </c>
      <c r="H2510" s="29" t="s">
        <v>1779</v>
      </c>
      <c r="I2510" s="62">
        <v>7</v>
      </c>
      <c r="J2510" s="64" t="s">
        <v>1750</v>
      </c>
      <c r="K2510" s="61" t="s">
        <v>349</v>
      </c>
      <c r="L2510" s="60" t="s">
        <v>1804</v>
      </c>
      <c r="M2510" s="61">
        <v>148</v>
      </c>
      <c r="N2510" s="60" t="s">
        <v>1799</v>
      </c>
      <c r="O2510" s="13">
        <f t="shared" si="117"/>
        <v>21309203</v>
      </c>
      <c r="P2510" s="13">
        <f t="shared" si="118"/>
        <v>21309203</v>
      </c>
      <c r="Q2510" s="63">
        <v>20642185</v>
      </c>
      <c r="R2510" s="63">
        <v>667018</v>
      </c>
      <c r="S2510" s="63"/>
      <c r="T2510" s="63"/>
      <c r="U2510" s="13">
        <f t="shared" si="119"/>
        <v>0</v>
      </c>
      <c r="V2510" s="63"/>
      <c r="W2510" s="63"/>
      <c r="X2510" s="63"/>
    </row>
    <row r="2511" spans="1:24" ht="12.75" customHeight="1">
      <c r="A2511" s="59">
        <v>16</v>
      </c>
      <c r="B2511" s="60" t="s">
        <v>1680</v>
      </c>
      <c r="C2511" s="61">
        <v>2</v>
      </c>
      <c r="D2511" s="60" t="s">
        <v>430</v>
      </c>
      <c r="E2511" s="61">
        <v>1</v>
      </c>
      <c r="F2511" s="29" t="s">
        <v>1686</v>
      </c>
      <c r="G2511" s="59">
        <v>6</v>
      </c>
      <c r="H2511" s="29" t="s">
        <v>1779</v>
      </c>
      <c r="I2511" s="62">
        <v>7</v>
      </c>
      <c r="J2511" s="64" t="s">
        <v>1750</v>
      </c>
      <c r="K2511" s="61" t="s">
        <v>349</v>
      </c>
      <c r="L2511" s="60" t="s">
        <v>1804</v>
      </c>
      <c r="M2511" s="61">
        <v>149</v>
      </c>
      <c r="N2511" s="60" t="s">
        <v>1800</v>
      </c>
      <c r="O2511" s="13">
        <f t="shared" si="117"/>
        <v>13484170</v>
      </c>
      <c r="P2511" s="13">
        <f t="shared" si="118"/>
        <v>13484170</v>
      </c>
      <c r="Q2511" s="63">
        <v>13374984</v>
      </c>
      <c r="R2511" s="63">
        <v>109186</v>
      </c>
      <c r="S2511" s="63"/>
      <c r="T2511" s="63"/>
      <c r="U2511" s="13">
        <f t="shared" si="119"/>
        <v>0</v>
      </c>
      <c r="V2511" s="63"/>
      <c r="W2511" s="63"/>
      <c r="X2511" s="63"/>
    </row>
    <row r="2512" spans="1:24" ht="12.75" customHeight="1">
      <c r="A2512" s="59">
        <v>16</v>
      </c>
      <c r="B2512" s="60" t="s">
        <v>1680</v>
      </c>
      <c r="C2512" s="61">
        <v>2</v>
      </c>
      <c r="D2512" s="60" t="s">
        <v>430</v>
      </c>
      <c r="E2512" s="61">
        <v>1</v>
      </c>
      <c r="F2512" s="29" t="s">
        <v>1686</v>
      </c>
      <c r="G2512" s="59">
        <v>6</v>
      </c>
      <c r="H2512" s="29" t="s">
        <v>1779</v>
      </c>
      <c r="I2512" s="62">
        <v>7</v>
      </c>
      <c r="J2512" s="64" t="s">
        <v>1750</v>
      </c>
      <c r="K2512" s="61" t="s">
        <v>349</v>
      </c>
      <c r="L2512" s="60" t="s">
        <v>1804</v>
      </c>
      <c r="M2512" s="61">
        <v>150</v>
      </c>
      <c r="N2512" s="60" t="s">
        <v>1734</v>
      </c>
      <c r="O2512" s="13">
        <f t="shared" si="117"/>
        <v>30476281</v>
      </c>
      <c r="P2512" s="13">
        <f t="shared" si="118"/>
        <v>30476281</v>
      </c>
      <c r="Q2512" s="63">
        <v>28927998</v>
      </c>
      <c r="R2512" s="63">
        <v>1548283</v>
      </c>
      <c r="S2512" s="63"/>
      <c r="T2512" s="63"/>
      <c r="U2512" s="13">
        <f t="shared" si="119"/>
        <v>0</v>
      </c>
      <c r="V2512" s="63"/>
      <c r="W2512" s="63"/>
      <c r="X2512" s="63"/>
    </row>
    <row r="2513" spans="1:24" ht="12.75" customHeight="1">
      <c r="A2513" s="59">
        <v>16</v>
      </c>
      <c r="B2513" s="60" t="s">
        <v>1680</v>
      </c>
      <c r="C2513" s="61">
        <v>2</v>
      </c>
      <c r="D2513" s="60" t="s">
        <v>430</v>
      </c>
      <c r="E2513" s="61">
        <v>1</v>
      </c>
      <c r="F2513" s="29" t="s">
        <v>1686</v>
      </c>
      <c r="G2513" s="59">
        <v>6</v>
      </c>
      <c r="H2513" s="29" t="s">
        <v>1779</v>
      </c>
      <c r="I2513" s="62">
        <v>7</v>
      </c>
      <c r="J2513" s="64" t="s">
        <v>1750</v>
      </c>
      <c r="K2513" s="61" t="s">
        <v>349</v>
      </c>
      <c r="L2513" s="60" t="s">
        <v>1804</v>
      </c>
      <c r="M2513" s="61">
        <v>151</v>
      </c>
      <c r="N2513" s="60" t="s">
        <v>1801</v>
      </c>
      <c r="O2513" s="13">
        <f t="shared" si="117"/>
        <v>17056595</v>
      </c>
      <c r="P2513" s="13">
        <f t="shared" si="118"/>
        <v>17056595</v>
      </c>
      <c r="Q2513" s="63">
        <v>16748753</v>
      </c>
      <c r="R2513" s="63">
        <v>307842</v>
      </c>
      <c r="S2513" s="63"/>
      <c r="T2513" s="63"/>
      <c r="U2513" s="13">
        <f t="shared" si="119"/>
        <v>0</v>
      </c>
      <c r="V2513" s="63"/>
      <c r="W2513" s="63"/>
      <c r="X2513" s="63"/>
    </row>
    <row r="2514" spans="1:24" ht="12.75" customHeight="1">
      <c r="A2514" s="59">
        <v>16</v>
      </c>
      <c r="B2514" s="60" t="s">
        <v>1680</v>
      </c>
      <c r="C2514" s="61">
        <v>2</v>
      </c>
      <c r="D2514" s="60" t="s">
        <v>430</v>
      </c>
      <c r="E2514" s="61">
        <v>1</v>
      </c>
      <c r="F2514" s="29" t="s">
        <v>1686</v>
      </c>
      <c r="G2514" s="59">
        <v>6</v>
      </c>
      <c r="H2514" s="29" t="s">
        <v>1779</v>
      </c>
      <c r="I2514" s="62">
        <v>7</v>
      </c>
      <c r="J2514" s="64" t="s">
        <v>1750</v>
      </c>
      <c r="K2514" s="61" t="s">
        <v>349</v>
      </c>
      <c r="L2514" s="60" t="s">
        <v>1804</v>
      </c>
      <c r="M2514" s="61">
        <v>152</v>
      </c>
      <c r="N2514" s="60" t="s">
        <v>1802</v>
      </c>
      <c r="O2514" s="13">
        <f t="shared" si="117"/>
        <v>13739012</v>
      </c>
      <c r="P2514" s="13">
        <f t="shared" si="118"/>
        <v>13739012</v>
      </c>
      <c r="Q2514" s="63">
        <v>13197752</v>
      </c>
      <c r="R2514" s="63">
        <v>541260</v>
      </c>
      <c r="S2514" s="63"/>
      <c r="T2514" s="63"/>
      <c r="U2514" s="13">
        <f t="shared" si="119"/>
        <v>0</v>
      </c>
      <c r="V2514" s="63"/>
      <c r="W2514" s="63"/>
      <c r="X2514" s="63"/>
    </row>
    <row r="2515" spans="1:24" ht="12.75" customHeight="1">
      <c r="A2515" s="59">
        <v>16</v>
      </c>
      <c r="B2515" s="60" t="s">
        <v>1680</v>
      </c>
      <c r="C2515" s="61">
        <v>2</v>
      </c>
      <c r="D2515" s="60" t="s">
        <v>430</v>
      </c>
      <c r="E2515" s="61">
        <v>1</v>
      </c>
      <c r="F2515" s="29" t="s">
        <v>1686</v>
      </c>
      <c r="G2515" s="59">
        <v>6</v>
      </c>
      <c r="H2515" s="29" t="s">
        <v>1779</v>
      </c>
      <c r="I2515" s="62">
        <v>7</v>
      </c>
      <c r="J2515" s="64" t="s">
        <v>1750</v>
      </c>
      <c r="K2515" s="61" t="s">
        <v>349</v>
      </c>
      <c r="L2515" s="60" t="s">
        <v>1804</v>
      </c>
      <c r="M2515" s="61">
        <v>413</v>
      </c>
      <c r="N2515" s="60" t="s">
        <v>1763</v>
      </c>
      <c r="O2515" s="13">
        <f t="shared" si="117"/>
        <v>38050390</v>
      </c>
      <c r="P2515" s="13">
        <f t="shared" si="118"/>
        <v>38050390</v>
      </c>
      <c r="Q2515" s="63">
        <v>16952554</v>
      </c>
      <c r="R2515" s="63">
        <v>21097836</v>
      </c>
      <c r="S2515" s="63"/>
      <c r="T2515" s="63"/>
      <c r="U2515" s="13">
        <f t="shared" si="119"/>
        <v>0</v>
      </c>
      <c r="V2515" s="63"/>
      <c r="W2515" s="63"/>
      <c r="X2515" s="63"/>
    </row>
    <row r="2516" spans="1:24" ht="12.75" customHeight="1">
      <c r="A2516" s="59">
        <v>16</v>
      </c>
      <c r="B2516" s="60" t="s">
        <v>1680</v>
      </c>
      <c r="C2516" s="61">
        <v>2</v>
      </c>
      <c r="D2516" s="60" t="s">
        <v>430</v>
      </c>
      <c r="E2516" s="61">
        <v>1</v>
      </c>
      <c r="F2516" s="29" t="s">
        <v>1686</v>
      </c>
      <c r="G2516" s="59">
        <v>6</v>
      </c>
      <c r="H2516" s="29" t="s">
        <v>1779</v>
      </c>
      <c r="I2516" s="62">
        <v>7</v>
      </c>
      <c r="J2516" s="64" t="s">
        <v>1750</v>
      </c>
      <c r="K2516" s="61" t="s">
        <v>349</v>
      </c>
      <c r="L2516" s="60" t="s">
        <v>1804</v>
      </c>
      <c r="M2516" s="61">
        <v>700</v>
      </c>
      <c r="N2516" s="60" t="s">
        <v>1805</v>
      </c>
      <c r="O2516" s="13">
        <f t="shared" si="117"/>
        <v>28078104</v>
      </c>
      <c r="P2516" s="13">
        <f t="shared" si="118"/>
        <v>28078104</v>
      </c>
      <c r="Q2516" s="63">
        <v>21714458</v>
      </c>
      <c r="R2516" s="63">
        <v>6363646</v>
      </c>
      <c r="S2516" s="63"/>
      <c r="T2516" s="63"/>
      <c r="U2516" s="13">
        <f t="shared" si="119"/>
        <v>0</v>
      </c>
      <c r="V2516" s="63"/>
      <c r="W2516" s="63"/>
      <c r="X2516" s="63"/>
    </row>
    <row r="2517" spans="1:24" ht="12.75" customHeight="1">
      <c r="A2517" s="59">
        <v>16</v>
      </c>
      <c r="B2517" s="60" t="s">
        <v>1680</v>
      </c>
      <c r="C2517" s="61">
        <v>2</v>
      </c>
      <c r="D2517" s="60" t="s">
        <v>430</v>
      </c>
      <c r="E2517" s="61">
        <v>1</v>
      </c>
      <c r="F2517" s="29" t="s">
        <v>1686</v>
      </c>
      <c r="G2517" s="59">
        <v>6</v>
      </c>
      <c r="H2517" s="29" t="s">
        <v>1779</v>
      </c>
      <c r="I2517" s="62">
        <v>7</v>
      </c>
      <c r="J2517" s="64" t="s">
        <v>1750</v>
      </c>
      <c r="K2517" s="61" t="s">
        <v>349</v>
      </c>
      <c r="L2517" s="60" t="s">
        <v>1804</v>
      </c>
      <c r="M2517" s="61">
        <v>710</v>
      </c>
      <c r="N2517" s="60" t="s">
        <v>1806</v>
      </c>
      <c r="O2517" s="13">
        <f t="shared" si="117"/>
        <v>193694830</v>
      </c>
      <c r="P2517" s="13">
        <f t="shared" si="118"/>
        <v>193694830</v>
      </c>
      <c r="Q2517" s="63">
        <v>28357520</v>
      </c>
      <c r="R2517" s="63">
        <v>165236874</v>
      </c>
      <c r="S2517" s="63"/>
      <c r="T2517" s="63">
        <v>100436</v>
      </c>
      <c r="U2517" s="13">
        <f t="shared" si="119"/>
        <v>0</v>
      </c>
      <c r="V2517" s="63"/>
      <c r="W2517" s="63"/>
      <c r="X2517" s="63"/>
    </row>
    <row r="2518" spans="1:24" ht="12.75" customHeight="1">
      <c r="A2518" s="59">
        <v>16</v>
      </c>
      <c r="B2518" s="60" t="s">
        <v>1680</v>
      </c>
      <c r="C2518" s="61">
        <v>2</v>
      </c>
      <c r="D2518" s="60" t="s">
        <v>430</v>
      </c>
      <c r="E2518" s="61">
        <v>1</v>
      </c>
      <c r="F2518" s="29" t="s">
        <v>1686</v>
      </c>
      <c r="G2518" s="59">
        <v>6</v>
      </c>
      <c r="H2518" s="29" t="s">
        <v>1779</v>
      </c>
      <c r="I2518" s="62">
        <v>7</v>
      </c>
      <c r="J2518" s="64" t="s">
        <v>1750</v>
      </c>
      <c r="K2518" s="61" t="s">
        <v>349</v>
      </c>
      <c r="L2518" s="60" t="s">
        <v>1804</v>
      </c>
      <c r="M2518" s="61">
        <v>711</v>
      </c>
      <c r="N2518" s="60" t="s">
        <v>1807</v>
      </c>
      <c r="O2518" s="13">
        <f t="shared" si="117"/>
        <v>58753880</v>
      </c>
      <c r="P2518" s="13">
        <f t="shared" si="118"/>
        <v>58753880</v>
      </c>
      <c r="Q2518" s="63">
        <v>38715715</v>
      </c>
      <c r="R2518" s="63">
        <v>20018165</v>
      </c>
      <c r="S2518" s="63"/>
      <c r="T2518" s="63">
        <v>20000</v>
      </c>
      <c r="U2518" s="13">
        <f t="shared" si="119"/>
        <v>0</v>
      </c>
      <c r="V2518" s="63"/>
      <c r="W2518" s="63"/>
      <c r="X2518" s="63"/>
    </row>
    <row r="2519" spans="1:24" ht="12.75" customHeight="1">
      <c r="A2519" s="59">
        <v>16</v>
      </c>
      <c r="B2519" s="60" t="s">
        <v>1680</v>
      </c>
      <c r="C2519" s="61">
        <v>2</v>
      </c>
      <c r="D2519" s="60" t="s">
        <v>430</v>
      </c>
      <c r="E2519" s="61">
        <v>1</v>
      </c>
      <c r="F2519" s="29" t="s">
        <v>1686</v>
      </c>
      <c r="G2519" s="59">
        <v>6</v>
      </c>
      <c r="H2519" s="29" t="s">
        <v>1779</v>
      </c>
      <c r="I2519" s="62">
        <v>7</v>
      </c>
      <c r="J2519" s="64" t="s">
        <v>1750</v>
      </c>
      <c r="K2519" s="61" t="s">
        <v>349</v>
      </c>
      <c r="L2519" s="60" t="s">
        <v>1804</v>
      </c>
      <c r="M2519" s="61">
        <v>712</v>
      </c>
      <c r="N2519" s="60" t="s">
        <v>1808</v>
      </c>
      <c r="O2519" s="13">
        <f t="shared" si="117"/>
        <v>80293398</v>
      </c>
      <c r="P2519" s="13">
        <f t="shared" si="118"/>
        <v>80293398</v>
      </c>
      <c r="Q2519" s="63">
        <v>37824019</v>
      </c>
      <c r="R2519" s="63">
        <v>42469379</v>
      </c>
      <c r="S2519" s="63"/>
      <c r="T2519" s="63"/>
      <c r="U2519" s="13">
        <f t="shared" si="119"/>
        <v>0</v>
      </c>
      <c r="V2519" s="63"/>
      <c r="W2519" s="63"/>
      <c r="X2519" s="63"/>
    </row>
    <row r="2520" spans="1:24" ht="12.75" customHeight="1">
      <c r="A2520" s="59">
        <v>16</v>
      </c>
      <c r="B2520" s="60" t="s">
        <v>1680</v>
      </c>
      <c r="C2520" s="61">
        <v>2</v>
      </c>
      <c r="D2520" s="60" t="s">
        <v>430</v>
      </c>
      <c r="E2520" s="61">
        <v>1</v>
      </c>
      <c r="F2520" s="29" t="s">
        <v>1686</v>
      </c>
      <c r="G2520" s="59">
        <v>6</v>
      </c>
      <c r="H2520" s="29" t="s">
        <v>1779</v>
      </c>
      <c r="I2520" s="62">
        <v>7</v>
      </c>
      <c r="J2520" s="64" t="s">
        <v>1750</v>
      </c>
      <c r="K2520" s="61" t="s">
        <v>349</v>
      </c>
      <c r="L2520" s="60" t="s">
        <v>1804</v>
      </c>
      <c r="M2520" s="61">
        <v>713</v>
      </c>
      <c r="N2520" s="60" t="s">
        <v>1772</v>
      </c>
      <c r="O2520" s="13">
        <f t="shared" si="117"/>
        <v>161088825</v>
      </c>
      <c r="P2520" s="13">
        <f t="shared" si="118"/>
        <v>161088825</v>
      </c>
      <c r="Q2520" s="63">
        <v>34625746</v>
      </c>
      <c r="R2520" s="63">
        <v>126293079</v>
      </c>
      <c r="S2520" s="63"/>
      <c r="T2520" s="63">
        <v>170000</v>
      </c>
      <c r="U2520" s="13">
        <f t="shared" si="119"/>
        <v>0</v>
      </c>
      <c r="V2520" s="63"/>
      <c r="W2520" s="63"/>
      <c r="X2520" s="63"/>
    </row>
    <row r="2521" spans="1:24" ht="12.75" customHeight="1">
      <c r="A2521" s="59">
        <v>16</v>
      </c>
      <c r="B2521" s="60" t="s">
        <v>1680</v>
      </c>
      <c r="C2521" s="61">
        <v>2</v>
      </c>
      <c r="D2521" s="60" t="s">
        <v>430</v>
      </c>
      <c r="E2521" s="61">
        <v>1</v>
      </c>
      <c r="F2521" s="29" t="s">
        <v>1686</v>
      </c>
      <c r="G2521" s="59">
        <v>6</v>
      </c>
      <c r="H2521" s="29" t="s">
        <v>1779</v>
      </c>
      <c r="I2521" s="62">
        <v>7</v>
      </c>
      <c r="J2521" s="64" t="s">
        <v>1750</v>
      </c>
      <c r="K2521" s="61" t="s">
        <v>349</v>
      </c>
      <c r="L2521" s="60" t="s">
        <v>1804</v>
      </c>
      <c r="M2521" s="61">
        <v>714</v>
      </c>
      <c r="N2521" s="60" t="s">
        <v>1809</v>
      </c>
      <c r="O2521" s="13">
        <f t="shared" si="117"/>
        <v>43478405</v>
      </c>
      <c r="P2521" s="13">
        <f t="shared" si="118"/>
        <v>43478405</v>
      </c>
      <c r="Q2521" s="63">
        <v>28758484</v>
      </c>
      <c r="R2521" s="63">
        <v>14719921</v>
      </c>
      <c r="S2521" s="63"/>
      <c r="T2521" s="63"/>
      <c r="U2521" s="13">
        <f t="shared" si="119"/>
        <v>0</v>
      </c>
      <c r="V2521" s="63"/>
      <c r="W2521" s="63"/>
      <c r="X2521" s="63"/>
    </row>
    <row r="2522" spans="1:24" ht="12.75" customHeight="1">
      <c r="A2522" s="59">
        <v>16</v>
      </c>
      <c r="B2522" s="60" t="s">
        <v>1680</v>
      </c>
      <c r="C2522" s="61">
        <v>2</v>
      </c>
      <c r="D2522" s="60" t="s">
        <v>430</v>
      </c>
      <c r="E2522" s="61">
        <v>1</v>
      </c>
      <c r="F2522" s="29" t="s">
        <v>1686</v>
      </c>
      <c r="G2522" s="59">
        <v>6</v>
      </c>
      <c r="H2522" s="29" t="s">
        <v>1779</v>
      </c>
      <c r="I2522" s="62">
        <v>7</v>
      </c>
      <c r="J2522" s="64" t="s">
        <v>1750</v>
      </c>
      <c r="K2522" s="61" t="s">
        <v>349</v>
      </c>
      <c r="L2522" s="60" t="s">
        <v>1804</v>
      </c>
      <c r="M2522" s="61">
        <v>715</v>
      </c>
      <c r="N2522" s="60" t="s">
        <v>1810</v>
      </c>
      <c r="O2522" s="13">
        <f t="shared" si="117"/>
        <v>28227646</v>
      </c>
      <c r="P2522" s="13">
        <f t="shared" si="118"/>
        <v>28227646</v>
      </c>
      <c r="Q2522" s="63">
        <v>18424991</v>
      </c>
      <c r="R2522" s="63">
        <v>9802655</v>
      </c>
      <c r="S2522" s="63"/>
      <c r="T2522" s="63"/>
      <c r="U2522" s="13">
        <f t="shared" si="119"/>
        <v>0</v>
      </c>
      <c r="V2522" s="63"/>
      <c r="W2522" s="63"/>
      <c r="X2522" s="63"/>
    </row>
    <row r="2523" spans="1:24" ht="12.75" customHeight="1">
      <c r="A2523" s="59">
        <v>16</v>
      </c>
      <c r="B2523" s="60" t="s">
        <v>1680</v>
      </c>
      <c r="C2523" s="61">
        <v>2</v>
      </c>
      <c r="D2523" s="60" t="s">
        <v>430</v>
      </c>
      <c r="E2523" s="61">
        <v>1</v>
      </c>
      <c r="F2523" s="29" t="s">
        <v>1686</v>
      </c>
      <c r="G2523" s="59">
        <v>6</v>
      </c>
      <c r="H2523" s="29" t="s">
        <v>1779</v>
      </c>
      <c r="I2523" s="62">
        <v>7</v>
      </c>
      <c r="J2523" s="64" t="s">
        <v>1750</v>
      </c>
      <c r="K2523" s="61" t="s">
        <v>353</v>
      </c>
      <c r="L2523" s="60" t="s">
        <v>1811</v>
      </c>
      <c r="M2523" s="61" t="s">
        <v>315</v>
      </c>
      <c r="N2523" s="60" t="s">
        <v>1756</v>
      </c>
      <c r="O2523" s="13">
        <f t="shared" si="117"/>
        <v>351209602</v>
      </c>
      <c r="P2523" s="13">
        <f t="shared" si="118"/>
        <v>351209602</v>
      </c>
      <c r="Q2523" s="63"/>
      <c r="R2523" s="63">
        <v>350113602</v>
      </c>
      <c r="S2523" s="63"/>
      <c r="T2523" s="63">
        <v>1096000</v>
      </c>
      <c r="U2523" s="13">
        <f t="shared" si="119"/>
        <v>0</v>
      </c>
      <c r="V2523" s="63"/>
      <c r="W2523" s="63"/>
      <c r="X2523" s="63"/>
    </row>
    <row r="2524" spans="1:24" ht="12.75" customHeight="1">
      <c r="A2524" s="59">
        <v>16</v>
      </c>
      <c r="B2524" s="60" t="s">
        <v>1680</v>
      </c>
      <c r="C2524" s="61">
        <v>2</v>
      </c>
      <c r="D2524" s="60" t="s">
        <v>430</v>
      </c>
      <c r="E2524" s="61">
        <v>1</v>
      </c>
      <c r="F2524" s="29" t="s">
        <v>1686</v>
      </c>
      <c r="G2524" s="59">
        <v>6</v>
      </c>
      <c r="H2524" s="29" t="s">
        <v>1779</v>
      </c>
      <c r="I2524" s="62">
        <v>7</v>
      </c>
      <c r="J2524" s="64" t="s">
        <v>1750</v>
      </c>
      <c r="K2524" s="61" t="s">
        <v>1710</v>
      </c>
      <c r="L2524" s="60" t="s">
        <v>1711</v>
      </c>
      <c r="M2524" s="61" t="s">
        <v>315</v>
      </c>
      <c r="N2524" s="60" t="s">
        <v>1756</v>
      </c>
      <c r="O2524" s="13">
        <f t="shared" si="117"/>
        <v>35000000</v>
      </c>
      <c r="P2524" s="13">
        <f t="shared" si="118"/>
        <v>0</v>
      </c>
      <c r="Q2524" s="63"/>
      <c r="R2524" s="63"/>
      <c r="S2524" s="63"/>
      <c r="T2524" s="63"/>
      <c r="U2524" s="13">
        <f t="shared" si="119"/>
        <v>35000000</v>
      </c>
      <c r="V2524" s="63">
        <v>35000000</v>
      </c>
      <c r="W2524" s="63"/>
      <c r="X2524" s="63"/>
    </row>
    <row r="2525" spans="1:24" ht="12.75" customHeight="1">
      <c r="A2525" s="59">
        <v>16</v>
      </c>
      <c r="B2525" s="60" t="s">
        <v>1680</v>
      </c>
      <c r="C2525" s="61">
        <v>2</v>
      </c>
      <c r="D2525" s="60" t="s">
        <v>430</v>
      </c>
      <c r="E2525" s="61">
        <v>1</v>
      </c>
      <c r="F2525" s="29" t="s">
        <v>1686</v>
      </c>
      <c r="G2525" s="59">
        <v>6</v>
      </c>
      <c r="H2525" s="29" t="s">
        <v>1779</v>
      </c>
      <c r="I2525" s="62">
        <v>7</v>
      </c>
      <c r="J2525" s="64" t="s">
        <v>1750</v>
      </c>
      <c r="K2525" s="61" t="s">
        <v>1710</v>
      </c>
      <c r="L2525" s="60" t="s">
        <v>1711</v>
      </c>
      <c r="M2525" s="61">
        <v>115</v>
      </c>
      <c r="N2525" s="60" t="s">
        <v>1724</v>
      </c>
      <c r="O2525" s="13">
        <f t="shared" si="117"/>
        <v>670000</v>
      </c>
      <c r="P2525" s="13">
        <f t="shared" si="118"/>
        <v>0</v>
      </c>
      <c r="Q2525" s="63"/>
      <c r="R2525" s="63"/>
      <c r="S2525" s="63"/>
      <c r="T2525" s="63"/>
      <c r="U2525" s="13">
        <f t="shared" si="119"/>
        <v>670000</v>
      </c>
      <c r="V2525" s="63">
        <v>670000</v>
      </c>
      <c r="W2525" s="63"/>
      <c r="X2525" s="63"/>
    </row>
    <row r="2526" spans="1:24" ht="12.75" customHeight="1">
      <c r="A2526" s="59">
        <v>16</v>
      </c>
      <c r="B2526" s="60" t="s">
        <v>1680</v>
      </c>
      <c r="C2526" s="61">
        <v>2</v>
      </c>
      <c r="D2526" s="60" t="s">
        <v>430</v>
      </c>
      <c r="E2526" s="61">
        <v>1</v>
      </c>
      <c r="F2526" s="29" t="s">
        <v>1686</v>
      </c>
      <c r="G2526" s="59">
        <v>6</v>
      </c>
      <c r="H2526" s="29" t="s">
        <v>1779</v>
      </c>
      <c r="I2526" s="62">
        <v>7</v>
      </c>
      <c r="J2526" s="64" t="s">
        <v>1750</v>
      </c>
      <c r="K2526" s="61" t="s">
        <v>1710</v>
      </c>
      <c r="L2526" s="60" t="s">
        <v>1711</v>
      </c>
      <c r="M2526" s="61">
        <v>400</v>
      </c>
      <c r="N2526" s="60" t="s">
        <v>1758</v>
      </c>
      <c r="O2526" s="13">
        <f t="shared" si="117"/>
        <v>100000</v>
      </c>
      <c r="P2526" s="13">
        <f t="shared" si="118"/>
        <v>0</v>
      </c>
      <c r="Q2526" s="63"/>
      <c r="R2526" s="63"/>
      <c r="S2526" s="63"/>
      <c r="T2526" s="63"/>
      <c r="U2526" s="13">
        <f t="shared" si="119"/>
        <v>100000</v>
      </c>
      <c r="V2526" s="63">
        <v>100000</v>
      </c>
      <c r="W2526" s="63"/>
      <c r="X2526" s="63"/>
    </row>
    <row r="2527" spans="1:24" ht="12.75" customHeight="1">
      <c r="A2527" s="59">
        <v>16</v>
      </c>
      <c r="B2527" s="60" t="s">
        <v>1680</v>
      </c>
      <c r="C2527" s="61">
        <v>2</v>
      </c>
      <c r="D2527" s="60" t="s">
        <v>430</v>
      </c>
      <c r="E2527" s="61">
        <v>1</v>
      </c>
      <c r="F2527" s="29" t="s">
        <v>1686</v>
      </c>
      <c r="G2527" s="59">
        <v>6</v>
      </c>
      <c r="H2527" s="29" t="s">
        <v>1779</v>
      </c>
      <c r="I2527" s="62">
        <v>7</v>
      </c>
      <c r="J2527" s="64" t="s">
        <v>1750</v>
      </c>
      <c r="K2527" s="61" t="s">
        <v>1710</v>
      </c>
      <c r="L2527" s="60" t="s">
        <v>1711</v>
      </c>
      <c r="M2527" s="61">
        <v>710</v>
      </c>
      <c r="N2527" s="60" t="s">
        <v>1806</v>
      </c>
      <c r="O2527" s="13">
        <f t="shared" si="117"/>
        <v>111408443</v>
      </c>
      <c r="P2527" s="13">
        <f t="shared" si="118"/>
        <v>0</v>
      </c>
      <c r="Q2527" s="63"/>
      <c r="R2527" s="63"/>
      <c r="S2527" s="63"/>
      <c r="T2527" s="63"/>
      <c r="U2527" s="13">
        <f t="shared" si="119"/>
        <v>111408443</v>
      </c>
      <c r="V2527" s="63">
        <v>111408443</v>
      </c>
      <c r="W2527" s="63"/>
      <c r="X2527" s="63"/>
    </row>
    <row r="2528" spans="1:24" ht="12.75" customHeight="1">
      <c r="A2528" s="59">
        <v>16</v>
      </c>
      <c r="B2528" s="60" t="s">
        <v>1680</v>
      </c>
      <c r="C2528" s="61">
        <v>2</v>
      </c>
      <c r="D2528" s="60" t="s">
        <v>430</v>
      </c>
      <c r="E2528" s="61">
        <v>1</v>
      </c>
      <c r="F2528" s="29" t="s">
        <v>1686</v>
      </c>
      <c r="G2528" s="59">
        <v>6</v>
      </c>
      <c r="H2528" s="29" t="s">
        <v>1779</v>
      </c>
      <c r="I2528" s="62">
        <v>7</v>
      </c>
      <c r="J2528" s="64" t="s">
        <v>1750</v>
      </c>
      <c r="K2528" s="61" t="s">
        <v>1710</v>
      </c>
      <c r="L2528" s="60" t="s">
        <v>1711</v>
      </c>
      <c r="M2528" s="61">
        <v>712</v>
      </c>
      <c r="N2528" s="60" t="s">
        <v>1808</v>
      </c>
      <c r="O2528" s="13">
        <f t="shared" si="117"/>
        <v>93723107</v>
      </c>
      <c r="P2528" s="13">
        <f t="shared" si="118"/>
        <v>0</v>
      </c>
      <c r="Q2528" s="63"/>
      <c r="R2528" s="63"/>
      <c r="S2528" s="63"/>
      <c r="T2528" s="63"/>
      <c r="U2528" s="13">
        <f t="shared" si="119"/>
        <v>93723107</v>
      </c>
      <c r="V2528" s="63">
        <v>93723107</v>
      </c>
      <c r="W2528" s="63"/>
      <c r="X2528" s="63"/>
    </row>
    <row r="2529" spans="1:24" ht="12.75" customHeight="1">
      <c r="A2529" s="59">
        <v>16</v>
      </c>
      <c r="B2529" s="60" t="s">
        <v>1680</v>
      </c>
      <c r="C2529" s="61">
        <v>2</v>
      </c>
      <c r="D2529" s="60" t="s">
        <v>430</v>
      </c>
      <c r="E2529" s="61">
        <v>1</v>
      </c>
      <c r="F2529" s="29" t="s">
        <v>1686</v>
      </c>
      <c r="G2529" s="59">
        <v>6</v>
      </c>
      <c r="H2529" s="29" t="s">
        <v>1779</v>
      </c>
      <c r="I2529" s="62">
        <v>7</v>
      </c>
      <c r="J2529" s="64" t="s">
        <v>1750</v>
      </c>
      <c r="K2529" s="61" t="s">
        <v>1710</v>
      </c>
      <c r="L2529" s="60" t="s">
        <v>1711</v>
      </c>
      <c r="M2529" s="61">
        <v>715</v>
      </c>
      <c r="N2529" s="60" t="s">
        <v>1810</v>
      </c>
      <c r="O2529" s="13">
        <f t="shared" si="117"/>
        <v>250000</v>
      </c>
      <c r="P2529" s="13">
        <f t="shared" si="118"/>
        <v>0</v>
      </c>
      <c r="Q2529" s="63"/>
      <c r="R2529" s="63"/>
      <c r="S2529" s="63"/>
      <c r="T2529" s="63"/>
      <c r="U2529" s="13">
        <f t="shared" si="119"/>
        <v>250000</v>
      </c>
      <c r="V2529" s="63">
        <v>250000</v>
      </c>
      <c r="W2529" s="63"/>
      <c r="X2529" s="63"/>
    </row>
    <row r="2530" spans="1:24" ht="12.75" customHeight="1">
      <c r="A2530" s="59">
        <v>16</v>
      </c>
      <c r="B2530" s="60" t="s">
        <v>1680</v>
      </c>
      <c r="C2530" s="61">
        <v>2</v>
      </c>
      <c r="D2530" s="60" t="s">
        <v>430</v>
      </c>
      <c r="E2530" s="61">
        <v>1</v>
      </c>
      <c r="F2530" s="29" t="s">
        <v>1686</v>
      </c>
      <c r="G2530" s="59">
        <v>6</v>
      </c>
      <c r="H2530" s="29" t="s">
        <v>1779</v>
      </c>
      <c r="I2530" s="62">
        <v>7</v>
      </c>
      <c r="J2530" s="64" t="s">
        <v>1750</v>
      </c>
      <c r="K2530" s="61" t="s">
        <v>51</v>
      </c>
      <c r="L2530" s="60" t="s">
        <v>1812</v>
      </c>
      <c r="M2530" s="61">
        <v>100</v>
      </c>
      <c r="N2530" s="60" t="s">
        <v>134</v>
      </c>
      <c r="O2530" s="13">
        <f t="shared" si="117"/>
        <v>42906402</v>
      </c>
      <c r="P2530" s="13">
        <f t="shared" si="118"/>
        <v>42906402</v>
      </c>
      <c r="Q2530" s="63">
        <v>31555244</v>
      </c>
      <c r="R2530" s="63">
        <v>6921158</v>
      </c>
      <c r="S2530" s="63"/>
      <c r="T2530" s="63">
        <v>4430000</v>
      </c>
      <c r="U2530" s="13">
        <f t="shared" si="119"/>
        <v>0</v>
      </c>
      <c r="V2530" s="63"/>
      <c r="W2530" s="63"/>
      <c r="X2530" s="63"/>
    </row>
    <row r="2531" spans="1:24" ht="12.75" customHeight="1">
      <c r="A2531" s="59">
        <v>16</v>
      </c>
      <c r="B2531" s="60" t="s">
        <v>1680</v>
      </c>
      <c r="C2531" s="61">
        <v>2</v>
      </c>
      <c r="D2531" s="60" t="s">
        <v>430</v>
      </c>
      <c r="E2531" s="61">
        <v>1</v>
      </c>
      <c r="F2531" s="29" t="s">
        <v>1686</v>
      </c>
      <c r="G2531" s="59">
        <v>6</v>
      </c>
      <c r="H2531" s="29" t="s">
        <v>1779</v>
      </c>
      <c r="I2531" s="62">
        <v>7</v>
      </c>
      <c r="J2531" s="64" t="s">
        <v>1750</v>
      </c>
      <c r="K2531" s="61" t="s">
        <v>51</v>
      </c>
      <c r="L2531" s="60" t="s">
        <v>1812</v>
      </c>
      <c r="M2531" s="61">
        <v>109</v>
      </c>
      <c r="N2531" s="60" t="s">
        <v>1813</v>
      </c>
      <c r="O2531" s="13">
        <f t="shared" si="117"/>
        <v>28017786</v>
      </c>
      <c r="P2531" s="13">
        <f t="shared" si="118"/>
        <v>28017786</v>
      </c>
      <c r="Q2531" s="63">
        <v>23208812</v>
      </c>
      <c r="R2531" s="63">
        <v>4721174</v>
      </c>
      <c r="S2531" s="63"/>
      <c r="T2531" s="63">
        <v>87800</v>
      </c>
      <c r="U2531" s="13">
        <f t="shared" si="119"/>
        <v>0</v>
      </c>
      <c r="V2531" s="63"/>
      <c r="W2531" s="63"/>
      <c r="X2531" s="63"/>
    </row>
    <row r="2532" spans="1:24" ht="12.75" customHeight="1">
      <c r="A2532" s="59">
        <v>16</v>
      </c>
      <c r="B2532" s="60" t="s">
        <v>1680</v>
      </c>
      <c r="C2532" s="61">
        <v>2</v>
      </c>
      <c r="D2532" s="60" t="s">
        <v>430</v>
      </c>
      <c r="E2532" s="61">
        <v>1</v>
      </c>
      <c r="F2532" s="29" t="s">
        <v>1686</v>
      </c>
      <c r="G2532" s="59">
        <v>6</v>
      </c>
      <c r="H2532" s="29" t="s">
        <v>1779</v>
      </c>
      <c r="I2532" s="62">
        <v>7</v>
      </c>
      <c r="J2532" s="64" t="s">
        <v>1750</v>
      </c>
      <c r="K2532" s="61" t="s">
        <v>51</v>
      </c>
      <c r="L2532" s="60" t="s">
        <v>1812</v>
      </c>
      <c r="M2532" s="61">
        <v>111</v>
      </c>
      <c r="N2532" s="60" t="s">
        <v>706</v>
      </c>
      <c r="O2532" s="13">
        <f t="shared" si="117"/>
        <v>28053862</v>
      </c>
      <c r="P2532" s="13">
        <f t="shared" si="118"/>
        <v>28053862</v>
      </c>
      <c r="Q2532" s="63">
        <v>20968234</v>
      </c>
      <c r="R2532" s="63">
        <v>7085628</v>
      </c>
      <c r="S2532" s="63"/>
      <c r="T2532" s="63"/>
      <c r="U2532" s="13">
        <f t="shared" si="119"/>
        <v>0</v>
      </c>
      <c r="V2532" s="63"/>
      <c r="W2532" s="63"/>
      <c r="X2532" s="63"/>
    </row>
    <row r="2533" spans="1:24" ht="12.75" customHeight="1">
      <c r="A2533" s="59">
        <v>16</v>
      </c>
      <c r="B2533" s="60" t="s">
        <v>1680</v>
      </c>
      <c r="C2533" s="61">
        <v>2</v>
      </c>
      <c r="D2533" s="60" t="s">
        <v>430</v>
      </c>
      <c r="E2533" s="61">
        <v>1</v>
      </c>
      <c r="F2533" s="29" t="s">
        <v>1686</v>
      </c>
      <c r="G2533" s="59">
        <v>6</v>
      </c>
      <c r="H2533" s="29" t="s">
        <v>1779</v>
      </c>
      <c r="I2533" s="62">
        <v>7</v>
      </c>
      <c r="J2533" s="64" t="s">
        <v>1750</v>
      </c>
      <c r="K2533" s="61" t="s">
        <v>51</v>
      </c>
      <c r="L2533" s="60" t="s">
        <v>1812</v>
      </c>
      <c r="M2533" s="61">
        <v>112</v>
      </c>
      <c r="N2533" s="60" t="s">
        <v>707</v>
      </c>
      <c r="O2533" s="13">
        <f t="shared" si="117"/>
        <v>35083048</v>
      </c>
      <c r="P2533" s="13">
        <f t="shared" si="118"/>
        <v>35083048</v>
      </c>
      <c r="Q2533" s="63">
        <v>31165609</v>
      </c>
      <c r="R2533" s="63">
        <v>3917439</v>
      </c>
      <c r="S2533" s="63"/>
      <c r="T2533" s="63"/>
      <c r="U2533" s="13">
        <f t="shared" si="119"/>
        <v>0</v>
      </c>
      <c r="V2533" s="63"/>
      <c r="W2533" s="63"/>
      <c r="X2533" s="63"/>
    </row>
    <row r="2534" spans="1:24" ht="12.75" customHeight="1">
      <c r="A2534" s="59">
        <v>16</v>
      </c>
      <c r="B2534" s="60" t="s">
        <v>1680</v>
      </c>
      <c r="C2534" s="61">
        <v>2</v>
      </c>
      <c r="D2534" s="60" t="s">
        <v>430</v>
      </c>
      <c r="E2534" s="61">
        <v>1</v>
      </c>
      <c r="F2534" s="29" t="s">
        <v>1686</v>
      </c>
      <c r="G2534" s="59">
        <v>6</v>
      </c>
      <c r="H2534" s="29" t="s">
        <v>1779</v>
      </c>
      <c r="I2534" s="62">
        <v>7</v>
      </c>
      <c r="J2534" s="64" t="s">
        <v>1750</v>
      </c>
      <c r="K2534" s="61" t="s">
        <v>51</v>
      </c>
      <c r="L2534" s="60" t="s">
        <v>1812</v>
      </c>
      <c r="M2534" s="61">
        <v>114</v>
      </c>
      <c r="N2534" s="60" t="s">
        <v>1814</v>
      </c>
      <c r="O2534" s="13">
        <f t="shared" si="117"/>
        <v>23590284</v>
      </c>
      <c r="P2534" s="13">
        <f t="shared" si="118"/>
        <v>23590284</v>
      </c>
      <c r="Q2534" s="63">
        <v>16494459</v>
      </c>
      <c r="R2534" s="63">
        <v>7095825</v>
      </c>
      <c r="S2534" s="63"/>
      <c r="T2534" s="63"/>
      <c r="U2534" s="13">
        <f t="shared" si="119"/>
        <v>0</v>
      </c>
      <c r="V2534" s="63"/>
      <c r="W2534" s="63"/>
      <c r="X2534" s="63"/>
    </row>
    <row r="2535" spans="1:24" ht="12.75" customHeight="1">
      <c r="A2535" s="59">
        <v>16</v>
      </c>
      <c r="B2535" s="60" t="s">
        <v>1680</v>
      </c>
      <c r="C2535" s="61">
        <v>2</v>
      </c>
      <c r="D2535" s="60" t="s">
        <v>430</v>
      </c>
      <c r="E2535" s="61">
        <v>1</v>
      </c>
      <c r="F2535" s="29" t="s">
        <v>1686</v>
      </c>
      <c r="G2535" s="59">
        <v>6</v>
      </c>
      <c r="H2535" s="29" t="s">
        <v>1779</v>
      </c>
      <c r="I2535" s="62">
        <v>7</v>
      </c>
      <c r="J2535" s="64" t="s">
        <v>1750</v>
      </c>
      <c r="K2535" s="61" t="s">
        <v>51</v>
      </c>
      <c r="L2535" s="60" t="s">
        <v>1812</v>
      </c>
      <c r="M2535" s="61">
        <v>116</v>
      </c>
      <c r="N2535" s="60" t="s">
        <v>1757</v>
      </c>
      <c r="O2535" s="13">
        <f t="shared" si="117"/>
        <v>29443811</v>
      </c>
      <c r="P2535" s="13">
        <f t="shared" si="118"/>
        <v>29443811</v>
      </c>
      <c r="Q2535" s="63">
        <v>22123342</v>
      </c>
      <c r="R2535" s="63">
        <v>7244712</v>
      </c>
      <c r="S2535" s="63"/>
      <c r="T2535" s="63">
        <v>75757</v>
      </c>
      <c r="U2535" s="13">
        <f t="shared" si="119"/>
        <v>0</v>
      </c>
      <c r="V2535" s="63"/>
      <c r="W2535" s="63"/>
      <c r="X2535" s="63"/>
    </row>
    <row r="2536" spans="1:24" ht="12.75" customHeight="1">
      <c r="A2536" s="59">
        <v>16</v>
      </c>
      <c r="B2536" s="60" t="s">
        <v>1680</v>
      </c>
      <c r="C2536" s="61">
        <v>2</v>
      </c>
      <c r="D2536" s="60" t="s">
        <v>430</v>
      </c>
      <c r="E2536" s="61">
        <v>1</v>
      </c>
      <c r="F2536" s="29" t="s">
        <v>1686</v>
      </c>
      <c r="G2536" s="59">
        <v>6</v>
      </c>
      <c r="H2536" s="29" t="s">
        <v>1779</v>
      </c>
      <c r="I2536" s="62">
        <v>7</v>
      </c>
      <c r="J2536" s="64" t="s">
        <v>1750</v>
      </c>
      <c r="K2536" s="61" t="s">
        <v>51</v>
      </c>
      <c r="L2536" s="60" t="s">
        <v>1812</v>
      </c>
      <c r="M2536" s="61">
        <v>121</v>
      </c>
      <c r="N2536" s="60" t="s">
        <v>1782</v>
      </c>
      <c r="O2536" s="13">
        <f t="shared" si="117"/>
        <v>280834</v>
      </c>
      <c r="P2536" s="13">
        <f t="shared" si="118"/>
        <v>280834</v>
      </c>
      <c r="Q2536" s="63"/>
      <c r="R2536" s="63">
        <v>280834</v>
      </c>
      <c r="S2536" s="63"/>
      <c r="T2536" s="63"/>
      <c r="U2536" s="13">
        <f t="shared" si="119"/>
        <v>0</v>
      </c>
      <c r="V2536" s="63"/>
      <c r="W2536" s="63"/>
      <c r="X2536" s="63"/>
    </row>
    <row r="2537" spans="1:24" ht="12.75" customHeight="1">
      <c r="A2537" s="59">
        <v>16</v>
      </c>
      <c r="B2537" s="60" t="s">
        <v>1680</v>
      </c>
      <c r="C2537" s="61">
        <v>2</v>
      </c>
      <c r="D2537" s="60" t="s">
        <v>430</v>
      </c>
      <c r="E2537" s="61">
        <v>1</v>
      </c>
      <c r="F2537" s="29" t="s">
        <v>1686</v>
      </c>
      <c r="G2537" s="59">
        <v>6</v>
      </c>
      <c r="H2537" s="29" t="s">
        <v>1779</v>
      </c>
      <c r="I2537" s="62">
        <v>7</v>
      </c>
      <c r="J2537" s="64" t="s">
        <v>1750</v>
      </c>
      <c r="K2537" s="61" t="s">
        <v>51</v>
      </c>
      <c r="L2537" s="60" t="s">
        <v>1812</v>
      </c>
      <c r="M2537" s="61">
        <v>122</v>
      </c>
      <c r="N2537" s="60" t="s">
        <v>1725</v>
      </c>
      <c r="O2537" s="13">
        <f t="shared" si="117"/>
        <v>94657</v>
      </c>
      <c r="P2537" s="13">
        <f t="shared" si="118"/>
        <v>94657</v>
      </c>
      <c r="Q2537" s="63"/>
      <c r="R2537" s="63">
        <v>94657</v>
      </c>
      <c r="S2537" s="63"/>
      <c r="T2537" s="63"/>
      <c r="U2537" s="13">
        <f t="shared" si="119"/>
        <v>0</v>
      </c>
      <c r="V2537" s="63"/>
      <c r="W2537" s="63"/>
      <c r="X2537" s="63"/>
    </row>
    <row r="2538" spans="1:24" ht="12.75" customHeight="1">
      <c r="A2538" s="59">
        <v>16</v>
      </c>
      <c r="B2538" s="60" t="s">
        <v>1680</v>
      </c>
      <c r="C2538" s="61">
        <v>2</v>
      </c>
      <c r="D2538" s="60" t="s">
        <v>430</v>
      </c>
      <c r="E2538" s="61">
        <v>1</v>
      </c>
      <c r="F2538" s="29" t="s">
        <v>1686</v>
      </c>
      <c r="G2538" s="59">
        <v>6</v>
      </c>
      <c r="H2538" s="29" t="s">
        <v>1779</v>
      </c>
      <c r="I2538" s="62">
        <v>7</v>
      </c>
      <c r="J2538" s="64" t="s">
        <v>1750</v>
      </c>
      <c r="K2538" s="61" t="s">
        <v>51</v>
      </c>
      <c r="L2538" s="60" t="s">
        <v>1812</v>
      </c>
      <c r="M2538" s="61">
        <v>123</v>
      </c>
      <c r="N2538" s="60" t="s">
        <v>1783</v>
      </c>
      <c r="O2538" s="13">
        <f t="shared" si="117"/>
        <v>65810</v>
      </c>
      <c r="P2538" s="13">
        <f t="shared" si="118"/>
        <v>65810</v>
      </c>
      <c r="Q2538" s="63"/>
      <c r="R2538" s="63">
        <v>65810</v>
      </c>
      <c r="S2538" s="63"/>
      <c r="T2538" s="63"/>
      <c r="U2538" s="13">
        <f t="shared" si="119"/>
        <v>0</v>
      </c>
      <c r="V2538" s="63"/>
      <c r="W2538" s="63"/>
      <c r="X2538" s="63"/>
    </row>
    <row r="2539" spans="1:24" ht="12.75" customHeight="1">
      <c r="A2539" s="59">
        <v>16</v>
      </c>
      <c r="B2539" s="60" t="s">
        <v>1680</v>
      </c>
      <c r="C2539" s="61">
        <v>2</v>
      </c>
      <c r="D2539" s="60" t="s">
        <v>430</v>
      </c>
      <c r="E2539" s="61">
        <v>1</v>
      </c>
      <c r="F2539" s="29" t="s">
        <v>1686</v>
      </c>
      <c r="G2539" s="59">
        <v>6</v>
      </c>
      <c r="H2539" s="29" t="s">
        <v>1779</v>
      </c>
      <c r="I2539" s="62">
        <v>7</v>
      </c>
      <c r="J2539" s="64" t="s">
        <v>1750</v>
      </c>
      <c r="K2539" s="61" t="s">
        <v>51</v>
      </c>
      <c r="L2539" s="60" t="s">
        <v>1812</v>
      </c>
      <c r="M2539" s="61">
        <v>124</v>
      </c>
      <c r="N2539" s="60" t="s">
        <v>1726</v>
      </c>
      <c r="O2539" s="13">
        <f t="shared" si="117"/>
        <v>161274</v>
      </c>
      <c r="P2539" s="13">
        <f t="shared" si="118"/>
        <v>161274</v>
      </c>
      <c r="Q2539" s="63"/>
      <c r="R2539" s="63">
        <v>161274</v>
      </c>
      <c r="S2539" s="63"/>
      <c r="T2539" s="63"/>
      <c r="U2539" s="13">
        <f t="shared" si="119"/>
        <v>0</v>
      </c>
      <c r="V2539" s="63"/>
      <c r="W2539" s="63"/>
      <c r="X2539" s="63"/>
    </row>
    <row r="2540" spans="1:24" ht="12.75" customHeight="1">
      <c r="A2540" s="59">
        <v>16</v>
      </c>
      <c r="B2540" s="60" t="s">
        <v>1680</v>
      </c>
      <c r="C2540" s="61">
        <v>2</v>
      </c>
      <c r="D2540" s="60" t="s">
        <v>430</v>
      </c>
      <c r="E2540" s="61">
        <v>1</v>
      </c>
      <c r="F2540" s="29" t="s">
        <v>1686</v>
      </c>
      <c r="G2540" s="59">
        <v>6</v>
      </c>
      <c r="H2540" s="29" t="s">
        <v>1779</v>
      </c>
      <c r="I2540" s="62">
        <v>7</v>
      </c>
      <c r="J2540" s="64" t="s">
        <v>1750</v>
      </c>
      <c r="K2540" s="61" t="s">
        <v>51</v>
      </c>
      <c r="L2540" s="60" t="s">
        <v>1812</v>
      </c>
      <c r="M2540" s="61">
        <v>125</v>
      </c>
      <c r="N2540" s="60" t="s">
        <v>1784</v>
      </c>
      <c r="O2540" s="13">
        <f t="shared" si="117"/>
        <v>95213</v>
      </c>
      <c r="P2540" s="13">
        <f t="shared" si="118"/>
        <v>95213</v>
      </c>
      <c r="Q2540" s="63"/>
      <c r="R2540" s="63">
        <v>95213</v>
      </c>
      <c r="S2540" s="63"/>
      <c r="T2540" s="63"/>
      <c r="U2540" s="13">
        <f t="shared" si="119"/>
        <v>0</v>
      </c>
      <c r="V2540" s="63"/>
      <c r="W2540" s="63"/>
      <c r="X2540" s="63"/>
    </row>
    <row r="2541" spans="1:24" ht="12.75" customHeight="1">
      <c r="A2541" s="59">
        <v>16</v>
      </c>
      <c r="B2541" s="60" t="s">
        <v>1680</v>
      </c>
      <c r="C2541" s="61">
        <v>2</v>
      </c>
      <c r="D2541" s="60" t="s">
        <v>430</v>
      </c>
      <c r="E2541" s="61">
        <v>1</v>
      </c>
      <c r="F2541" s="29" t="s">
        <v>1686</v>
      </c>
      <c r="G2541" s="59">
        <v>6</v>
      </c>
      <c r="H2541" s="29" t="s">
        <v>1779</v>
      </c>
      <c r="I2541" s="62">
        <v>7</v>
      </c>
      <c r="J2541" s="64" t="s">
        <v>1750</v>
      </c>
      <c r="K2541" s="61" t="s">
        <v>51</v>
      </c>
      <c r="L2541" s="60" t="s">
        <v>1812</v>
      </c>
      <c r="M2541" s="61">
        <v>126</v>
      </c>
      <c r="N2541" s="60" t="s">
        <v>1785</v>
      </c>
      <c r="O2541" s="13">
        <f t="shared" si="117"/>
        <v>247660</v>
      </c>
      <c r="P2541" s="13">
        <f t="shared" si="118"/>
        <v>247660</v>
      </c>
      <c r="Q2541" s="63"/>
      <c r="R2541" s="63">
        <v>247660</v>
      </c>
      <c r="S2541" s="63"/>
      <c r="T2541" s="63"/>
      <c r="U2541" s="13">
        <f t="shared" si="119"/>
        <v>0</v>
      </c>
      <c r="V2541" s="63"/>
      <c r="W2541" s="63"/>
      <c r="X2541" s="63"/>
    </row>
    <row r="2542" spans="1:24" ht="12.75" customHeight="1">
      <c r="A2542" s="59">
        <v>16</v>
      </c>
      <c r="B2542" s="60" t="s">
        <v>1680</v>
      </c>
      <c r="C2542" s="61">
        <v>2</v>
      </c>
      <c r="D2542" s="60" t="s">
        <v>430</v>
      </c>
      <c r="E2542" s="61">
        <v>1</v>
      </c>
      <c r="F2542" s="29" t="s">
        <v>1686</v>
      </c>
      <c r="G2542" s="59">
        <v>6</v>
      </c>
      <c r="H2542" s="29" t="s">
        <v>1779</v>
      </c>
      <c r="I2542" s="62">
        <v>7</v>
      </c>
      <c r="J2542" s="64" t="s">
        <v>1750</v>
      </c>
      <c r="K2542" s="61" t="s">
        <v>51</v>
      </c>
      <c r="L2542" s="60" t="s">
        <v>1812</v>
      </c>
      <c r="M2542" s="61">
        <v>127</v>
      </c>
      <c r="N2542" s="60" t="s">
        <v>1727</v>
      </c>
      <c r="O2542" s="13">
        <f t="shared" si="117"/>
        <v>1112215</v>
      </c>
      <c r="P2542" s="13">
        <f t="shared" si="118"/>
        <v>1112215</v>
      </c>
      <c r="Q2542" s="63"/>
      <c r="R2542" s="63">
        <v>1112215</v>
      </c>
      <c r="S2542" s="63"/>
      <c r="T2542" s="63"/>
      <c r="U2542" s="13">
        <f t="shared" si="119"/>
        <v>0</v>
      </c>
      <c r="V2542" s="63"/>
      <c r="W2542" s="63"/>
      <c r="X2542" s="63"/>
    </row>
    <row r="2543" spans="1:24" ht="12.75" customHeight="1">
      <c r="A2543" s="59">
        <v>16</v>
      </c>
      <c r="B2543" s="60" t="s">
        <v>1680</v>
      </c>
      <c r="C2543" s="61">
        <v>2</v>
      </c>
      <c r="D2543" s="60" t="s">
        <v>430</v>
      </c>
      <c r="E2543" s="61">
        <v>1</v>
      </c>
      <c r="F2543" s="29" t="s">
        <v>1686</v>
      </c>
      <c r="G2543" s="59">
        <v>6</v>
      </c>
      <c r="H2543" s="29" t="s">
        <v>1779</v>
      </c>
      <c r="I2543" s="62">
        <v>7</v>
      </c>
      <c r="J2543" s="64" t="s">
        <v>1750</v>
      </c>
      <c r="K2543" s="61" t="s">
        <v>51</v>
      </c>
      <c r="L2543" s="60" t="s">
        <v>1812</v>
      </c>
      <c r="M2543" s="61">
        <v>128</v>
      </c>
      <c r="N2543" s="60" t="s">
        <v>1786</v>
      </c>
      <c r="O2543" s="13">
        <f t="shared" si="117"/>
        <v>83459</v>
      </c>
      <c r="P2543" s="13">
        <f t="shared" si="118"/>
        <v>83459</v>
      </c>
      <c r="Q2543" s="63"/>
      <c r="R2543" s="63">
        <v>83459</v>
      </c>
      <c r="S2543" s="63"/>
      <c r="T2543" s="63"/>
      <c r="U2543" s="13">
        <f t="shared" si="119"/>
        <v>0</v>
      </c>
      <c r="V2543" s="63"/>
      <c r="W2543" s="63"/>
      <c r="X2543" s="63"/>
    </row>
    <row r="2544" spans="1:24" ht="12.75" customHeight="1">
      <c r="A2544" s="59">
        <v>16</v>
      </c>
      <c r="B2544" s="60" t="s">
        <v>1680</v>
      </c>
      <c r="C2544" s="61">
        <v>2</v>
      </c>
      <c r="D2544" s="60" t="s">
        <v>430</v>
      </c>
      <c r="E2544" s="61">
        <v>1</v>
      </c>
      <c r="F2544" s="29" t="s">
        <v>1686</v>
      </c>
      <c r="G2544" s="59">
        <v>6</v>
      </c>
      <c r="H2544" s="29" t="s">
        <v>1779</v>
      </c>
      <c r="I2544" s="62">
        <v>7</v>
      </c>
      <c r="J2544" s="64" t="s">
        <v>1750</v>
      </c>
      <c r="K2544" s="61" t="s">
        <v>51</v>
      </c>
      <c r="L2544" s="60" t="s">
        <v>1812</v>
      </c>
      <c r="M2544" s="61">
        <v>130</v>
      </c>
      <c r="N2544" s="60" t="s">
        <v>1787</v>
      </c>
      <c r="O2544" s="13">
        <f t="shared" si="117"/>
        <v>291488</v>
      </c>
      <c r="P2544" s="13">
        <f t="shared" si="118"/>
        <v>291488</v>
      </c>
      <c r="Q2544" s="63"/>
      <c r="R2544" s="63">
        <v>291488</v>
      </c>
      <c r="S2544" s="63"/>
      <c r="T2544" s="63"/>
      <c r="U2544" s="13">
        <f t="shared" si="119"/>
        <v>0</v>
      </c>
      <c r="V2544" s="63"/>
      <c r="W2544" s="63"/>
      <c r="X2544" s="63"/>
    </row>
    <row r="2545" spans="1:24" ht="12.75" customHeight="1">
      <c r="A2545" s="59">
        <v>16</v>
      </c>
      <c r="B2545" s="60" t="s">
        <v>1680</v>
      </c>
      <c r="C2545" s="61">
        <v>2</v>
      </c>
      <c r="D2545" s="60" t="s">
        <v>430</v>
      </c>
      <c r="E2545" s="61">
        <v>1</v>
      </c>
      <c r="F2545" s="29" t="s">
        <v>1686</v>
      </c>
      <c r="G2545" s="59">
        <v>6</v>
      </c>
      <c r="H2545" s="29" t="s">
        <v>1779</v>
      </c>
      <c r="I2545" s="62">
        <v>7</v>
      </c>
      <c r="J2545" s="64" t="s">
        <v>1750</v>
      </c>
      <c r="K2545" s="61" t="s">
        <v>51</v>
      </c>
      <c r="L2545" s="60" t="s">
        <v>1812</v>
      </c>
      <c r="M2545" s="61">
        <v>131</v>
      </c>
      <c r="N2545" s="60" t="s">
        <v>1728</v>
      </c>
      <c r="O2545" s="13">
        <f t="shared" si="117"/>
        <v>37816</v>
      </c>
      <c r="P2545" s="13">
        <f t="shared" si="118"/>
        <v>37816</v>
      </c>
      <c r="Q2545" s="63"/>
      <c r="R2545" s="63">
        <v>37816</v>
      </c>
      <c r="S2545" s="63"/>
      <c r="T2545" s="63"/>
      <c r="U2545" s="13">
        <f t="shared" si="119"/>
        <v>0</v>
      </c>
      <c r="V2545" s="63"/>
      <c r="W2545" s="63"/>
      <c r="X2545" s="63"/>
    </row>
    <row r="2546" spans="1:24" ht="12.75" customHeight="1">
      <c r="A2546" s="59">
        <v>16</v>
      </c>
      <c r="B2546" s="60" t="s">
        <v>1680</v>
      </c>
      <c r="C2546" s="61">
        <v>2</v>
      </c>
      <c r="D2546" s="60" t="s">
        <v>430</v>
      </c>
      <c r="E2546" s="61">
        <v>1</v>
      </c>
      <c r="F2546" s="29" t="s">
        <v>1686</v>
      </c>
      <c r="G2546" s="59">
        <v>6</v>
      </c>
      <c r="H2546" s="29" t="s">
        <v>1779</v>
      </c>
      <c r="I2546" s="62">
        <v>7</v>
      </c>
      <c r="J2546" s="64" t="s">
        <v>1750</v>
      </c>
      <c r="K2546" s="61" t="s">
        <v>51</v>
      </c>
      <c r="L2546" s="60" t="s">
        <v>1812</v>
      </c>
      <c r="M2546" s="61">
        <v>132</v>
      </c>
      <c r="N2546" s="60" t="s">
        <v>1729</v>
      </c>
      <c r="O2546" s="13">
        <f t="shared" si="117"/>
        <v>223556</v>
      </c>
      <c r="P2546" s="13">
        <f t="shared" si="118"/>
        <v>223556</v>
      </c>
      <c r="Q2546" s="63"/>
      <c r="R2546" s="63">
        <v>223556</v>
      </c>
      <c r="S2546" s="63"/>
      <c r="T2546" s="63"/>
      <c r="U2546" s="13">
        <f t="shared" si="119"/>
        <v>0</v>
      </c>
      <c r="V2546" s="63"/>
      <c r="W2546" s="63"/>
      <c r="X2546" s="63"/>
    </row>
    <row r="2547" spans="1:24" ht="12.75" customHeight="1">
      <c r="A2547" s="59">
        <v>16</v>
      </c>
      <c r="B2547" s="60" t="s">
        <v>1680</v>
      </c>
      <c r="C2547" s="61">
        <v>2</v>
      </c>
      <c r="D2547" s="60" t="s">
        <v>430</v>
      </c>
      <c r="E2547" s="61">
        <v>1</v>
      </c>
      <c r="F2547" s="29" t="s">
        <v>1686</v>
      </c>
      <c r="G2547" s="59">
        <v>6</v>
      </c>
      <c r="H2547" s="29" t="s">
        <v>1779</v>
      </c>
      <c r="I2547" s="62">
        <v>7</v>
      </c>
      <c r="J2547" s="64" t="s">
        <v>1750</v>
      </c>
      <c r="K2547" s="61" t="s">
        <v>51</v>
      </c>
      <c r="L2547" s="60" t="s">
        <v>1812</v>
      </c>
      <c r="M2547" s="61">
        <v>133</v>
      </c>
      <c r="N2547" s="60" t="s">
        <v>1730</v>
      </c>
      <c r="O2547" s="13">
        <f t="shared" si="117"/>
        <v>222196</v>
      </c>
      <c r="P2547" s="13">
        <f t="shared" si="118"/>
        <v>222196</v>
      </c>
      <c r="Q2547" s="63"/>
      <c r="R2547" s="63">
        <v>222196</v>
      </c>
      <c r="S2547" s="63"/>
      <c r="T2547" s="63"/>
      <c r="U2547" s="13">
        <f t="shared" si="119"/>
        <v>0</v>
      </c>
      <c r="V2547" s="63"/>
      <c r="W2547" s="63"/>
      <c r="X2547" s="63"/>
    </row>
    <row r="2548" spans="1:24" ht="12.75" customHeight="1">
      <c r="A2548" s="59">
        <v>16</v>
      </c>
      <c r="B2548" s="60" t="s">
        <v>1680</v>
      </c>
      <c r="C2548" s="61">
        <v>2</v>
      </c>
      <c r="D2548" s="60" t="s">
        <v>430</v>
      </c>
      <c r="E2548" s="61">
        <v>1</v>
      </c>
      <c r="F2548" s="29" t="s">
        <v>1686</v>
      </c>
      <c r="G2548" s="59">
        <v>6</v>
      </c>
      <c r="H2548" s="29" t="s">
        <v>1779</v>
      </c>
      <c r="I2548" s="62">
        <v>7</v>
      </c>
      <c r="J2548" s="64" t="s">
        <v>1750</v>
      </c>
      <c r="K2548" s="61" t="s">
        <v>51</v>
      </c>
      <c r="L2548" s="60" t="s">
        <v>1812</v>
      </c>
      <c r="M2548" s="61">
        <v>134</v>
      </c>
      <c r="N2548" s="60" t="s">
        <v>1788</v>
      </c>
      <c r="O2548" s="13">
        <f t="shared" si="117"/>
        <v>372137</v>
      </c>
      <c r="P2548" s="13">
        <f t="shared" si="118"/>
        <v>372137</v>
      </c>
      <c r="Q2548" s="63"/>
      <c r="R2548" s="63">
        <v>372137</v>
      </c>
      <c r="S2548" s="63"/>
      <c r="T2548" s="63"/>
      <c r="U2548" s="13">
        <f t="shared" si="119"/>
        <v>0</v>
      </c>
      <c r="V2548" s="63"/>
      <c r="W2548" s="63"/>
      <c r="X2548" s="63"/>
    </row>
    <row r="2549" spans="1:24" ht="12.75" customHeight="1">
      <c r="A2549" s="59">
        <v>16</v>
      </c>
      <c r="B2549" s="60" t="s">
        <v>1680</v>
      </c>
      <c r="C2549" s="61">
        <v>2</v>
      </c>
      <c r="D2549" s="60" t="s">
        <v>430</v>
      </c>
      <c r="E2549" s="61">
        <v>1</v>
      </c>
      <c r="F2549" s="29" t="s">
        <v>1686</v>
      </c>
      <c r="G2549" s="59">
        <v>6</v>
      </c>
      <c r="H2549" s="29" t="s">
        <v>1779</v>
      </c>
      <c r="I2549" s="62">
        <v>7</v>
      </c>
      <c r="J2549" s="64" t="s">
        <v>1750</v>
      </c>
      <c r="K2549" s="61" t="s">
        <v>51</v>
      </c>
      <c r="L2549" s="60" t="s">
        <v>1812</v>
      </c>
      <c r="M2549" s="61">
        <v>135</v>
      </c>
      <c r="N2549" s="60" t="s">
        <v>1789</v>
      </c>
      <c r="O2549" s="13">
        <f t="shared" si="117"/>
        <v>294191</v>
      </c>
      <c r="P2549" s="13">
        <f t="shared" si="118"/>
        <v>294191</v>
      </c>
      <c r="Q2549" s="63"/>
      <c r="R2549" s="63">
        <v>294191</v>
      </c>
      <c r="S2549" s="63"/>
      <c r="T2549" s="63"/>
      <c r="U2549" s="13">
        <f t="shared" si="119"/>
        <v>0</v>
      </c>
      <c r="V2549" s="63"/>
      <c r="W2549" s="63"/>
      <c r="X2549" s="63"/>
    </row>
    <row r="2550" spans="1:24" ht="12.75" customHeight="1">
      <c r="A2550" s="59">
        <v>16</v>
      </c>
      <c r="B2550" s="60" t="s">
        <v>1680</v>
      </c>
      <c r="C2550" s="61">
        <v>2</v>
      </c>
      <c r="D2550" s="60" t="s">
        <v>430</v>
      </c>
      <c r="E2550" s="61">
        <v>1</v>
      </c>
      <c r="F2550" s="29" t="s">
        <v>1686</v>
      </c>
      <c r="G2550" s="59">
        <v>6</v>
      </c>
      <c r="H2550" s="29" t="s">
        <v>1779</v>
      </c>
      <c r="I2550" s="62">
        <v>7</v>
      </c>
      <c r="J2550" s="64" t="s">
        <v>1750</v>
      </c>
      <c r="K2550" s="61" t="s">
        <v>51</v>
      </c>
      <c r="L2550" s="60" t="s">
        <v>1812</v>
      </c>
      <c r="M2550" s="61">
        <v>136</v>
      </c>
      <c r="N2550" s="60" t="s">
        <v>1790</v>
      </c>
      <c r="O2550" s="13">
        <f t="shared" si="117"/>
        <v>127847</v>
      </c>
      <c r="P2550" s="13">
        <f t="shared" si="118"/>
        <v>127847</v>
      </c>
      <c r="Q2550" s="63"/>
      <c r="R2550" s="63">
        <v>127847</v>
      </c>
      <c r="S2550" s="63"/>
      <c r="T2550" s="63"/>
      <c r="U2550" s="13">
        <f t="shared" si="119"/>
        <v>0</v>
      </c>
      <c r="V2550" s="63"/>
      <c r="W2550" s="63"/>
      <c r="X2550" s="63"/>
    </row>
    <row r="2551" spans="1:24" ht="12.75" customHeight="1">
      <c r="A2551" s="59">
        <v>16</v>
      </c>
      <c r="B2551" s="60" t="s">
        <v>1680</v>
      </c>
      <c r="C2551" s="61">
        <v>2</v>
      </c>
      <c r="D2551" s="60" t="s">
        <v>430</v>
      </c>
      <c r="E2551" s="61">
        <v>1</v>
      </c>
      <c r="F2551" s="29" t="s">
        <v>1686</v>
      </c>
      <c r="G2551" s="59">
        <v>6</v>
      </c>
      <c r="H2551" s="29" t="s">
        <v>1779</v>
      </c>
      <c r="I2551" s="62">
        <v>7</v>
      </c>
      <c r="J2551" s="64" t="s">
        <v>1750</v>
      </c>
      <c r="K2551" s="61" t="s">
        <v>51</v>
      </c>
      <c r="L2551" s="60" t="s">
        <v>1812</v>
      </c>
      <c r="M2551" s="61">
        <v>137</v>
      </c>
      <c r="N2551" s="60" t="s">
        <v>1791</v>
      </c>
      <c r="O2551" s="13">
        <f t="shared" si="117"/>
        <v>204607</v>
      </c>
      <c r="P2551" s="13">
        <f t="shared" si="118"/>
        <v>204607</v>
      </c>
      <c r="Q2551" s="63"/>
      <c r="R2551" s="63">
        <v>204607</v>
      </c>
      <c r="S2551" s="63"/>
      <c r="T2551" s="63"/>
      <c r="U2551" s="13">
        <f t="shared" si="119"/>
        <v>0</v>
      </c>
      <c r="V2551" s="63"/>
      <c r="W2551" s="63"/>
      <c r="X2551" s="63"/>
    </row>
    <row r="2552" spans="1:24" ht="12.75" customHeight="1">
      <c r="A2552" s="59">
        <v>16</v>
      </c>
      <c r="B2552" s="60" t="s">
        <v>1680</v>
      </c>
      <c r="C2552" s="61">
        <v>2</v>
      </c>
      <c r="D2552" s="60" t="s">
        <v>430</v>
      </c>
      <c r="E2552" s="61">
        <v>1</v>
      </c>
      <c r="F2552" s="29" t="s">
        <v>1686</v>
      </c>
      <c r="G2552" s="59">
        <v>6</v>
      </c>
      <c r="H2552" s="29" t="s">
        <v>1779</v>
      </c>
      <c r="I2552" s="62">
        <v>7</v>
      </c>
      <c r="J2552" s="64" t="s">
        <v>1750</v>
      </c>
      <c r="K2552" s="61" t="s">
        <v>51</v>
      </c>
      <c r="L2552" s="60" t="s">
        <v>1812</v>
      </c>
      <c r="M2552" s="61">
        <v>138</v>
      </c>
      <c r="N2552" s="60" t="s">
        <v>1731</v>
      </c>
      <c r="O2552" s="13">
        <f t="shared" si="117"/>
        <v>261434</v>
      </c>
      <c r="P2552" s="13">
        <f t="shared" si="118"/>
        <v>261434</v>
      </c>
      <c r="Q2552" s="63"/>
      <c r="R2552" s="63">
        <v>261434</v>
      </c>
      <c r="S2552" s="63"/>
      <c r="T2552" s="63"/>
      <c r="U2552" s="13">
        <f t="shared" si="119"/>
        <v>0</v>
      </c>
      <c r="V2552" s="63"/>
      <c r="W2552" s="63"/>
      <c r="X2552" s="63"/>
    </row>
    <row r="2553" spans="1:24" ht="12.75" customHeight="1">
      <c r="A2553" s="59">
        <v>16</v>
      </c>
      <c r="B2553" s="60" t="s">
        <v>1680</v>
      </c>
      <c r="C2553" s="61">
        <v>2</v>
      </c>
      <c r="D2553" s="60" t="s">
        <v>430</v>
      </c>
      <c r="E2553" s="61">
        <v>1</v>
      </c>
      <c r="F2553" s="29" t="s">
        <v>1686</v>
      </c>
      <c r="G2553" s="59">
        <v>6</v>
      </c>
      <c r="H2553" s="29" t="s">
        <v>1779</v>
      </c>
      <c r="I2553" s="62">
        <v>7</v>
      </c>
      <c r="J2553" s="64" t="s">
        <v>1750</v>
      </c>
      <c r="K2553" s="61" t="s">
        <v>51</v>
      </c>
      <c r="L2553" s="60" t="s">
        <v>1812</v>
      </c>
      <c r="M2553" s="61">
        <v>139</v>
      </c>
      <c r="N2553" s="60" t="s">
        <v>1792</v>
      </c>
      <c r="O2553" s="13">
        <f t="shared" si="117"/>
        <v>26334</v>
      </c>
      <c r="P2553" s="13">
        <f t="shared" si="118"/>
        <v>26334</v>
      </c>
      <c r="Q2553" s="63"/>
      <c r="R2553" s="63">
        <v>26334</v>
      </c>
      <c r="S2553" s="63"/>
      <c r="T2553" s="63"/>
      <c r="U2553" s="13">
        <f t="shared" si="119"/>
        <v>0</v>
      </c>
      <c r="V2553" s="63"/>
      <c r="W2553" s="63"/>
      <c r="X2553" s="63"/>
    </row>
    <row r="2554" spans="1:24" ht="12.75" customHeight="1">
      <c r="A2554" s="59">
        <v>16</v>
      </c>
      <c r="B2554" s="60" t="s">
        <v>1680</v>
      </c>
      <c r="C2554" s="61">
        <v>2</v>
      </c>
      <c r="D2554" s="60" t="s">
        <v>430</v>
      </c>
      <c r="E2554" s="61">
        <v>1</v>
      </c>
      <c r="F2554" s="29" t="s">
        <v>1686</v>
      </c>
      <c r="G2554" s="59">
        <v>6</v>
      </c>
      <c r="H2554" s="29" t="s">
        <v>1779</v>
      </c>
      <c r="I2554" s="62">
        <v>7</v>
      </c>
      <c r="J2554" s="64" t="s">
        <v>1750</v>
      </c>
      <c r="K2554" s="61" t="s">
        <v>51</v>
      </c>
      <c r="L2554" s="60" t="s">
        <v>1812</v>
      </c>
      <c r="M2554" s="61">
        <v>140</v>
      </c>
      <c r="N2554" s="60" t="s">
        <v>1732</v>
      </c>
      <c r="O2554" s="13">
        <f t="shared" si="117"/>
        <v>372426</v>
      </c>
      <c r="P2554" s="13">
        <f t="shared" si="118"/>
        <v>372426</v>
      </c>
      <c r="Q2554" s="63"/>
      <c r="R2554" s="63">
        <v>372426</v>
      </c>
      <c r="S2554" s="63"/>
      <c r="T2554" s="63"/>
      <c r="U2554" s="13">
        <f t="shared" si="119"/>
        <v>0</v>
      </c>
      <c r="V2554" s="63"/>
      <c r="W2554" s="63"/>
      <c r="X2554" s="63"/>
    </row>
    <row r="2555" spans="1:24" ht="12.75" customHeight="1">
      <c r="A2555" s="59">
        <v>16</v>
      </c>
      <c r="B2555" s="60" t="s">
        <v>1680</v>
      </c>
      <c r="C2555" s="61">
        <v>2</v>
      </c>
      <c r="D2555" s="60" t="s">
        <v>430</v>
      </c>
      <c r="E2555" s="61">
        <v>1</v>
      </c>
      <c r="F2555" s="29" t="s">
        <v>1686</v>
      </c>
      <c r="G2555" s="59">
        <v>6</v>
      </c>
      <c r="H2555" s="29" t="s">
        <v>1779</v>
      </c>
      <c r="I2555" s="62">
        <v>7</v>
      </c>
      <c r="J2555" s="64" t="s">
        <v>1750</v>
      </c>
      <c r="K2555" s="61" t="s">
        <v>51</v>
      </c>
      <c r="L2555" s="60" t="s">
        <v>1812</v>
      </c>
      <c r="M2555" s="61">
        <v>141</v>
      </c>
      <c r="N2555" s="60" t="s">
        <v>1793</v>
      </c>
      <c r="O2555" s="13">
        <f t="shared" si="117"/>
        <v>102576</v>
      </c>
      <c r="P2555" s="13">
        <f t="shared" si="118"/>
        <v>102576</v>
      </c>
      <c r="Q2555" s="63"/>
      <c r="R2555" s="63">
        <v>102576</v>
      </c>
      <c r="S2555" s="63"/>
      <c r="T2555" s="63"/>
      <c r="U2555" s="13">
        <f t="shared" si="119"/>
        <v>0</v>
      </c>
      <c r="V2555" s="63"/>
      <c r="W2555" s="63"/>
      <c r="X2555" s="63"/>
    </row>
    <row r="2556" spans="1:24" ht="12.75" customHeight="1">
      <c r="A2556" s="59">
        <v>16</v>
      </c>
      <c r="B2556" s="60" t="s">
        <v>1680</v>
      </c>
      <c r="C2556" s="61">
        <v>2</v>
      </c>
      <c r="D2556" s="60" t="s">
        <v>430</v>
      </c>
      <c r="E2556" s="61">
        <v>1</v>
      </c>
      <c r="F2556" s="29" t="s">
        <v>1686</v>
      </c>
      <c r="G2556" s="59">
        <v>6</v>
      </c>
      <c r="H2556" s="29" t="s">
        <v>1779</v>
      </c>
      <c r="I2556" s="62">
        <v>7</v>
      </c>
      <c r="J2556" s="64" t="s">
        <v>1750</v>
      </c>
      <c r="K2556" s="61" t="s">
        <v>51</v>
      </c>
      <c r="L2556" s="60" t="s">
        <v>1812</v>
      </c>
      <c r="M2556" s="61">
        <v>142</v>
      </c>
      <c r="N2556" s="60" t="s">
        <v>1733</v>
      </c>
      <c r="O2556" s="13">
        <f t="shared" si="117"/>
        <v>301205</v>
      </c>
      <c r="P2556" s="13">
        <f t="shared" si="118"/>
        <v>301205</v>
      </c>
      <c r="Q2556" s="63"/>
      <c r="R2556" s="63">
        <v>301205</v>
      </c>
      <c r="S2556" s="63"/>
      <c r="T2556" s="63"/>
      <c r="U2556" s="13">
        <f t="shared" si="119"/>
        <v>0</v>
      </c>
      <c r="V2556" s="63"/>
      <c r="W2556" s="63"/>
      <c r="X2556" s="63"/>
    </row>
    <row r="2557" spans="1:24" ht="12.75" customHeight="1">
      <c r="A2557" s="59">
        <v>16</v>
      </c>
      <c r="B2557" s="60" t="s">
        <v>1680</v>
      </c>
      <c r="C2557" s="61">
        <v>2</v>
      </c>
      <c r="D2557" s="60" t="s">
        <v>430</v>
      </c>
      <c r="E2557" s="61">
        <v>1</v>
      </c>
      <c r="F2557" s="29" t="s">
        <v>1686</v>
      </c>
      <c r="G2557" s="59">
        <v>6</v>
      </c>
      <c r="H2557" s="29" t="s">
        <v>1779</v>
      </c>
      <c r="I2557" s="62">
        <v>7</v>
      </c>
      <c r="J2557" s="64" t="s">
        <v>1750</v>
      </c>
      <c r="K2557" s="61" t="s">
        <v>51</v>
      </c>
      <c r="L2557" s="60" t="s">
        <v>1812</v>
      </c>
      <c r="M2557" s="61">
        <v>143</v>
      </c>
      <c r="N2557" s="60" t="s">
        <v>1794</v>
      </c>
      <c r="O2557" s="13">
        <f t="shared" si="117"/>
        <v>129203</v>
      </c>
      <c r="P2557" s="13">
        <f t="shared" si="118"/>
        <v>129203</v>
      </c>
      <c r="Q2557" s="63"/>
      <c r="R2557" s="63">
        <v>129203</v>
      </c>
      <c r="S2557" s="63"/>
      <c r="T2557" s="63"/>
      <c r="U2557" s="13">
        <f t="shared" si="119"/>
        <v>0</v>
      </c>
      <c r="V2557" s="63"/>
      <c r="W2557" s="63"/>
      <c r="X2557" s="63"/>
    </row>
    <row r="2558" spans="1:24" ht="12.75" customHeight="1">
      <c r="A2558" s="59">
        <v>16</v>
      </c>
      <c r="B2558" s="60" t="s">
        <v>1680</v>
      </c>
      <c r="C2558" s="61">
        <v>2</v>
      </c>
      <c r="D2558" s="60" t="s">
        <v>430</v>
      </c>
      <c r="E2558" s="61">
        <v>1</v>
      </c>
      <c r="F2558" s="29" t="s">
        <v>1686</v>
      </c>
      <c r="G2558" s="59">
        <v>6</v>
      </c>
      <c r="H2558" s="29" t="s">
        <v>1779</v>
      </c>
      <c r="I2558" s="62">
        <v>7</v>
      </c>
      <c r="J2558" s="64" t="s">
        <v>1750</v>
      </c>
      <c r="K2558" s="61" t="s">
        <v>51</v>
      </c>
      <c r="L2558" s="60" t="s">
        <v>1812</v>
      </c>
      <c r="M2558" s="61">
        <v>144</v>
      </c>
      <c r="N2558" s="60" t="s">
        <v>1795</v>
      </c>
      <c r="O2558" s="13">
        <f t="shared" si="117"/>
        <v>102898</v>
      </c>
      <c r="P2558" s="13">
        <f t="shared" si="118"/>
        <v>102898</v>
      </c>
      <c r="Q2558" s="63"/>
      <c r="R2558" s="63">
        <v>102898</v>
      </c>
      <c r="S2558" s="63"/>
      <c r="T2558" s="63"/>
      <c r="U2558" s="13">
        <f t="shared" si="119"/>
        <v>0</v>
      </c>
      <c r="V2558" s="63"/>
      <c r="W2558" s="63"/>
      <c r="X2558" s="63"/>
    </row>
    <row r="2559" spans="1:24" ht="12.75" customHeight="1">
      <c r="A2559" s="59">
        <v>16</v>
      </c>
      <c r="B2559" s="60" t="s">
        <v>1680</v>
      </c>
      <c r="C2559" s="61">
        <v>2</v>
      </c>
      <c r="D2559" s="60" t="s">
        <v>430</v>
      </c>
      <c r="E2559" s="61">
        <v>1</v>
      </c>
      <c r="F2559" s="29" t="s">
        <v>1686</v>
      </c>
      <c r="G2559" s="59">
        <v>6</v>
      </c>
      <c r="H2559" s="29" t="s">
        <v>1779</v>
      </c>
      <c r="I2559" s="62">
        <v>7</v>
      </c>
      <c r="J2559" s="64" t="s">
        <v>1750</v>
      </c>
      <c r="K2559" s="61" t="s">
        <v>51</v>
      </c>
      <c r="L2559" s="60" t="s">
        <v>1812</v>
      </c>
      <c r="M2559" s="61">
        <v>145</v>
      </c>
      <c r="N2559" s="60" t="s">
        <v>1796</v>
      </c>
      <c r="O2559" s="13">
        <f t="shared" si="117"/>
        <v>354720</v>
      </c>
      <c r="P2559" s="13">
        <f t="shared" si="118"/>
        <v>354720</v>
      </c>
      <c r="Q2559" s="63"/>
      <c r="R2559" s="63">
        <v>354720</v>
      </c>
      <c r="S2559" s="63"/>
      <c r="T2559" s="63"/>
      <c r="U2559" s="13">
        <f t="shared" si="119"/>
        <v>0</v>
      </c>
      <c r="V2559" s="63"/>
      <c r="W2559" s="63"/>
      <c r="X2559" s="63"/>
    </row>
    <row r="2560" spans="1:24" ht="12.75" customHeight="1">
      <c r="A2560" s="59">
        <v>16</v>
      </c>
      <c r="B2560" s="60" t="s">
        <v>1680</v>
      </c>
      <c r="C2560" s="61">
        <v>2</v>
      </c>
      <c r="D2560" s="60" t="s">
        <v>430</v>
      </c>
      <c r="E2560" s="61">
        <v>1</v>
      </c>
      <c r="F2560" s="29" t="s">
        <v>1686</v>
      </c>
      <c r="G2560" s="59">
        <v>6</v>
      </c>
      <c r="H2560" s="29" t="s">
        <v>1779</v>
      </c>
      <c r="I2560" s="62">
        <v>7</v>
      </c>
      <c r="J2560" s="64" t="s">
        <v>1750</v>
      </c>
      <c r="K2560" s="61" t="s">
        <v>51</v>
      </c>
      <c r="L2560" s="60" t="s">
        <v>1812</v>
      </c>
      <c r="M2560" s="61">
        <v>146</v>
      </c>
      <c r="N2560" s="60" t="s">
        <v>1797</v>
      </c>
      <c r="O2560" s="13">
        <f t="shared" si="117"/>
        <v>194914</v>
      </c>
      <c r="P2560" s="13">
        <f t="shared" si="118"/>
        <v>194914</v>
      </c>
      <c r="Q2560" s="63"/>
      <c r="R2560" s="63">
        <v>194914</v>
      </c>
      <c r="S2560" s="63"/>
      <c r="T2560" s="63"/>
      <c r="U2560" s="13">
        <f t="shared" si="119"/>
        <v>0</v>
      </c>
      <c r="V2560" s="63"/>
      <c r="W2560" s="63"/>
      <c r="X2560" s="63"/>
    </row>
    <row r="2561" spans="1:24" ht="12.75" customHeight="1">
      <c r="A2561" s="59">
        <v>16</v>
      </c>
      <c r="B2561" s="60" t="s">
        <v>1680</v>
      </c>
      <c r="C2561" s="61">
        <v>2</v>
      </c>
      <c r="D2561" s="60" t="s">
        <v>430</v>
      </c>
      <c r="E2561" s="61">
        <v>1</v>
      </c>
      <c r="F2561" s="29" t="s">
        <v>1686</v>
      </c>
      <c r="G2561" s="59">
        <v>6</v>
      </c>
      <c r="H2561" s="29" t="s">
        <v>1779</v>
      </c>
      <c r="I2561" s="62">
        <v>7</v>
      </c>
      <c r="J2561" s="64" t="s">
        <v>1750</v>
      </c>
      <c r="K2561" s="61" t="s">
        <v>51</v>
      </c>
      <c r="L2561" s="60" t="s">
        <v>1812</v>
      </c>
      <c r="M2561" s="61">
        <v>147</v>
      </c>
      <c r="N2561" s="60" t="s">
        <v>1798</v>
      </c>
      <c r="O2561" s="13">
        <f t="shared" si="117"/>
        <v>189929</v>
      </c>
      <c r="P2561" s="13">
        <f t="shared" si="118"/>
        <v>189929</v>
      </c>
      <c r="Q2561" s="63"/>
      <c r="R2561" s="63">
        <v>89929</v>
      </c>
      <c r="S2561" s="63"/>
      <c r="T2561" s="63">
        <v>100000</v>
      </c>
      <c r="U2561" s="13">
        <f t="shared" si="119"/>
        <v>0</v>
      </c>
      <c r="V2561" s="63"/>
      <c r="W2561" s="63"/>
      <c r="X2561" s="63"/>
    </row>
    <row r="2562" spans="1:24" ht="12.75" customHeight="1">
      <c r="A2562" s="59">
        <v>16</v>
      </c>
      <c r="B2562" s="60" t="s">
        <v>1680</v>
      </c>
      <c r="C2562" s="61">
        <v>2</v>
      </c>
      <c r="D2562" s="60" t="s">
        <v>430</v>
      </c>
      <c r="E2562" s="61">
        <v>1</v>
      </c>
      <c r="F2562" s="29" t="s">
        <v>1686</v>
      </c>
      <c r="G2562" s="59">
        <v>6</v>
      </c>
      <c r="H2562" s="29" t="s">
        <v>1779</v>
      </c>
      <c r="I2562" s="62">
        <v>7</v>
      </c>
      <c r="J2562" s="64" t="s">
        <v>1750</v>
      </c>
      <c r="K2562" s="61" t="s">
        <v>51</v>
      </c>
      <c r="L2562" s="60" t="s">
        <v>1812</v>
      </c>
      <c r="M2562" s="61">
        <v>148</v>
      </c>
      <c r="N2562" s="60" t="s">
        <v>1799</v>
      </c>
      <c r="O2562" s="13">
        <f t="shared" si="117"/>
        <v>192759</v>
      </c>
      <c r="P2562" s="13">
        <f t="shared" si="118"/>
        <v>192759</v>
      </c>
      <c r="Q2562" s="63"/>
      <c r="R2562" s="63">
        <v>192759</v>
      </c>
      <c r="S2562" s="63"/>
      <c r="T2562" s="63"/>
      <c r="U2562" s="13">
        <f t="shared" si="119"/>
        <v>0</v>
      </c>
      <c r="V2562" s="63"/>
      <c r="W2562" s="63"/>
      <c r="X2562" s="63"/>
    </row>
    <row r="2563" spans="1:24" ht="12.75" customHeight="1">
      <c r="A2563" s="59">
        <v>16</v>
      </c>
      <c r="B2563" s="60" t="s">
        <v>1680</v>
      </c>
      <c r="C2563" s="61">
        <v>2</v>
      </c>
      <c r="D2563" s="60" t="s">
        <v>430</v>
      </c>
      <c r="E2563" s="61">
        <v>1</v>
      </c>
      <c r="F2563" s="29" t="s">
        <v>1686</v>
      </c>
      <c r="G2563" s="59">
        <v>6</v>
      </c>
      <c r="H2563" s="29" t="s">
        <v>1779</v>
      </c>
      <c r="I2563" s="62">
        <v>7</v>
      </c>
      <c r="J2563" s="64" t="s">
        <v>1750</v>
      </c>
      <c r="K2563" s="61" t="s">
        <v>51</v>
      </c>
      <c r="L2563" s="60" t="s">
        <v>1812</v>
      </c>
      <c r="M2563" s="61">
        <v>149</v>
      </c>
      <c r="N2563" s="60" t="s">
        <v>1800</v>
      </c>
      <c r="O2563" s="13">
        <f t="shared" si="117"/>
        <v>193218</v>
      </c>
      <c r="P2563" s="13">
        <f t="shared" si="118"/>
        <v>193218</v>
      </c>
      <c r="Q2563" s="63"/>
      <c r="R2563" s="63">
        <v>193218</v>
      </c>
      <c r="S2563" s="63"/>
      <c r="T2563" s="63"/>
      <c r="U2563" s="13">
        <f t="shared" si="119"/>
        <v>0</v>
      </c>
      <c r="V2563" s="63"/>
      <c r="W2563" s="63"/>
      <c r="X2563" s="63"/>
    </row>
    <row r="2564" spans="1:24" ht="12.75" customHeight="1">
      <c r="A2564" s="59">
        <v>16</v>
      </c>
      <c r="B2564" s="60" t="s">
        <v>1680</v>
      </c>
      <c r="C2564" s="61">
        <v>2</v>
      </c>
      <c r="D2564" s="60" t="s">
        <v>430</v>
      </c>
      <c r="E2564" s="61">
        <v>1</v>
      </c>
      <c r="F2564" s="29" t="s">
        <v>1686</v>
      </c>
      <c r="G2564" s="59">
        <v>6</v>
      </c>
      <c r="H2564" s="29" t="s">
        <v>1779</v>
      </c>
      <c r="I2564" s="62">
        <v>7</v>
      </c>
      <c r="J2564" s="64" t="s">
        <v>1750</v>
      </c>
      <c r="K2564" s="61" t="s">
        <v>51</v>
      </c>
      <c r="L2564" s="60" t="s">
        <v>1812</v>
      </c>
      <c r="M2564" s="61">
        <v>150</v>
      </c>
      <c r="N2564" s="60" t="s">
        <v>1734</v>
      </c>
      <c r="O2564" s="13">
        <f t="shared" si="117"/>
        <v>243655</v>
      </c>
      <c r="P2564" s="13">
        <f t="shared" si="118"/>
        <v>243655</v>
      </c>
      <c r="Q2564" s="63"/>
      <c r="R2564" s="63">
        <v>243655</v>
      </c>
      <c r="S2564" s="63"/>
      <c r="T2564" s="63"/>
      <c r="U2564" s="13">
        <f t="shared" si="119"/>
        <v>0</v>
      </c>
      <c r="V2564" s="63"/>
      <c r="W2564" s="63"/>
      <c r="X2564" s="63"/>
    </row>
    <row r="2565" spans="1:24" ht="12.75" customHeight="1">
      <c r="A2565" s="59">
        <v>16</v>
      </c>
      <c r="B2565" s="60" t="s">
        <v>1680</v>
      </c>
      <c r="C2565" s="61">
        <v>2</v>
      </c>
      <c r="D2565" s="60" t="s">
        <v>430</v>
      </c>
      <c r="E2565" s="61">
        <v>1</v>
      </c>
      <c r="F2565" s="29" t="s">
        <v>1686</v>
      </c>
      <c r="G2565" s="59">
        <v>6</v>
      </c>
      <c r="H2565" s="29" t="s">
        <v>1779</v>
      </c>
      <c r="I2565" s="62">
        <v>7</v>
      </c>
      <c r="J2565" s="64" t="s">
        <v>1750</v>
      </c>
      <c r="K2565" s="61" t="s">
        <v>51</v>
      </c>
      <c r="L2565" s="60" t="s">
        <v>1812</v>
      </c>
      <c r="M2565" s="61">
        <v>151</v>
      </c>
      <c r="N2565" s="60" t="s">
        <v>1801</v>
      </c>
      <c r="O2565" s="13">
        <f t="shared" si="117"/>
        <v>72683</v>
      </c>
      <c r="P2565" s="13">
        <f t="shared" si="118"/>
        <v>72683</v>
      </c>
      <c r="Q2565" s="63"/>
      <c r="R2565" s="63">
        <v>72683</v>
      </c>
      <c r="S2565" s="63"/>
      <c r="T2565" s="63"/>
      <c r="U2565" s="13">
        <f t="shared" si="119"/>
        <v>0</v>
      </c>
      <c r="V2565" s="63"/>
      <c r="W2565" s="63"/>
      <c r="X2565" s="63"/>
    </row>
    <row r="2566" spans="1:24" ht="12.75" customHeight="1">
      <c r="A2566" s="59">
        <v>16</v>
      </c>
      <c r="B2566" s="60" t="s">
        <v>1680</v>
      </c>
      <c r="C2566" s="61">
        <v>2</v>
      </c>
      <c r="D2566" s="60" t="s">
        <v>430</v>
      </c>
      <c r="E2566" s="61">
        <v>1</v>
      </c>
      <c r="F2566" s="29" t="s">
        <v>1686</v>
      </c>
      <c r="G2566" s="59">
        <v>6</v>
      </c>
      <c r="H2566" s="29" t="s">
        <v>1779</v>
      </c>
      <c r="I2566" s="62">
        <v>7</v>
      </c>
      <c r="J2566" s="64" t="s">
        <v>1750</v>
      </c>
      <c r="K2566" s="61" t="s">
        <v>51</v>
      </c>
      <c r="L2566" s="60" t="s">
        <v>1812</v>
      </c>
      <c r="M2566" s="61">
        <v>152</v>
      </c>
      <c r="N2566" s="60" t="s">
        <v>1802</v>
      </c>
      <c r="O2566" s="13">
        <f t="shared" si="117"/>
        <v>108333</v>
      </c>
      <c r="P2566" s="13">
        <f t="shared" si="118"/>
        <v>108333</v>
      </c>
      <c r="Q2566" s="63"/>
      <c r="R2566" s="63">
        <v>108333</v>
      </c>
      <c r="S2566" s="63"/>
      <c r="T2566" s="63"/>
      <c r="U2566" s="13">
        <f t="shared" si="119"/>
        <v>0</v>
      </c>
      <c r="V2566" s="63"/>
      <c r="W2566" s="63"/>
      <c r="X2566" s="63"/>
    </row>
    <row r="2567" spans="1:24" ht="12.75" customHeight="1">
      <c r="A2567" s="59">
        <v>16</v>
      </c>
      <c r="B2567" s="60" t="s">
        <v>1680</v>
      </c>
      <c r="C2567" s="61">
        <v>2</v>
      </c>
      <c r="D2567" s="60" t="s">
        <v>430</v>
      </c>
      <c r="E2567" s="61">
        <v>1</v>
      </c>
      <c r="F2567" s="29" t="s">
        <v>1686</v>
      </c>
      <c r="G2567" s="59">
        <v>6</v>
      </c>
      <c r="H2567" s="29" t="s">
        <v>1779</v>
      </c>
      <c r="I2567" s="62">
        <v>7</v>
      </c>
      <c r="J2567" s="64" t="s">
        <v>1750</v>
      </c>
      <c r="K2567" s="61" t="s">
        <v>51</v>
      </c>
      <c r="L2567" s="60" t="s">
        <v>1812</v>
      </c>
      <c r="M2567" s="61">
        <v>400</v>
      </c>
      <c r="N2567" s="60" t="s">
        <v>1758</v>
      </c>
      <c r="O2567" s="13">
        <f t="shared" ref="O2567:O2630" si="120">P2567+U2567</f>
        <v>79526436</v>
      </c>
      <c r="P2567" s="13">
        <f t="shared" ref="P2567:P2630" si="121">Q2567+R2567+S2567+T2567</f>
        <v>79526436</v>
      </c>
      <c r="Q2567" s="63">
        <v>68728138</v>
      </c>
      <c r="R2567" s="63">
        <v>10698298</v>
      </c>
      <c r="S2567" s="63"/>
      <c r="T2567" s="63">
        <v>100000</v>
      </c>
      <c r="U2567" s="13">
        <f t="shared" ref="U2567:U2630" si="122">V2567+W2567+X2567</f>
        <v>0</v>
      </c>
      <c r="V2567" s="63"/>
      <c r="W2567" s="63"/>
      <c r="X2567" s="63"/>
    </row>
    <row r="2568" spans="1:24" ht="12.75" customHeight="1">
      <c r="A2568" s="59">
        <v>16</v>
      </c>
      <c r="B2568" s="60" t="s">
        <v>1680</v>
      </c>
      <c r="C2568" s="61">
        <v>2</v>
      </c>
      <c r="D2568" s="60" t="s">
        <v>430</v>
      </c>
      <c r="E2568" s="61">
        <v>1</v>
      </c>
      <c r="F2568" s="29" t="s">
        <v>1686</v>
      </c>
      <c r="G2568" s="59">
        <v>6</v>
      </c>
      <c r="H2568" s="29" t="s">
        <v>1779</v>
      </c>
      <c r="I2568" s="62">
        <v>7</v>
      </c>
      <c r="J2568" s="64" t="s">
        <v>1750</v>
      </c>
      <c r="K2568" s="61" t="s">
        <v>51</v>
      </c>
      <c r="L2568" s="60" t="s">
        <v>1812</v>
      </c>
      <c r="M2568" s="61">
        <v>410</v>
      </c>
      <c r="N2568" s="60" t="s">
        <v>1815</v>
      </c>
      <c r="O2568" s="13">
        <f t="shared" si="120"/>
        <v>21791621</v>
      </c>
      <c r="P2568" s="13">
        <f t="shared" si="121"/>
        <v>21791621</v>
      </c>
      <c r="Q2568" s="63">
        <v>15909577</v>
      </c>
      <c r="R2568" s="63">
        <v>5882044</v>
      </c>
      <c r="S2568" s="63"/>
      <c r="T2568" s="63"/>
      <c r="U2568" s="13">
        <f t="shared" si="122"/>
        <v>0</v>
      </c>
      <c r="V2568" s="63"/>
      <c r="W2568" s="63"/>
      <c r="X2568" s="63"/>
    </row>
    <row r="2569" spans="1:24" ht="12.75" customHeight="1">
      <c r="A2569" s="59">
        <v>16</v>
      </c>
      <c r="B2569" s="60" t="s">
        <v>1680</v>
      </c>
      <c r="C2569" s="61">
        <v>2</v>
      </c>
      <c r="D2569" s="60" t="s">
        <v>430</v>
      </c>
      <c r="E2569" s="61">
        <v>1</v>
      </c>
      <c r="F2569" s="29" t="s">
        <v>1686</v>
      </c>
      <c r="G2569" s="59">
        <v>6</v>
      </c>
      <c r="H2569" s="29" t="s">
        <v>1779</v>
      </c>
      <c r="I2569" s="62">
        <v>7</v>
      </c>
      <c r="J2569" s="64" t="s">
        <v>1750</v>
      </c>
      <c r="K2569" s="61" t="s">
        <v>51</v>
      </c>
      <c r="L2569" s="60" t="s">
        <v>1812</v>
      </c>
      <c r="M2569" s="61">
        <v>411</v>
      </c>
      <c r="N2569" s="60" t="s">
        <v>1816</v>
      </c>
      <c r="O2569" s="13">
        <f t="shared" si="120"/>
        <v>17543910</v>
      </c>
      <c r="P2569" s="13">
        <f t="shared" si="121"/>
        <v>17543910</v>
      </c>
      <c r="Q2569" s="63">
        <v>13301348</v>
      </c>
      <c r="R2569" s="63">
        <v>4242562</v>
      </c>
      <c r="S2569" s="63"/>
      <c r="T2569" s="63"/>
      <c r="U2569" s="13">
        <f t="shared" si="122"/>
        <v>0</v>
      </c>
      <c r="V2569" s="63"/>
      <c r="W2569" s="63"/>
      <c r="X2569" s="63"/>
    </row>
    <row r="2570" spans="1:24" ht="12.75" customHeight="1">
      <c r="A2570" s="59">
        <v>16</v>
      </c>
      <c r="B2570" s="60" t="s">
        <v>1680</v>
      </c>
      <c r="C2570" s="61">
        <v>2</v>
      </c>
      <c r="D2570" s="60" t="s">
        <v>430</v>
      </c>
      <c r="E2570" s="61">
        <v>1</v>
      </c>
      <c r="F2570" s="29" t="s">
        <v>1686</v>
      </c>
      <c r="G2570" s="59">
        <v>6</v>
      </c>
      <c r="H2570" s="29" t="s">
        <v>1779</v>
      </c>
      <c r="I2570" s="62">
        <v>7</v>
      </c>
      <c r="J2570" s="64" t="s">
        <v>1750</v>
      </c>
      <c r="K2570" s="61" t="s">
        <v>51</v>
      </c>
      <c r="L2570" s="60" t="s">
        <v>1812</v>
      </c>
      <c r="M2570" s="61">
        <v>600</v>
      </c>
      <c r="N2570" s="60" t="s">
        <v>1817</v>
      </c>
      <c r="O2570" s="13">
        <f t="shared" si="120"/>
        <v>25550930</v>
      </c>
      <c r="P2570" s="13">
        <f t="shared" si="121"/>
        <v>25550930</v>
      </c>
      <c r="Q2570" s="63">
        <v>19229859</v>
      </c>
      <c r="R2570" s="63">
        <v>6251071</v>
      </c>
      <c r="S2570" s="63"/>
      <c r="T2570" s="63">
        <v>70000</v>
      </c>
      <c r="U2570" s="13">
        <f t="shared" si="122"/>
        <v>0</v>
      </c>
      <c r="V2570" s="63"/>
      <c r="W2570" s="63"/>
      <c r="X2570" s="63"/>
    </row>
    <row r="2571" spans="1:24" ht="12.75" customHeight="1">
      <c r="A2571" s="59">
        <v>16</v>
      </c>
      <c r="B2571" s="60" t="s">
        <v>1680</v>
      </c>
      <c r="C2571" s="61">
        <v>2</v>
      </c>
      <c r="D2571" s="60" t="s">
        <v>430</v>
      </c>
      <c r="E2571" s="61">
        <v>1</v>
      </c>
      <c r="F2571" s="29" t="s">
        <v>1686</v>
      </c>
      <c r="G2571" s="59">
        <v>6</v>
      </c>
      <c r="H2571" s="29" t="s">
        <v>1779</v>
      </c>
      <c r="I2571" s="62">
        <v>7</v>
      </c>
      <c r="J2571" s="64" t="s">
        <v>1750</v>
      </c>
      <c r="K2571" s="61" t="s">
        <v>51</v>
      </c>
      <c r="L2571" s="60" t="s">
        <v>1812</v>
      </c>
      <c r="M2571" s="61">
        <v>610</v>
      </c>
      <c r="N2571" s="60" t="s">
        <v>1818</v>
      </c>
      <c r="O2571" s="13">
        <f t="shared" si="120"/>
        <v>17139759</v>
      </c>
      <c r="P2571" s="13">
        <f t="shared" si="121"/>
        <v>17139759</v>
      </c>
      <c r="Q2571" s="63">
        <v>11952399</v>
      </c>
      <c r="R2571" s="63">
        <v>5187360</v>
      </c>
      <c r="S2571" s="63"/>
      <c r="T2571" s="63"/>
      <c r="U2571" s="13">
        <f t="shared" si="122"/>
        <v>0</v>
      </c>
      <c r="V2571" s="63"/>
      <c r="W2571" s="63"/>
      <c r="X2571" s="63"/>
    </row>
    <row r="2572" spans="1:24" ht="12.75" customHeight="1">
      <c r="A2572" s="59">
        <v>16</v>
      </c>
      <c r="B2572" s="60" t="s">
        <v>1680</v>
      </c>
      <c r="C2572" s="61">
        <v>2</v>
      </c>
      <c r="D2572" s="60" t="s">
        <v>430</v>
      </c>
      <c r="E2572" s="61">
        <v>1</v>
      </c>
      <c r="F2572" s="29" t="s">
        <v>1686</v>
      </c>
      <c r="G2572" s="59">
        <v>6</v>
      </c>
      <c r="H2572" s="29" t="s">
        <v>1779</v>
      </c>
      <c r="I2572" s="62">
        <v>7</v>
      </c>
      <c r="J2572" s="64" t="s">
        <v>1750</v>
      </c>
      <c r="K2572" s="61" t="s">
        <v>51</v>
      </c>
      <c r="L2572" s="60" t="s">
        <v>1812</v>
      </c>
      <c r="M2572" s="61">
        <v>611</v>
      </c>
      <c r="N2572" s="60" t="s">
        <v>1759</v>
      </c>
      <c r="O2572" s="13">
        <f t="shared" si="120"/>
        <v>19020078</v>
      </c>
      <c r="P2572" s="13">
        <f t="shared" si="121"/>
        <v>19020078</v>
      </c>
      <c r="Q2572" s="63">
        <v>16343877</v>
      </c>
      <c r="R2572" s="63">
        <v>2604201</v>
      </c>
      <c r="S2572" s="63"/>
      <c r="T2572" s="63">
        <v>72000</v>
      </c>
      <c r="U2572" s="13">
        <f t="shared" si="122"/>
        <v>0</v>
      </c>
      <c r="V2572" s="63"/>
      <c r="W2572" s="63"/>
      <c r="X2572" s="63"/>
    </row>
    <row r="2573" spans="1:24" ht="12.75" customHeight="1">
      <c r="A2573" s="59">
        <v>16</v>
      </c>
      <c r="B2573" s="60" t="s">
        <v>1680</v>
      </c>
      <c r="C2573" s="61">
        <v>2</v>
      </c>
      <c r="D2573" s="60" t="s">
        <v>430</v>
      </c>
      <c r="E2573" s="61">
        <v>1</v>
      </c>
      <c r="F2573" s="29" t="s">
        <v>1686</v>
      </c>
      <c r="G2573" s="59">
        <v>6</v>
      </c>
      <c r="H2573" s="29" t="s">
        <v>1779</v>
      </c>
      <c r="I2573" s="62">
        <v>7</v>
      </c>
      <c r="J2573" s="64" t="s">
        <v>1750</v>
      </c>
      <c r="K2573" s="61" t="s">
        <v>51</v>
      </c>
      <c r="L2573" s="60" t="s">
        <v>1812</v>
      </c>
      <c r="M2573" s="61">
        <v>612</v>
      </c>
      <c r="N2573" s="60" t="s">
        <v>1753</v>
      </c>
      <c r="O2573" s="13">
        <f t="shared" si="120"/>
        <v>44783062</v>
      </c>
      <c r="P2573" s="13">
        <f t="shared" si="121"/>
        <v>44783062</v>
      </c>
      <c r="Q2573" s="63">
        <v>12354551</v>
      </c>
      <c r="R2573" s="63">
        <v>32428511</v>
      </c>
      <c r="S2573" s="63"/>
      <c r="T2573" s="63"/>
      <c r="U2573" s="13">
        <f t="shared" si="122"/>
        <v>0</v>
      </c>
      <c r="V2573" s="63"/>
      <c r="W2573" s="63"/>
      <c r="X2573" s="63"/>
    </row>
    <row r="2574" spans="1:24" ht="12.75" customHeight="1">
      <c r="A2574" s="59">
        <v>16</v>
      </c>
      <c r="B2574" s="60" t="s">
        <v>1680</v>
      </c>
      <c r="C2574" s="61">
        <v>2</v>
      </c>
      <c r="D2574" s="60" t="s">
        <v>430</v>
      </c>
      <c r="E2574" s="61">
        <v>1</v>
      </c>
      <c r="F2574" s="29" t="s">
        <v>1686</v>
      </c>
      <c r="G2574" s="59">
        <v>6</v>
      </c>
      <c r="H2574" s="29" t="s">
        <v>1779</v>
      </c>
      <c r="I2574" s="62">
        <v>7</v>
      </c>
      <c r="J2574" s="64" t="s">
        <v>1750</v>
      </c>
      <c r="K2574" s="61" t="s">
        <v>51</v>
      </c>
      <c r="L2574" s="60" t="s">
        <v>1812</v>
      </c>
      <c r="M2574" s="61">
        <v>614</v>
      </c>
      <c r="N2574" s="60" t="s">
        <v>1819</v>
      </c>
      <c r="O2574" s="13">
        <f t="shared" si="120"/>
        <v>15946664</v>
      </c>
      <c r="P2574" s="13">
        <f t="shared" si="121"/>
        <v>15946664</v>
      </c>
      <c r="Q2574" s="63">
        <v>9993003</v>
      </c>
      <c r="R2574" s="63">
        <v>5884333</v>
      </c>
      <c r="S2574" s="63"/>
      <c r="T2574" s="63">
        <v>69328</v>
      </c>
      <c r="U2574" s="13">
        <f t="shared" si="122"/>
        <v>0</v>
      </c>
      <c r="V2574" s="63"/>
      <c r="W2574" s="63"/>
      <c r="X2574" s="63"/>
    </row>
    <row r="2575" spans="1:24" ht="12.75" customHeight="1">
      <c r="A2575" s="59">
        <v>16</v>
      </c>
      <c r="B2575" s="60" t="s">
        <v>1680</v>
      </c>
      <c r="C2575" s="61">
        <v>2</v>
      </c>
      <c r="D2575" s="60" t="s">
        <v>430</v>
      </c>
      <c r="E2575" s="61">
        <v>1</v>
      </c>
      <c r="F2575" s="29" t="s">
        <v>1686</v>
      </c>
      <c r="G2575" s="59">
        <v>6</v>
      </c>
      <c r="H2575" s="29" t="s">
        <v>1779</v>
      </c>
      <c r="I2575" s="62">
        <v>7</v>
      </c>
      <c r="J2575" s="64" t="s">
        <v>1750</v>
      </c>
      <c r="K2575" s="61" t="s">
        <v>374</v>
      </c>
      <c r="L2575" s="60" t="s">
        <v>671</v>
      </c>
      <c r="M2575" s="61">
        <v>109</v>
      </c>
      <c r="N2575" s="60" t="s">
        <v>1813</v>
      </c>
      <c r="O2575" s="13">
        <f t="shared" si="120"/>
        <v>209036673</v>
      </c>
      <c r="P2575" s="13">
        <f t="shared" si="121"/>
        <v>209036673</v>
      </c>
      <c r="Q2575" s="63"/>
      <c r="R2575" s="63"/>
      <c r="S2575" s="63"/>
      <c r="T2575" s="63">
        <v>209036673</v>
      </c>
      <c r="U2575" s="13">
        <f t="shared" si="122"/>
        <v>0</v>
      </c>
      <c r="V2575" s="63"/>
      <c r="W2575" s="63"/>
      <c r="X2575" s="63"/>
    </row>
    <row r="2576" spans="1:24" ht="12.75" customHeight="1">
      <c r="A2576" s="59">
        <v>16</v>
      </c>
      <c r="B2576" s="60" t="s">
        <v>1680</v>
      </c>
      <c r="C2576" s="61">
        <v>2</v>
      </c>
      <c r="D2576" s="60" t="s">
        <v>430</v>
      </c>
      <c r="E2576" s="61">
        <v>1</v>
      </c>
      <c r="F2576" s="29" t="s">
        <v>1686</v>
      </c>
      <c r="G2576" s="59">
        <v>6</v>
      </c>
      <c r="H2576" s="29" t="s">
        <v>1779</v>
      </c>
      <c r="I2576" s="62">
        <v>7</v>
      </c>
      <c r="J2576" s="64" t="s">
        <v>1750</v>
      </c>
      <c r="K2576" s="61" t="s">
        <v>374</v>
      </c>
      <c r="L2576" s="60" t="s">
        <v>671</v>
      </c>
      <c r="M2576" s="61">
        <v>116</v>
      </c>
      <c r="N2576" s="60" t="s">
        <v>1757</v>
      </c>
      <c r="O2576" s="13">
        <f t="shared" si="120"/>
        <v>7492889</v>
      </c>
      <c r="P2576" s="13">
        <f t="shared" si="121"/>
        <v>7492889</v>
      </c>
      <c r="Q2576" s="63"/>
      <c r="R2576" s="63"/>
      <c r="S2576" s="63"/>
      <c r="T2576" s="63">
        <v>7492889</v>
      </c>
      <c r="U2576" s="13">
        <f t="shared" si="122"/>
        <v>0</v>
      </c>
      <c r="V2576" s="63"/>
      <c r="W2576" s="63"/>
      <c r="X2576" s="63"/>
    </row>
    <row r="2577" spans="1:24" ht="12.75" customHeight="1">
      <c r="A2577" s="59">
        <v>16</v>
      </c>
      <c r="B2577" s="60" t="s">
        <v>1680</v>
      </c>
      <c r="C2577" s="61">
        <v>2</v>
      </c>
      <c r="D2577" s="60" t="s">
        <v>430</v>
      </c>
      <c r="E2577" s="61">
        <v>1</v>
      </c>
      <c r="F2577" s="29" t="s">
        <v>1686</v>
      </c>
      <c r="G2577" s="59">
        <v>6</v>
      </c>
      <c r="H2577" s="29" t="s">
        <v>1779</v>
      </c>
      <c r="I2577" s="62">
        <v>7</v>
      </c>
      <c r="J2577" s="64" t="s">
        <v>1750</v>
      </c>
      <c r="K2577" s="61" t="s">
        <v>374</v>
      </c>
      <c r="L2577" s="60" t="s">
        <v>671</v>
      </c>
      <c r="M2577" s="61">
        <v>400</v>
      </c>
      <c r="N2577" s="60" t="s">
        <v>1758</v>
      </c>
      <c r="O2577" s="13">
        <f t="shared" si="120"/>
        <v>22398106</v>
      </c>
      <c r="P2577" s="13">
        <f t="shared" si="121"/>
        <v>22398106</v>
      </c>
      <c r="Q2577" s="63"/>
      <c r="R2577" s="63"/>
      <c r="S2577" s="63"/>
      <c r="T2577" s="63">
        <v>22398106</v>
      </c>
      <c r="U2577" s="13">
        <f t="shared" si="122"/>
        <v>0</v>
      </c>
      <c r="V2577" s="63"/>
      <c r="W2577" s="63"/>
      <c r="X2577" s="63"/>
    </row>
    <row r="2578" spans="1:24" ht="12.75" customHeight="1">
      <c r="A2578" s="59">
        <v>16</v>
      </c>
      <c r="B2578" s="60" t="s">
        <v>1680</v>
      </c>
      <c r="C2578" s="61">
        <v>2</v>
      </c>
      <c r="D2578" s="60" t="s">
        <v>430</v>
      </c>
      <c r="E2578" s="61">
        <v>1</v>
      </c>
      <c r="F2578" s="29" t="s">
        <v>1686</v>
      </c>
      <c r="G2578" s="59">
        <v>6</v>
      </c>
      <c r="H2578" s="29" t="s">
        <v>1779</v>
      </c>
      <c r="I2578" s="62">
        <v>7</v>
      </c>
      <c r="J2578" s="64" t="s">
        <v>1750</v>
      </c>
      <c r="K2578" s="61" t="s">
        <v>1718</v>
      </c>
      <c r="L2578" s="60" t="s">
        <v>1719</v>
      </c>
      <c r="M2578" s="61">
        <v>100</v>
      </c>
      <c r="N2578" s="60" t="s">
        <v>134</v>
      </c>
      <c r="O2578" s="13">
        <f t="shared" si="120"/>
        <v>167700000</v>
      </c>
      <c r="P2578" s="13">
        <f t="shared" si="121"/>
        <v>167700000</v>
      </c>
      <c r="Q2578" s="63"/>
      <c r="R2578" s="63"/>
      <c r="S2578" s="63"/>
      <c r="T2578" s="63">
        <v>167700000</v>
      </c>
      <c r="U2578" s="13">
        <f t="shared" si="122"/>
        <v>0</v>
      </c>
      <c r="V2578" s="63"/>
      <c r="W2578" s="63"/>
      <c r="X2578" s="63"/>
    </row>
    <row r="2579" spans="1:24" ht="12.75" customHeight="1">
      <c r="A2579" s="59">
        <v>16</v>
      </c>
      <c r="B2579" s="60" t="s">
        <v>1680</v>
      </c>
      <c r="C2579" s="61">
        <v>2</v>
      </c>
      <c r="D2579" s="60" t="s">
        <v>430</v>
      </c>
      <c r="E2579" s="61">
        <v>1</v>
      </c>
      <c r="F2579" s="29" t="s">
        <v>1686</v>
      </c>
      <c r="G2579" s="59">
        <v>6</v>
      </c>
      <c r="H2579" s="29" t="s">
        <v>1779</v>
      </c>
      <c r="I2579" s="62">
        <v>7</v>
      </c>
      <c r="J2579" s="64" t="s">
        <v>1750</v>
      </c>
      <c r="K2579" s="61" t="s">
        <v>1718</v>
      </c>
      <c r="L2579" s="60" t="s">
        <v>1719</v>
      </c>
      <c r="M2579" s="61">
        <v>611</v>
      </c>
      <c r="N2579" s="60" t="s">
        <v>1759</v>
      </c>
      <c r="O2579" s="13">
        <f t="shared" si="120"/>
        <v>4770000</v>
      </c>
      <c r="P2579" s="13">
        <f t="shared" si="121"/>
        <v>4770000</v>
      </c>
      <c r="Q2579" s="63"/>
      <c r="R2579" s="63"/>
      <c r="S2579" s="63"/>
      <c r="T2579" s="63">
        <v>4770000</v>
      </c>
      <c r="U2579" s="13">
        <f t="shared" si="122"/>
        <v>0</v>
      </c>
      <c r="V2579" s="63"/>
      <c r="W2579" s="63"/>
      <c r="X2579" s="63"/>
    </row>
    <row r="2580" spans="1:24" ht="12.75" customHeight="1">
      <c r="A2580" s="59">
        <v>16</v>
      </c>
      <c r="B2580" s="60" t="s">
        <v>1680</v>
      </c>
      <c r="C2580" s="61">
        <v>2</v>
      </c>
      <c r="D2580" s="60" t="s">
        <v>430</v>
      </c>
      <c r="E2580" s="61">
        <v>1</v>
      </c>
      <c r="F2580" s="29" t="s">
        <v>1686</v>
      </c>
      <c r="G2580" s="59">
        <v>6</v>
      </c>
      <c r="H2580" s="29" t="s">
        <v>1779</v>
      </c>
      <c r="I2580" s="62">
        <v>7</v>
      </c>
      <c r="J2580" s="64" t="s">
        <v>1750</v>
      </c>
      <c r="K2580" s="61" t="s">
        <v>1164</v>
      </c>
      <c r="L2580" s="60" t="s">
        <v>1820</v>
      </c>
      <c r="M2580" s="61">
        <v>100</v>
      </c>
      <c r="N2580" s="60" t="s">
        <v>134</v>
      </c>
      <c r="O2580" s="13">
        <f t="shared" si="120"/>
        <v>446782827</v>
      </c>
      <c r="P2580" s="13">
        <f t="shared" si="121"/>
        <v>446782827</v>
      </c>
      <c r="Q2580" s="63"/>
      <c r="R2580" s="63"/>
      <c r="S2580" s="63">
        <v>446782827</v>
      </c>
      <c r="T2580" s="63"/>
      <c r="U2580" s="13">
        <f t="shared" si="122"/>
        <v>0</v>
      </c>
      <c r="V2580" s="63"/>
      <c r="W2580" s="63"/>
      <c r="X2580" s="63"/>
    </row>
    <row r="2581" spans="1:24" ht="12.75" customHeight="1">
      <c r="A2581" s="59">
        <v>16</v>
      </c>
      <c r="B2581" s="60" t="s">
        <v>1680</v>
      </c>
      <c r="C2581" s="61">
        <v>2</v>
      </c>
      <c r="D2581" s="60" t="s">
        <v>430</v>
      </c>
      <c r="E2581" s="61">
        <v>1</v>
      </c>
      <c r="F2581" s="29" t="s">
        <v>1686</v>
      </c>
      <c r="G2581" s="59">
        <v>6</v>
      </c>
      <c r="H2581" s="29" t="s">
        <v>1779</v>
      </c>
      <c r="I2581" s="62">
        <v>8</v>
      </c>
      <c r="J2581" s="60" t="s">
        <v>1760</v>
      </c>
      <c r="K2581" s="61" t="s">
        <v>809</v>
      </c>
      <c r="L2581" s="60" t="s">
        <v>810</v>
      </c>
      <c r="M2581" s="61">
        <v>413</v>
      </c>
      <c r="N2581" s="60" t="s">
        <v>1763</v>
      </c>
      <c r="O2581" s="13">
        <f t="shared" si="120"/>
        <v>550000000</v>
      </c>
      <c r="P2581" s="13">
        <f t="shared" si="121"/>
        <v>550000000</v>
      </c>
      <c r="Q2581" s="63"/>
      <c r="R2581" s="63"/>
      <c r="S2581" s="63">
        <v>550000000</v>
      </c>
      <c r="T2581" s="63"/>
      <c r="U2581" s="13">
        <f t="shared" si="122"/>
        <v>0</v>
      </c>
      <c r="V2581" s="63"/>
      <c r="W2581" s="63"/>
      <c r="X2581" s="63"/>
    </row>
    <row r="2582" spans="1:24" ht="12.75" customHeight="1">
      <c r="A2582" s="59">
        <v>16</v>
      </c>
      <c r="B2582" s="60" t="s">
        <v>1680</v>
      </c>
      <c r="C2582" s="61">
        <v>2</v>
      </c>
      <c r="D2582" s="60" t="s">
        <v>430</v>
      </c>
      <c r="E2582" s="61">
        <v>2</v>
      </c>
      <c r="F2582" s="29" t="s">
        <v>431</v>
      </c>
      <c r="G2582" s="59">
        <v>3</v>
      </c>
      <c r="H2582" s="29" t="s">
        <v>1821</v>
      </c>
      <c r="I2582" s="62">
        <v>3</v>
      </c>
      <c r="J2582" s="60" t="s">
        <v>1688</v>
      </c>
      <c r="K2582" s="61" t="s">
        <v>183</v>
      </c>
      <c r="L2582" s="64" t="s">
        <v>1822</v>
      </c>
      <c r="M2582" s="61" t="s">
        <v>127</v>
      </c>
      <c r="N2582" s="60" t="s">
        <v>1681</v>
      </c>
      <c r="O2582" s="13">
        <f t="shared" si="120"/>
        <v>2337544396</v>
      </c>
      <c r="P2582" s="13">
        <f t="shared" si="121"/>
        <v>2337544396</v>
      </c>
      <c r="Q2582" s="63"/>
      <c r="R2582" s="63">
        <v>2337544396</v>
      </c>
      <c r="S2582" s="63"/>
      <c r="T2582" s="63"/>
      <c r="U2582" s="13">
        <f t="shared" si="122"/>
        <v>0</v>
      </c>
      <c r="V2582" s="63"/>
      <c r="W2582" s="63"/>
      <c r="X2582" s="63"/>
    </row>
    <row r="2583" spans="1:24" ht="12.75" customHeight="1">
      <c r="A2583" s="59">
        <v>16</v>
      </c>
      <c r="B2583" s="60" t="s">
        <v>1680</v>
      </c>
      <c r="C2583" s="61">
        <v>2</v>
      </c>
      <c r="D2583" s="60" t="s">
        <v>430</v>
      </c>
      <c r="E2583" s="61">
        <v>2</v>
      </c>
      <c r="F2583" s="29" t="s">
        <v>431</v>
      </c>
      <c r="G2583" s="59">
        <v>3</v>
      </c>
      <c r="H2583" s="29" t="s">
        <v>1821</v>
      </c>
      <c r="I2583" s="62">
        <v>3</v>
      </c>
      <c r="J2583" s="60" t="s">
        <v>1688</v>
      </c>
      <c r="K2583" s="61" t="s">
        <v>125</v>
      </c>
      <c r="L2583" s="64" t="s">
        <v>1823</v>
      </c>
      <c r="M2583" s="61" t="s">
        <v>127</v>
      </c>
      <c r="N2583" s="60" t="s">
        <v>1681</v>
      </c>
      <c r="O2583" s="13">
        <f t="shared" si="120"/>
        <v>652530952</v>
      </c>
      <c r="P2583" s="13">
        <f t="shared" si="121"/>
        <v>652530952</v>
      </c>
      <c r="Q2583" s="63"/>
      <c r="R2583" s="63">
        <v>652530952</v>
      </c>
      <c r="S2583" s="63"/>
      <c r="T2583" s="63"/>
      <c r="U2583" s="13">
        <f t="shared" si="122"/>
        <v>0</v>
      </c>
      <c r="V2583" s="63"/>
      <c r="W2583" s="63"/>
      <c r="X2583" s="63"/>
    </row>
    <row r="2584" spans="1:24" ht="12.75" customHeight="1">
      <c r="A2584" s="59">
        <v>16</v>
      </c>
      <c r="B2584" s="60" t="s">
        <v>1680</v>
      </c>
      <c r="C2584" s="61">
        <v>2</v>
      </c>
      <c r="D2584" s="60" t="s">
        <v>430</v>
      </c>
      <c r="E2584" s="61">
        <v>2</v>
      </c>
      <c r="F2584" s="29" t="s">
        <v>431</v>
      </c>
      <c r="G2584" s="59">
        <v>3</v>
      </c>
      <c r="H2584" s="29" t="s">
        <v>1821</v>
      </c>
      <c r="I2584" s="62">
        <v>3</v>
      </c>
      <c r="J2584" s="60" t="s">
        <v>1688</v>
      </c>
      <c r="K2584" s="61" t="s">
        <v>218</v>
      </c>
      <c r="L2584" s="60" t="s">
        <v>1824</v>
      </c>
      <c r="M2584" s="61" t="s">
        <v>127</v>
      </c>
      <c r="N2584" s="60" t="s">
        <v>1681</v>
      </c>
      <c r="O2584" s="13">
        <f t="shared" si="120"/>
        <v>15000000</v>
      </c>
      <c r="P2584" s="13">
        <f t="shared" si="121"/>
        <v>15000000</v>
      </c>
      <c r="Q2584" s="63"/>
      <c r="R2584" s="63">
        <v>15000000</v>
      </c>
      <c r="S2584" s="63"/>
      <c r="T2584" s="63"/>
      <c r="U2584" s="13">
        <f t="shared" si="122"/>
        <v>0</v>
      </c>
      <c r="V2584" s="63"/>
      <c r="W2584" s="63"/>
      <c r="X2584" s="63"/>
    </row>
    <row r="2585" spans="1:24" ht="12.75" customHeight="1">
      <c r="A2585" s="59">
        <v>16</v>
      </c>
      <c r="B2585" s="60" t="s">
        <v>1680</v>
      </c>
      <c r="C2585" s="61">
        <v>2</v>
      </c>
      <c r="D2585" s="60" t="s">
        <v>430</v>
      </c>
      <c r="E2585" s="61">
        <v>2</v>
      </c>
      <c r="F2585" s="29" t="s">
        <v>431</v>
      </c>
      <c r="G2585" s="59">
        <v>3</v>
      </c>
      <c r="H2585" s="29" t="s">
        <v>1821</v>
      </c>
      <c r="I2585" s="62">
        <v>3</v>
      </c>
      <c r="J2585" s="60" t="s">
        <v>1688</v>
      </c>
      <c r="K2585" s="61" t="s">
        <v>778</v>
      </c>
      <c r="L2585" s="60" t="s">
        <v>1693</v>
      </c>
      <c r="M2585" s="61" t="s">
        <v>127</v>
      </c>
      <c r="N2585" s="60" t="s">
        <v>1681</v>
      </c>
      <c r="O2585" s="13">
        <f t="shared" si="120"/>
        <v>83742422</v>
      </c>
      <c r="P2585" s="13">
        <f t="shared" si="121"/>
        <v>83742422</v>
      </c>
      <c r="Q2585" s="63"/>
      <c r="R2585" s="63">
        <v>83742422</v>
      </c>
      <c r="S2585" s="63"/>
      <c r="T2585" s="63"/>
      <c r="U2585" s="13">
        <f t="shared" si="122"/>
        <v>0</v>
      </c>
      <c r="V2585" s="63"/>
      <c r="W2585" s="63"/>
      <c r="X2585" s="63"/>
    </row>
    <row r="2586" spans="1:24" ht="12.75" customHeight="1">
      <c r="A2586" s="59">
        <v>16</v>
      </c>
      <c r="B2586" s="60" t="s">
        <v>1680</v>
      </c>
      <c r="C2586" s="61">
        <v>2</v>
      </c>
      <c r="D2586" s="60" t="s">
        <v>430</v>
      </c>
      <c r="E2586" s="61">
        <v>2</v>
      </c>
      <c r="F2586" s="29" t="s">
        <v>431</v>
      </c>
      <c r="G2586" s="59">
        <v>3</v>
      </c>
      <c r="H2586" s="29" t="s">
        <v>1821</v>
      </c>
      <c r="I2586" s="62">
        <v>3</v>
      </c>
      <c r="J2586" s="60" t="s">
        <v>1688</v>
      </c>
      <c r="K2586" s="61" t="s">
        <v>1736</v>
      </c>
      <c r="L2586" s="60" t="s">
        <v>1737</v>
      </c>
      <c r="M2586" s="61" t="s">
        <v>127</v>
      </c>
      <c r="N2586" s="60" t="s">
        <v>1681</v>
      </c>
      <c r="O2586" s="13">
        <f t="shared" si="120"/>
        <v>410378447</v>
      </c>
      <c r="P2586" s="13">
        <f t="shared" si="121"/>
        <v>0</v>
      </c>
      <c r="Q2586" s="63"/>
      <c r="R2586" s="63"/>
      <c r="S2586" s="63"/>
      <c r="T2586" s="63"/>
      <c r="U2586" s="13">
        <f t="shared" si="122"/>
        <v>410378447</v>
      </c>
      <c r="V2586" s="63">
        <v>410378447</v>
      </c>
      <c r="W2586" s="63"/>
      <c r="X2586" s="63"/>
    </row>
    <row r="2587" spans="1:24" ht="12.75" customHeight="1">
      <c r="A2587" s="59">
        <v>16</v>
      </c>
      <c r="B2587" s="60" t="s">
        <v>1680</v>
      </c>
      <c r="C2587" s="61">
        <v>2</v>
      </c>
      <c r="D2587" s="60" t="s">
        <v>430</v>
      </c>
      <c r="E2587" s="61">
        <v>2</v>
      </c>
      <c r="F2587" s="29" t="s">
        <v>431</v>
      </c>
      <c r="G2587" s="59">
        <v>3</v>
      </c>
      <c r="H2587" s="29" t="s">
        <v>1821</v>
      </c>
      <c r="I2587" s="62">
        <v>3</v>
      </c>
      <c r="J2587" s="60" t="s">
        <v>1688</v>
      </c>
      <c r="K2587" s="61" t="s">
        <v>1710</v>
      </c>
      <c r="L2587" s="60" t="s">
        <v>1711</v>
      </c>
      <c r="M2587" s="61" t="s">
        <v>127</v>
      </c>
      <c r="N2587" s="60" t="s">
        <v>1681</v>
      </c>
      <c r="O2587" s="13">
        <f t="shared" si="120"/>
        <v>146235233</v>
      </c>
      <c r="P2587" s="13">
        <f t="shared" si="121"/>
        <v>0</v>
      </c>
      <c r="Q2587" s="63"/>
      <c r="R2587" s="63"/>
      <c r="S2587" s="63"/>
      <c r="T2587" s="63"/>
      <c r="U2587" s="13">
        <f t="shared" si="122"/>
        <v>146235233</v>
      </c>
      <c r="V2587" s="63">
        <v>146235233</v>
      </c>
      <c r="W2587" s="63"/>
      <c r="X2587" s="63"/>
    </row>
    <row r="2588" spans="1:24" ht="12.75" customHeight="1">
      <c r="A2588" s="59">
        <v>16</v>
      </c>
      <c r="B2588" s="60" t="s">
        <v>1680</v>
      </c>
      <c r="C2588" s="61">
        <v>2</v>
      </c>
      <c r="D2588" s="60" t="s">
        <v>430</v>
      </c>
      <c r="E2588" s="61">
        <v>2</v>
      </c>
      <c r="F2588" s="29" t="s">
        <v>431</v>
      </c>
      <c r="G2588" s="59">
        <v>3</v>
      </c>
      <c r="H2588" s="29" t="s">
        <v>1821</v>
      </c>
      <c r="I2588" s="62">
        <v>3</v>
      </c>
      <c r="J2588" s="60" t="s">
        <v>1688</v>
      </c>
      <c r="K2588" s="61" t="s">
        <v>1825</v>
      </c>
      <c r="L2588" s="60" t="s">
        <v>1826</v>
      </c>
      <c r="M2588" s="61" t="s">
        <v>127</v>
      </c>
      <c r="N2588" s="60" t="s">
        <v>1681</v>
      </c>
      <c r="O2588" s="13">
        <f t="shared" si="120"/>
        <v>52968000</v>
      </c>
      <c r="P2588" s="13">
        <f t="shared" si="121"/>
        <v>0</v>
      </c>
      <c r="Q2588" s="63"/>
      <c r="R2588" s="63"/>
      <c r="S2588" s="63"/>
      <c r="T2588" s="63"/>
      <c r="U2588" s="13">
        <f t="shared" si="122"/>
        <v>52968000</v>
      </c>
      <c r="V2588" s="63"/>
      <c r="W2588" s="63">
        <v>52968000</v>
      </c>
      <c r="X2588" s="63"/>
    </row>
    <row r="2589" spans="1:24" ht="12.75" customHeight="1">
      <c r="A2589" s="59">
        <v>16</v>
      </c>
      <c r="B2589" s="60" t="s">
        <v>1680</v>
      </c>
      <c r="C2589" s="61">
        <v>2</v>
      </c>
      <c r="D2589" s="60" t="s">
        <v>430</v>
      </c>
      <c r="E2589" s="61">
        <v>2</v>
      </c>
      <c r="F2589" s="29" t="s">
        <v>431</v>
      </c>
      <c r="G2589" s="59">
        <v>3</v>
      </c>
      <c r="H2589" s="29" t="s">
        <v>1821</v>
      </c>
      <c r="I2589" s="62">
        <v>3</v>
      </c>
      <c r="J2589" s="60" t="s">
        <v>1688</v>
      </c>
      <c r="K2589" s="61" t="s">
        <v>180</v>
      </c>
      <c r="L2589" s="60" t="s">
        <v>1827</v>
      </c>
      <c r="M2589" s="61" t="s">
        <v>127</v>
      </c>
      <c r="N2589" s="60" t="s">
        <v>1681</v>
      </c>
      <c r="O2589" s="13">
        <f t="shared" si="120"/>
        <v>10000000</v>
      </c>
      <c r="P2589" s="13">
        <f t="shared" si="121"/>
        <v>0</v>
      </c>
      <c r="Q2589" s="63"/>
      <c r="R2589" s="63"/>
      <c r="S2589" s="63"/>
      <c r="T2589" s="63"/>
      <c r="U2589" s="13">
        <f t="shared" si="122"/>
        <v>10000000</v>
      </c>
      <c r="V2589" s="63"/>
      <c r="W2589" s="63">
        <v>10000000</v>
      </c>
      <c r="X2589" s="63"/>
    </row>
    <row r="2590" spans="1:24" ht="12.75" customHeight="1">
      <c r="A2590" s="59">
        <v>16</v>
      </c>
      <c r="B2590" s="60" t="s">
        <v>1680</v>
      </c>
      <c r="C2590" s="61">
        <v>3</v>
      </c>
      <c r="D2590" s="60" t="s">
        <v>482</v>
      </c>
      <c r="E2590" s="61">
        <v>2</v>
      </c>
      <c r="F2590" s="29" t="s">
        <v>483</v>
      </c>
      <c r="G2590" s="59">
        <v>2</v>
      </c>
      <c r="H2590" s="29" t="s">
        <v>1828</v>
      </c>
      <c r="I2590" s="62">
        <v>2</v>
      </c>
      <c r="J2590" s="60" t="s">
        <v>46</v>
      </c>
      <c r="K2590" s="61" t="s">
        <v>47</v>
      </c>
      <c r="L2590" s="60" t="s">
        <v>48</v>
      </c>
      <c r="M2590" s="61" t="s">
        <v>1682</v>
      </c>
      <c r="N2590" s="60" t="s">
        <v>1683</v>
      </c>
      <c r="O2590" s="13">
        <f t="shared" si="120"/>
        <v>202675828</v>
      </c>
      <c r="P2590" s="13">
        <f t="shared" si="121"/>
        <v>202675828</v>
      </c>
      <c r="Q2590" s="63">
        <v>163570928</v>
      </c>
      <c r="R2590" s="63">
        <v>39104900</v>
      </c>
      <c r="S2590" s="63"/>
      <c r="T2590" s="63"/>
      <c r="U2590" s="13">
        <f t="shared" si="122"/>
        <v>0</v>
      </c>
      <c r="V2590" s="63"/>
      <c r="W2590" s="63"/>
      <c r="X2590" s="63"/>
    </row>
    <row r="2591" spans="1:24" ht="12.75" customHeight="1">
      <c r="A2591" s="59">
        <v>16</v>
      </c>
      <c r="B2591" s="60" t="s">
        <v>1680</v>
      </c>
      <c r="C2591" s="61">
        <v>3</v>
      </c>
      <c r="D2591" s="60" t="s">
        <v>482</v>
      </c>
      <c r="E2591" s="61">
        <v>2</v>
      </c>
      <c r="F2591" s="29" t="s">
        <v>483</v>
      </c>
      <c r="G2591" s="59">
        <v>2</v>
      </c>
      <c r="H2591" s="29" t="s">
        <v>1828</v>
      </c>
      <c r="I2591" s="62">
        <v>4</v>
      </c>
      <c r="J2591" s="60" t="s">
        <v>1829</v>
      </c>
      <c r="K2591" s="61" t="s">
        <v>222</v>
      </c>
      <c r="L2591" s="60" t="s">
        <v>1830</v>
      </c>
      <c r="M2591" s="61" t="s">
        <v>1682</v>
      </c>
      <c r="N2591" s="60" t="s">
        <v>1683</v>
      </c>
      <c r="O2591" s="13">
        <f t="shared" si="120"/>
        <v>2022141229</v>
      </c>
      <c r="P2591" s="13">
        <f t="shared" si="121"/>
        <v>2010141229</v>
      </c>
      <c r="Q2591" s="63">
        <v>649953771</v>
      </c>
      <c r="R2591" s="63">
        <v>1353094458</v>
      </c>
      <c r="S2591" s="63"/>
      <c r="T2591" s="63">
        <v>7093000</v>
      </c>
      <c r="U2591" s="13">
        <f t="shared" si="122"/>
        <v>12000000</v>
      </c>
      <c r="V2591" s="63">
        <v>12000000</v>
      </c>
      <c r="W2591" s="63"/>
      <c r="X2591" s="63"/>
    </row>
    <row r="2592" spans="1:24" ht="12.75" customHeight="1">
      <c r="A2592" s="59">
        <v>16</v>
      </c>
      <c r="B2592" s="60" t="s">
        <v>1680</v>
      </c>
      <c r="C2592" s="61">
        <v>3</v>
      </c>
      <c r="D2592" s="60" t="s">
        <v>482</v>
      </c>
      <c r="E2592" s="61">
        <v>2</v>
      </c>
      <c r="F2592" s="29" t="s">
        <v>483</v>
      </c>
      <c r="G2592" s="59">
        <v>2</v>
      </c>
      <c r="H2592" s="29" t="s">
        <v>1828</v>
      </c>
      <c r="I2592" s="62">
        <v>4</v>
      </c>
      <c r="J2592" s="60" t="s">
        <v>1829</v>
      </c>
      <c r="K2592" s="61" t="s">
        <v>1831</v>
      </c>
      <c r="L2592" s="60" t="s">
        <v>1832</v>
      </c>
      <c r="M2592" s="61" t="s">
        <v>1682</v>
      </c>
      <c r="N2592" s="60" t="s">
        <v>1683</v>
      </c>
      <c r="O2592" s="13">
        <f t="shared" si="120"/>
        <v>1986400000</v>
      </c>
      <c r="P2592" s="13">
        <f t="shared" si="121"/>
        <v>76400000</v>
      </c>
      <c r="Q2592" s="63"/>
      <c r="R2592" s="63"/>
      <c r="S2592" s="63">
        <v>76400000</v>
      </c>
      <c r="T2592" s="63"/>
      <c r="U2592" s="13">
        <f t="shared" si="122"/>
        <v>1910000000</v>
      </c>
      <c r="V2592" s="63"/>
      <c r="W2592" s="63">
        <v>1910000000</v>
      </c>
      <c r="X2592" s="63"/>
    </row>
    <row r="2593" spans="1:24" ht="12.75" customHeight="1">
      <c r="A2593" s="59">
        <v>16</v>
      </c>
      <c r="B2593" s="60" t="s">
        <v>1680</v>
      </c>
      <c r="C2593" s="61">
        <v>3</v>
      </c>
      <c r="D2593" s="60" t="s">
        <v>482</v>
      </c>
      <c r="E2593" s="61">
        <v>2</v>
      </c>
      <c r="F2593" s="29" t="s">
        <v>483</v>
      </c>
      <c r="G2593" s="59">
        <v>2</v>
      </c>
      <c r="H2593" s="29" t="s">
        <v>1828</v>
      </c>
      <c r="I2593" s="62">
        <v>4</v>
      </c>
      <c r="J2593" s="60" t="s">
        <v>1829</v>
      </c>
      <c r="K2593" s="61" t="s">
        <v>1212</v>
      </c>
      <c r="L2593" s="60" t="s">
        <v>1833</v>
      </c>
      <c r="M2593" s="61" t="s">
        <v>1682</v>
      </c>
      <c r="N2593" s="60" t="s">
        <v>1683</v>
      </c>
      <c r="O2593" s="13">
        <f t="shared" si="120"/>
        <v>2444458771</v>
      </c>
      <c r="P2593" s="13">
        <f t="shared" si="121"/>
        <v>132700598</v>
      </c>
      <c r="Q2593" s="63"/>
      <c r="R2593" s="63"/>
      <c r="S2593" s="63">
        <v>132700598</v>
      </c>
      <c r="T2593" s="63"/>
      <c r="U2593" s="13">
        <f t="shared" si="122"/>
        <v>2311758173</v>
      </c>
      <c r="V2593" s="63"/>
      <c r="W2593" s="63">
        <v>2311758173</v>
      </c>
      <c r="X2593" s="63"/>
    </row>
    <row r="2594" spans="1:24" ht="12.75" customHeight="1">
      <c r="A2594" s="59">
        <v>16</v>
      </c>
      <c r="B2594" s="60" t="s">
        <v>1680</v>
      </c>
      <c r="C2594" s="61">
        <v>3</v>
      </c>
      <c r="D2594" s="60" t="s">
        <v>482</v>
      </c>
      <c r="E2594" s="61">
        <v>2</v>
      </c>
      <c r="F2594" s="29" t="s">
        <v>483</v>
      </c>
      <c r="G2594" s="59">
        <v>2</v>
      </c>
      <c r="H2594" s="29" t="s">
        <v>1828</v>
      </c>
      <c r="I2594" s="62">
        <v>9</v>
      </c>
      <c r="J2594" s="60" t="s">
        <v>1722</v>
      </c>
      <c r="K2594" s="61" t="s">
        <v>254</v>
      </c>
      <c r="L2594" s="64" t="s">
        <v>255</v>
      </c>
      <c r="M2594" s="61" t="s">
        <v>1682</v>
      </c>
      <c r="N2594" s="60" t="s">
        <v>1683</v>
      </c>
      <c r="O2594" s="13">
        <f t="shared" si="120"/>
        <v>45778740</v>
      </c>
      <c r="P2594" s="13">
        <f t="shared" si="121"/>
        <v>0</v>
      </c>
      <c r="Q2594" s="63"/>
      <c r="R2594" s="63"/>
      <c r="S2594" s="63"/>
      <c r="T2594" s="63"/>
      <c r="U2594" s="13">
        <f t="shared" si="122"/>
        <v>45778740</v>
      </c>
      <c r="V2594" s="63">
        <v>45778740</v>
      </c>
      <c r="W2594" s="63"/>
      <c r="X2594" s="63"/>
    </row>
    <row r="2595" spans="1:24" ht="12.75" customHeight="1">
      <c r="A2595" s="59">
        <v>16</v>
      </c>
      <c r="B2595" s="60" t="s">
        <v>1680</v>
      </c>
      <c r="C2595" s="61">
        <v>3</v>
      </c>
      <c r="D2595" s="60" t="s">
        <v>482</v>
      </c>
      <c r="E2595" s="61">
        <v>2</v>
      </c>
      <c r="F2595" s="29" t="s">
        <v>483</v>
      </c>
      <c r="G2595" s="59">
        <v>2</v>
      </c>
      <c r="H2595" s="29" t="s">
        <v>1828</v>
      </c>
      <c r="I2595" s="62">
        <v>9</v>
      </c>
      <c r="J2595" s="60" t="s">
        <v>1722</v>
      </c>
      <c r="K2595" s="61" t="s">
        <v>1710</v>
      </c>
      <c r="L2595" s="64" t="s">
        <v>1711</v>
      </c>
      <c r="M2595" s="61" t="s">
        <v>1682</v>
      </c>
      <c r="N2595" s="60" t="s">
        <v>1683</v>
      </c>
      <c r="O2595" s="13">
        <f t="shared" si="120"/>
        <v>85990000</v>
      </c>
      <c r="P2595" s="13">
        <f t="shared" si="121"/>
        <v>0</v>
      </c>
      <c r="Q2595" s="63"/>
      <c r="R2595" s="63"/>
      <c r="S2595" s="63"/>
      <c r="T2595" s="63"/>
      <c r="U2595" s="13">
        <f t="shared" si="122"/>
        <v>85990000</v>
      </c>
      <c r="V2595" s="63">
        <v>85990000</v>
      </c>
      <c r="W2595" s="63"/>
      <c r="X2595" s="63"/>
    </row>
    <row r="2596" spans="1:24" ht="12.75" customHeight="1">
      <c r="A2596" s="59">
        <v>16</v>
      </c>
      <c r="B2596" s="60" t="s">
        <v>1680</v>
      </c>
      <c r="C2596" s="61">
        <v>3</v>
      </c>
      <c r="D2596" s="60" t="s">
        <v>482</v>
      </c>
      <c r="E2596" s="61">
        <v>2</v>
      </c>
      <c r="F2596" s="29" t="s">
        <v>483</v>
      </c>
      <c r="G2596" s="59">
        <v>2</v>
      </c>
      <c r="H2596" s="29" t="s">
        <v>1828</v>
      </c>
      <c r="I2596" s="62">
        <v>9</v>
      </c>
      <c r="J2596" s="60" t="s">
        <v>1722</v>
      </c>
      <c r="K2596" s="61" t="s">
        <v>374</v>
      </c>
      <c r="L2596" s="60" t="s">
        <v>671</v>
      </c>
      <c r="M2596" s="61" t="s">
        <v>1682</v>
      </c>
      <c r="N2596" s="60" t="s">
        <v>1683</v>
      </c>
      <c r="O2596" s="13">
        <f t="shared" si="120"/>
        <v>4000000</v>
      </c>
      <c r="P2596" s="13">
        <f t="shared" si="121"/>
        <v>4000000</v>
      </c>
      <c r="Q2596" s="63"/>
      <c r="R2596" s="63"/>
      <c r="S2596" s="63"/>
      <c r="T2596" s="63">
        <v>4000000</v>
      </c>
      <c r="U2596" s="13">
        <f t="shared" si="122"/>
        <v>0</v>
      </c>
      <c r="V2596" s="63"/>
      <c r="W2596" s="63"/>
      <c r="X2596" s="63"/>
    </row>
    <row r="2597" spans="1:24" ht="12.75" customHeight="1">
      <c r="A2597" s="59">
        <v>16</v>
      </c>
      <c r="B2597" s="60" t="s">
        <v>1680</v>
      </c>
      <c r="C2597" s="61">
        <v>3</v>
      </c>
      <c r="D2597" s="60" t="s">
        <v>482</v>
      </c>
      <c r="E2597" s="61">
        <v>2</v>
      </c>
      <c r="F2597" s="29" t="s">
        <v>483</v>
      </c>
      <c r="G2597" s="59">
        <v>2</v>
      </c>
      <c r="H2597" s="29" t="s">
        <v>1828</v>
      </c>
      <c r="I2597" s="62">
        <v>9</v>
      </c>
      <c r="J2597" s="60" t="s">
        <v>1722</v>
      </c>
      <c r="K2597" s="61" t="s">
        <v>1718</v>
      </c>
      <c r="L2597" s="60" t="s">
        <v>1719</v>
      </c>
      <c r="M2597" s="61" t="s">
        <v>1682</v>
      </c>
      <c r="N2597" s="60" t="s">
        <v>1683</v>
      </c>
      <c r="O2597" s="13">
        <f t="shared" si="120"/>
        <v>5000000</v>
      </c>
      <c r="P2597" s="13">
        <f t="shared" si="121"/>
        <v>5000000</v>
      </c>
      <c r="Q2597" s="63"/>
      <c r="R2597" s="63"/>
      <c r="S2597" s="63"/>
      <c r="T2597" s="63">
        <v>5000000</v>
      </c>
      <c r="U2597" s="13">
        <f t="shared" si="122"/>
        <v>0</v>
      </c>
      <c r="V2597" s="63"/>
      <c r="W2597" s="63"/>
      <c r="X2597" s="63"/>
    </row>
    <row r="2598" spans="1:24" ht="12.75" customHeight="1">
      <c r="A2598" s="59">
        <v>16</v>
      </c>
      <c r="B2598" s="60" t="s">
        <v>1680</v>
      </c>
      <c r="C2598" s="61">
        <v>3</v>
      </c>
      <c r="D2598" s="60" t="s">
        <v>482</v>
      </c>
      <c r="E2598" s="61">
        <v>2</v>
      </c>
      <c r="F2598" s="29" t="s">
        <v>483</v>
      </c>
      <c r="G2598" s="59">
        <v>5</v>
      </c>
      <c r="H2598" s="29" t="s">
        <v>1834</v>
      </c>
      <c r="I2598" s="62">
        <v>3</v>
      </c>
      <c r="J2598" s="60" t="s">
        <v>1688</v>
      </c>
      <c r="K2598" s="61" t="s">
        <v>778</v>
      </c>
      <c r="L2598" s="60" t="s">
        <v>1693</v>
      </c>
      <c r="M2598" s="61" t="s">
        <v>127</v>
      </c>
      <c r="N2598" s="60" t="s">
        <v>1681</v>
      </c>
      <c r="O2598" s="13">
        <f t="shared" si="120"/>
        <v>729199230</v>
      </c>
      <c r="P2598" s="13">
        <f t="shared" si="121"/>
        <v>729199230</v>
      </c>
      <c r="Q2598" s="63">
        <v>584066643</v>
      </c>
      <c r="R2598" s="63">
        <v>143650779</v>
      </c>
      <c r="S2598" s="63"/>
      <c r="T2598" s="63">
        <v>1481808</v>
      </c>
      <c r="U2598" s="13">
        <f t="shared" si="122"/>
        <v>0</v>
      </c>
      <c r="V2598" s="63"/>
      <c r="W2598" s="63"/>
      <c r="X2598" s="63"/>
    </row>
    <row r="2599" spans="1:24" ht="12.75" customHeight="1">
      <c r="A2599" s="59">
        <v>16</v>
      </c>
      <c r="B2599" s="60" t="s">
        <v>1680</v>
      </c>
      <c r="C2599" s="61">
        <v>3</v>
      </c>
      <c r="D2599" s="60" t="s">
        <v>482</v>
      </c>
      <c r="E2599" s="61">
        <v>2</v>
      </c>
      <c r="F2599" s="29" t="s">
        <v>483</v>
      </c>
      <c r="G2599" s="59">
        <v>5</v>
      </c>
      <c r="H2599" s="29" t="s">
        <v>1834</v>
      </c>
      <c r="I2599" s="62">
        <v>3</v>
      </c>
      <c r="J2599" s="60" t="s">
        <v>1688</v>
      </c>
      <c r="K2599" s="61" t="s">
        <v>783</v>
      </c>
      <c r="L2599" s="60" t="s">
        <v>784</v>
      </c>
      <c r="M2599" s="61" t="s">
        <v>127</v>
      </c>
      <c r="N2599" s="60" t="s">
        <v>1681</v>
      </c>
      <c r="O2599" s="13">
        <f t="shared" si="120"/>
        <v>52324732</v>
      </c>
      <c r="P2599" s="13">
        <f t="shared" si="121"/>
        <v>0</v>
      </c>
      <c r="Q2599" s="63"/>
      <c r="R2599" s="63"/>
      <c r="S2599" s="63"/>
      <c r="T2599" s="63"/>
      <c r="U2599" s="13">
        <f t="shared" si="122"/>
        <v>52324732</v>
      </c>
      <c r="V2599" s="63">
        <v>52324732</v>
      </c>
      <c r="W2599" s="63"/>
      <c r="X2599" s="63"/>
    </row>
    <row r="2600" spans="1:24" ht="12.75" customHeight="1">
      <c r="A2600" s="59">
        <v>16</v>
      </c>
      <c r="B2600" s="60" t="s">
        <v>1680</v>
      </c>
      <c r="C2600" s="61">
        <v>3</v>
      </c>
      <c r="D2600" s="60" t="s">
        <v>482</v>
      </c>
      <c r="E2600" s="61">
        <v>2</v>
      </c>
      <c r="F2600" s="29" t="s">
        <v>483</v>
      </c>
      <c r="G2600" s="59">
        <v>5</v>
      </c>
      <c r="H2600" s="29" t="s">
        <v>1834</v>
      </c>
      <c r="I2600" s="62">
        <v>3</v>
      </c>
      <c r="J2600" s="60" t="s">
        <v>1688</v>
      </c>
      <c r="K2600" s="61" t="s">
        <v>1835</v>
      </c>
      <c r="L2600" s="60" t="s">
        <v>1836</v>
      </c>
      <c r="M2600" s="61" t="s">
        <v>127</v>
      </c>
      <c r="N2600" s="60" t="s">
        <v>1681</v>
      </c>
      <c r="O2600" s="13">
        <f t="shared" si="120"/>
        <v>148372000</v>
      </c>
      <c r="P2600" s="13">
        <f t="shared" si="121"/>
        <v>0</v>
      </c>
      <c r="Q2600" s="63"/>
      <c r="R2600" s="63"/>
      <c r="S2600" s="63"/>
      <c r="T2600" s="63"/>
      <c r="U2600" s="13">
        <f t="shared" si="122"/>
        <v>148372000</v>
      </c>
      <c r="V2600" s="63">
        <v>148372000</v>
      </c>
      <c r="W2600" s="63"/>
      <c r="X2600" s="63"/>
    </row>
    <row r="2601" spans="1:24" ht="12.75" customHeight="1">
      <c r="A2601" s="59">
        <v>16</v>
      </c>
      <c r="B2601" s="60" t="s">
        <v>1680</v>
      </c>
      <c r="C2601" s="61">
        <v>3</v>
      </c>
      <c r="D2601" s="60" t="s">
        <v>482</v>
      </c>
      <c r="E2601" s="61">
        <v>2</v>
      </c>
      <c r="F2601" s="29" t="s">
        <v>483</v>
      </c>
      <c r="G2601" s="59">
        <v>5</v>
      </c>
      <c r="H2601" s="29" t="s">
        <v>1834</v>
      </c>
      <c r="I2601" s="62">
        <v>3</v>
      </c>
      <c r="J2601" s="60" t="s">
        <v>1688</v>
      </c>
      <c r="K2601" s="61" t="s">
        <v>1837</v>
      </c>
      <c r="L2601" s="60" t="s">
        <v>1838</v>
      </c>
      <c r="M2601" s="61" t="s">
        <v>127</v>
      </c>
      <c r="N2601" s="60" t="s">
        <v>1681</v>
      </c>
      <c r="O2601" s="13">
        <f t="shared" si="120"/>
        <v>378029043</v>
      </c>
      <c r="P2601" s="13">
        <f t="shared" si="121"/>
        <v>0</v>
      </c>
      <c r="Q2601" s="63"/>
      <c r="R2601" s="63"/>
      <c r="S2601" s="63"/>
      <c r="T2601" s="63"/>
      <c r="U2601" s="13">
        <f t="shared" si="122"/>
        <v>378029043</v>
      </c>
      <c r="V2601" s="63">
        <v>378029043</v>
      </c>
      <c r="W2601" s="63"/>
      <c r="X2601" s="63"/>
    </row>
    <row r="2602" spans="1:24" ht="12.75" customHeight="1">
      <c r="A2602" s="59">
        <v>16</v>
      </c>
      <c r="B2602" s="60" t="s">
        <v>1680</v>
      </c>
      <c r="C2602" s="61">
        <v>3</v>
      </c>
      <c r="D2602" s="60" t="s">
        <v>482</v>
      </c>
      <c r="E2602" s="61">
        <v>2</v>
      </c>
      <c r="F2602" s="29" t="s">
        <v>483</v>
      </c>
      <c r="G2602" s="59">
        <v>5</v>
      </c>
      <c r="H2602" s="29" t="s">
        <v>1834</v>
      </c>
      <c r="I2602" s="62">
        <v>3</v>
      </c>
      <c r="J2602" s="60" t="s">
        <v>1688</v>
      </c>
      <c r="K2602" s="61" t="s">
        <v>1839</v>
      </c>
      <c r="L2602" s="60" t="s">
        <v>1840</v>
      </c>
      <c r="M2602" s="61" t="s">
        <v>127</v>
      </c>
      <c r="N2602" s="60" t="s">
        <v>1681</v>
      </c>
      <c r="O2602" s="13">
        <f t="shared" si="120"/>
        <v>628783000</v>
      </c>
      <c r="P2602" s="13">
        <f t="shared" si="121"/>
        <v>0</v>
      </c>
      <c r="Q2602" s="63"/>
      <c r="R2602" s="63"/>
      <c r="S2602" s="63"/>
      <c r="T2602" s="63"/>
      <c r="U2602" s="13">
        <f t="shared" si="122"/>
        <v>628783000</v>
      </c>
      <c r="V2602" s="63">
        <v>628783000</v>
      </c>
      <c r="W2602" s="63"/>
      <c r="X2602" s="63"/>
    </row>
    <row r="2603" spans="1:24" ht="12.75" customHeight="1">
      <c r="A2603" s="59">
        <v>16</v>
      </c>
      <c r="B2603" s="60" t="s">
        <v>1680</v>
      </c>
      <c r="C2603" s="61">
        <v>3</v>
      </c>
      <c r="D2603" s="60" t="s">
        <v>482</v>
      </c>
      <c r="E2603" s="61">
        <v>2</v>
      </c>
      <c r="F2603" s="29" t="s">
        <v>483</v>
      </c>
      <c r="G2603" s="59">
        <v>5</v>
      </c>
      <c r="H2603" s="29" t="s">
        <v>1834</v>
      </c>
      <c r="I2603" s="62">
        <v>3</v>
      </c>
      <c r="J2603" s="60" t="s">
        <v>1688</v>
      </c>
      <c r="K2603" s="61" t="s">
        <v>1710</v>
      </c>
      <c r="L2603" s="60" t="s">
        <v>1711</v>
      </c>
      <c r="M2603" s="61" t="s">
        <v>127</v>
      </c>
      <c r="N2603" s="60" t="s">
        <v>1681</v>
      </c>
      <c r="O2603" s="13">
        <f t="shared" si="120"/>
        <v>27225000</v>
      </c>
      <c r="P2603" s="13">
        <f t="shared" si="121"/>
        <v>0</v>
      </c>
      <c r="Q2603" s="63"/>
      <c r="R2603" s="63"/>
      <c r="S2603" s="63"/>
      <c r="T2603" s="63"/>
      <c r="U2603" s="13">
        <f t="shared" si="122"/>
        <v>27225000</v>
      </c>
      <c r="V2603" s="63">
        <v>27225000</v>
      </c>
      <c r="W2603" s="63"/>
      <c r="X2603" s="63"/>
    </row>
    <row r="2604" spans="1:24" ht="12.75" customHeight="1">
      <c r="A2604" s="59">
        <v>16</v>
      </c>
      <c r="B2604" s="60" t="s">
        <v>1680</v>
      </c>
      <c r="C2604" s="61">
        <v>3</v>
      </c>
      <c r="D2604" s="60" t="s">
        <v>482</v>
      </c>
      <c r="E2604" s="61">
        <v>2</v>
      </c>
      <c r="F2604" s="29" t="s">
        <v>483</v>
      </c>
      <c r="G2604" s="59">
        <v>5</v>
      </c>
      <c r="H2604" s="29" t="s">
        <v>1834</v>
      </c>
      <c r="I2604" s="62">
        <v>3</v>
      </c>
      <c r="J2604" s="60" t="s">
        <v>1688</v>
      </c>
      <c r="K2604" s="61" t="s">
        <v>1841</v>
      </c>
      <c r="L2604" s="60" t="s">
        <v>1842</v>
      </c>
      <c r="M2604" s="61" t="s">
        <v>127</v>
      </c>
      <c r="N2604" s="60" t="s">
        <v>1681</v>
      </c>
      <c r="O2604" s="13">
        <f t="shared" si="120"/>
        <v>1057788863</v>
      </c>
      <c r="P2604" s="13">
        <f t="shared" si="121"/>
        <v>0</v>
      </c>
      <c r="Q2604" s="63"/>
      <c r="R2604" s="63"/>
      <c r="S2604" s="63"/>
      <c r="T2604" s="63"/>
      <c r="U2604" s="13">
        <f t="shared" si="122"/>
        <v>1057788863</v>
      </c>
      <c r="V2604" s="63">
        <v>1057788863</v>
      </c>
      <c r="W2604" s="63"/>
      <c r="X2604" s="63"/>
    </row>
    <row r="2605" spans="1:24" ht="12.75" customHeight="1">
      <c r="A2605" s="59">
        <v>16</v>
      </c>
      <c r="B2605" s="60" t="s">
        <v>1680</v>
      </c>
      <c r="C2605" s="61">
        <v>3</v>
      </c>
      <c r="D2605" s="60" t="s">
        <v>482</v>
      </c>
      <c r="E2605" s="61">
        <v>2</v>
      </c>
      <c r="F2605" s="29" t="s">
        <v>483</v>
      </c>
      <c r="G2605" s="59">
        <v>5</v>
      </c>
      <c r="H2605" s="29" t="s">
        <v>1834</v>
      </c>
      <c r="I2605" s="62">
        <v>3</v>
      </c>
      <c r="J2605" s="60" t="s">
        <v>1688</v>
      </c>
      <c r="K2605" s="61" t="s">
        <v>374</v>
      </c>
      <c r="L2605" s="60" t="s">
        <v>671</v>
      </c>
      <c r="M2605" s="61" t="s">
        <v>127</v>
      </c>
      <c r="N2605" s="60" t="s">
        <v>1681</v>
      </c>
      <c r="O2605" s="13">
        <f t="shared" si="120"/>
        <v>323000</v>
      </c>
      <c r="P2605" s="13">
        <f t="shared" si="121"/>
        <v>323000</v>
      </c>
      <c r="Q2605" s="63"/>
      <c r="R2605" s="63"/>
      <c r="S2605" s="63"/>
      <c r="T2605" s="63">
        <v>323000</v>
      </c>
      <c r="U2605" s="13">
        <f t="shared" si="122"/>
        <v>0</v>
      </c>
      <c r="V2605" s="63"/>
      <c r="W2605" s="63"/>
      <c r="X2605" s="63"/>
    </row>
    <row r="2606" spans="1:24" ht="12.75" customHeight="1">
      <c r="A2606" s="59">
        <v>16</v>
      </c>
      <c r="B2606" s="60" t="s">
        <v>1680</v>
      </c>
      <c r="C2606" s="61">
        <v>3</v>
      </c>
      <c r="D2606" s="60" t="s">
        <v>482</v>
      </c>
      <c r="E2606" s="61">
        <v>2</v>
      </c>
      <c r="F2606" s="29" t="s">
        <v>483</v>
      </c>
      <c r="G2606" s="59">
        <v>5</v>
      </c>
      <c r="H2606" s="29" t="s">
        <v>1834</v>
      </c>
      <c r="I2606" s="62">
        <v>3</v>
      </c>
      <c r="J2606" s="60" t="s">
        <v>1688</v>
      </c>
      <c r="K2606" s="61" t="s">
        <v>1843</v>
      </c>
      <c r="L2606" s="60" t="s">
        <v>2884</v>
      </c>
      <c r="M2606" s="61" t="s">
        <v>127</v>
      </c>
      <c r="N2606" s="60" t="s">
        <v>1681</v>
      </c>
      <c r="O2606" s="13">
        <f t="shared" si="120"/>
        <v>1668543249</v>
      </c>
      <c r="P2606" s="13">
        <f t="shared" si="121"/>
        <v>98634843</v>
      </c>
      <c r="Q2606" s="63"/>
      <c r="R2606" s="63"/>
      <c r="S2606" s="63">
        <v>98634843</v>
      </c>
      <c r="T2606" s="63"/>
      <c r="U2606" s="13">
        <f t="shared" si="122"/>
        <v>1569908406</v>
      </c>
      <c r="V2606" s="63"/>
      <c r="W2606" s="63">
        <v>1569908406</v>
      </c>
      <c r="X2606" s="63"/>
    </row>
    <row r="2607" spans="1:24" ht="12.75" customHeight="1">
      <c r="A2607" s="59">
        <v>16</v>
      </c>
      <c r="B2607" s="60" t="s">
        <v>1680</v>
      </c>
      <c r="C2607" s="61">
        <v>3</v>
      </c>
      <c r="D2607" s="60" t="s">
        <v>482</v>
      </c>
      <c r="E2607" s="61">
        <v>2</v>
      </c>
      <c r="F2607" s="29" t="s">
        <v>483</v>
      </c>
      <c r="G2607" s="59">
        <v>5</v>
      </c>
      <c r="H2607" s="29" t="s">
        <v>1834</v>
      </c>
      <c r="I2607" s="62">
        <v>3</v>
      </c>
      <c r="J2607" s="60" t="s">
        <v>1688</v>
      </c>
      <c r="K2607" s="61" t="s">
        <v>1844</v>
      </c>
      <c r="L2607" s="60" t="s">
        <v>1845</v>
      </c>
      <c r="M2607" s="61" t="s">
        <v>127</v>
      </c>
      <c r="N2607" s="60" t="s">
        <v>1681</v>
      </c>
      <c r="O2607" s="13">
        <f t="shared" si="120"/>
        <v>994528400</v>
      </c>
      <c r="P2607" s="13">
        <f t="shared" si="121"/>
        <v>59671704</v>
      </c>
      <c r="Q2607" s="63"/>
      <c r="R2607" s="63"/>
      <c r="S2607" s="63">
        <v>59671704</v>
      </c>
      <c r="T2607" s="63"/>
      <c r="U2607" s="13">
        <f t="shared" si="122"/>
        <v>934856696</v>
      </c>
      <c r="V2607" s="63"/>
      <c r="W2607" s="63">
        <v>934856696</v>
      </c>
      <c r="X2607" s="63"/>
    </row>
    <row r="2608" spans="1:24" ht="12.75" customHeight="1">
      <c r="A2608" s="59">
        <v>16</v>
      </c>
      <c r="B2608" s="60" t="s">
        <v>1680</v>
      </c>
      <c r="C2608" s="61">
        <v>3</v>
      </c>
      <c r="D2608" s="60" t="s">
        <v>482</v>
      </c>
      <c r="E2608" s="61">
        <v>2</v>
      </c>
      <c r="F2608" s="29" t="s">
        <v>483</v>
      </c>
      <c r="G2608" s="59">
        <v>5</v>
      </c>
      <c r="H2608" s="29" t="s">
        <v>1834</v>
      </c>
      <c r="I2608" s="62">
        <v>3</v>
      </c>
      <c r="J2608" s="60" t="s">
        <v>1688</v>
      </c>
      <c r="K2608" s="61" t="s">
        <v>700</v>
      </c>
      <c r="L2608" s="60" t="s">
        <v>1846</v>
      </c>
      <c r="M2608" s="61" t="s">
        <v>127</v>
      </c>
      <c r="N2608" s="60" t="s">
        <v>1681</v>
      </c>
      <c r="O2608" s="13">
        <f t="shared" si="120"/>
        <v>326580000</v>
      </c>
      <c r="P2608" s="13">
        <f t="shared" si="121"/>
        <v>0</v>
      </c>
      <c r="Q2608" s="63"/>
      <c r="R2608" s="63"/>
      <c r="S2608" s="63"/>
      <c r="T2608" s="63"/>
      <c r="U2608" s="13">
        <f t="shared" si="122"/>
        <v>326580000</v>
      </c>
      <c r="V2608" s="63"/>
      <c r="W2608" s="63">
        <v>326580000</v>
      </c>
      <c r="X2608" s="63"/>
    </row>
    <row r="2609" spans="1:24" ht="12.75" customHeight="1">
      <c r="A2609" s="59">
        <v>16</v>
      </c>
      <c r="B2609" s="60" t="s">
        <v>1680</v>
      </c>
      <c r="C2609" s="61">
        <v>3</v>
      </c>
      <c r="D2609" s="60" t="s">
        <v>482</v>
      </c>
      <c r="E2609" s="61">
        <v>2</v>
      </c>
      <c r="F2609" s="29" t="s">
        <v>483</v>
      </c>
      <c r="G2609" s="59">
        <v>5</v>
      </c>
      <c r="H2609" s="29" t="s">
        <v>1834</v>
      </c>
      <c r="I2609" s="62">
        <v>3</v>
      </c>
      <c r="J2609" s="60" t="s">
        <v>1688</v>
      </c>
      <c r="K2609" s="61" t="s">
        <v>1847</v>
      </c>
      <c r="L2609" s="60" t="s">
        <v>1848</v>
      </c>
      <c r="M2609" s="61" t="s">
        <v>127</v>
      </c>
      <c r="N2609" s="60" t="s">
        <v>1681</v>
      </c>
      <c r="O2609" s="13">
        <f t="shared" si="120"/>
        <v>110000000</v>
      </c>
      <c r="P2609" s="13">
        <f t="shared" si="121"/>
        <v>4220000</v>
      </c>
      <c r="Q2609" s="63"/>
      <c r="R2609" s="63"/>
      <c r="S2609" s="63">
        <v>4220000</v>
      </c>
      <c r="T2609" s="63"/>
      <c r="U2609" s="13">
        <f t="shared" si="122"/>
        <v>105780000</v>
      </c>
      <c r="V2609" s="63"/>
      <c r="W2609" s="63">
        <v>105780000</v>
      </c>
      <c r="X2609" s="63"/>
    </row>
    <row r="2610" spans="1:24" ht="12.75" customHeight="1">
      <c r="A2610" s="59">
        <v>16</v>
      </c>
      <c r="B2610" s="60" t="s">
        <v>1680</v>
      </c>
      <c r="C2610" s="61">
        <v>3</v>
      </c>
      <c r="D2610" s="60" t="s">
        <v>482</v>
      </c>
      <c r="E2610" s="61">
        <v>2</v>
      </c>
      <c r="F2610" s="29" t="s">
        <v>483</v>
      </c>
      <c r="G2610" s="59">
        <v>5</v>
      </c>
      <c r="H2610" s="29" t="s">
        <v>1834</v>
      </c>
      <c r="I2610" s="62">
        <v>3</v>
      </c>
      <c r="J2610" s="60" t="s">
        <v>1688</v>
      </c>
      <c r="K2610" s="61" t="s">
        <v>1247</v>
      </c>
      <c r="L2610" s="60" t="s">
        <v>1849</v>
      </c>
      <c r="M2610" s="61" t="s">
        <v>127</v>
      </c>
      <c r="N2610" s="60" t="s">
        <v>1681</v>
      </c>
      <c r="O2610" s="13">
        <f t="shared" si="120"/>
        <v>9500000</v>
      </c>
      <c r="P2610" s="13">
        <f t="shared" si="121"/>
        <v>0</v>
      </c>
      <c r="Q2610" s="63"/>
      <c r="R2610" s="63"/>
      <c r="S2610" s="63"/>
      <c r="T2610" s="63"/>
      <c r="U2610" s="13">
        <f t="shared" si="122"/>
        <v>9500000</v>
      </c>
      <c r="V2610" s="63"/>
      <c r="W2610" s="63">
        <v>9500000</v>
      </c>
      <c r="X2610" s="63"/>
    </row>
    <row r="2611" spans="1:24" ht="12.75" customHeight="1">
      <c r="A2611" s="59">
        <v>16</v>
      </c>
      <c r="B2611" s="60" t="s">
        <v>1680</v>
      </c>
      <c r="C2611" s="61">
        <v>3</v>
      </c>
      <c r="D2611" s="60" t="s">
        <v>482</v>
      </c>
      <c r="E2611" s="61">
        <v>8</v>
      </c>
      <c r="F2611" s="29" t="s">
        <v>716</v>
      </c>
      <c r="G2611" s="59">
        <v>1</v>
      </c>
      <c r="H2611" s="29" t="s">
        <v>717</v>
      </c>
      <c r="I2611" s="62">
        <v>2</v>
      </c>
      <c r="J2611" s="60" t="s">
        <v>46</v>
      </c>
      <c r="K2611" s="61" t="s">
        <v>47</v>
      </c>
      <c r="L2611" s="60" t="s">
        <v>48</v>
      </c>
      <c r="M2611" s="61" t="s">
        <v>313</v>
      </c>
      <c r="N2611" s="60" t="s">
        <v>1850</v>
      </c>
      <c r="O2611" s="13">
        <f t="shared" si="120"/>
        <v>4986665</v>
      </c>
      <c r="P2611" s="13">
        <f t="shared" si="121"/>
        <v>4986665</v>
      </c>
      <c r="Q2611" s="63">
        <v>2907225</v>
      </c>
      <c r="R2611" s="63">
        <v>2079440</v>
      </c>
      <c r="S2611" s="63"/>
      <c r="T2611" s="63"/>
      <c r="U2611" s="13">
        <f t="shared" si="122"/>
        <v>0</v>
      </c>
      <c r="V2611" s="63"/>
      <c r="W2611" s="63"/>
      <c r="X2611" s="63"/>
    </row>
    <row r="2612" spans="1:24" ht="12.75" customHeight="1">
      <c r="A2612" s="59">
        <v>16</v>
      </c>
      <c r="B2612" s="60" t="s">
        <v>1680</v>
      </c>
      <c r="C2612" s="61">
        <v>3</v>
      </c>
      <c r="D2612" s="60" t="s">
        <v>482</v>
      </c>
      <c r="E2612" s="61">
        <v>8</v>
      </c>
      <c r="F2612" s="29" t="s">
        <v>716</v>
      </c>
      <c r="G2612" s="59">
        <v>1</v>
      </c>
      <c r="H2612" s="29" t="s">
        <v>717</v>
      </c>
      <c r="I2612" s="62">
        <v>5</v>
      </c>
      <c r="J2612" s="60" t="s">
        <v>1851</v>
      </c>
      <c r="K2612" s="61" t="s">
        <v>703</v>
      </c>
      <c r="L2612" s="60" t="s">
        <v>1852</v>
      </c>
      <c r="M2612" s="61" t="s">
        <v>313</v>
      </c>
      <c r="N2612" s="60" t="s">
        <v>1850</v>
      </c>
      <c r="O2612" s="13">
        <f t="shared" si="120"/>
        <v>257699780</v>
      </c>
      <c r="P2612" s="13">
        <f t="shared" si="121"/>
        <v>257699780</v>
      </c>
      <c r="Q2612" s="63">
        <v>118823925</v>
      </c>
      <c r="R2612" s="63">
        <v>81428444</v>
      </c>
      <c r="S2612" s="63"/>
      <c r="T2612" s="63">
        <v>57447411</v>
      </c>
      <c r="U2612" s="13">
        <f t="shared" si="122"/>
        <v>0</v>
      </c>
      <c r="V2612" s="63"/>
      <c r="W2612" s="63"/>
      <c r="X2612" s="63"/>
    </row>
    <row r="2613" spans="1:24" ht="12.75" customHeight="1">
      <c r="A2613" s="59">
        <v>16</v>
      </c>
      <c r="B2613" s="60" t="s">
        <v>1680</v>
      </c>
      <c r="C2613" s="61">
        <v>3</v>
      </c>
      <c r="D2613" s="60" t="s">
        <v>482</v>
      </c>
      <c r="E2613" s="61">
        <v>8</v>
      </c>
      <c r="F2613" s="29" t="s">
        <v>716</v>
      </c>
      <c r="G2613" s="59">
        <v>1</v>
      </c>
      <c r="H2613" s="29" t="s">
        <v>717</v>
      </c>
      <c r="I2613" s="62">
        <v>5</v>
      </c>
      <c r="J2613" s="60" t="s">
        <v>1851</v>
      </c>
      <c r="K2613" s="61" t="s">
        <v>224</v>
      </c>
      <c r="L2613" s="60" t="s">
        <v>1853</v>
      </c>
      <c r="M2613" s="61" t="s">
        <v>313</v>
      </c>
      <c r="N2613" s="60" t="s">
        <v>1850</v>
      </c>
      <c r="O2613" s="13">
        <f t="shared" si="120"/>
        <v>9632288</v>
      </c>
      <c r="P2613" s="13">
        <f t="shared" si="121"/>
        <v>9632288</v>
      </c>
      <c r="Q2613" s="63"/>
      <c r="R2613" s="63">
        <v>3463485</v>
      </c>
      <c r="S2613" s="63"/>
      <c r="T2613" s="63">
        <v>6168803</v>
      </c>
      <c r="U2613" s="13">
        <f t="shared" si="122"/>
        <v>0</v>
      </c>
      <c r="V2613" s="63"/>
      <c r="W2613" s="63"/>
      <c r="X2613" s="63"/>
    </row>
    <row r="2614" spans="1:24" ht="12.75" customHeight="1">
      <c r="A2614" s="59">
        <v>16</v>
      </c>
      <c r="B2614" s="60" t="s">
        <v>1680</v>
      </c>
      <c r="C2614" s="61">
        <v>3</v>
      </c>
      <c r="D2614" s="60" t="s">
        <v>482</v>
      </c>
      <c r="E2614" s="61">
        <v>8</v>
      </c>
      <c r="F2614" s="29" t="s">
        <v>716</v>
      </c>
      <c r="G2614" s="59">
        <v>1</v>
      </c>
      <c r="H2614" s="29" t="s">
        <v>717</v>
      </c>
      <c r="I2614" s="62">
        <v>5</v>
      </c>
      <c r="J2614" s="60" t="s">
        <v>1851</v>
      </c>
      <c r="K2614" s="61" t="s">
        <v>1718</v>
      </c>
      <c r="L2614" s="60" t="s">
        <v>1719</v>
      </c>
      <c r="M2614" s="61" t="s">
        <v>313</v>
      </c>
      <c r="N2614" s="60" t="s">
        <v>1850</v>
      </c>
      <c r="O2614" s="13">
        <f t="shared" si="120"/>
        <v>60000000</v>
      </c>
      <c r="P2614" s="13">
        <f t="shared" si="121"/>
        <v>60000000</v>
      </c>
      <c r="Q2614" s="63"/>
      <c r="R2614" s="63"/>
      <c r="S2614" s="63">
        <v>60000000</v>
      </c>
      <c r="T2614" s="63"/>
      <c r="U2614" s="13">
        <f t="shared" si="122"/>
        <v>0</v>
      </c>
      <c r="V2614" s="63"/>
      <c r="W2614" s="63"/>
      <c r="X2614" s="63"/>
    </row>
    <row r="2615" spans="1:24" ht="12.75" customHeight="1">
      <c r="A2615" s="59">
        <v>16</v>
      </c>
      <c r="B2615" s="60" t="s">
        <v>1680</v>
      </c>
      <c r="C2615" s="61">
        <v>3</v>
      </c>
      <c r="D2615" s="60" t="s">
        <v>482</v>
      </c>
      <c r="E2615" s="61">
        <v>8</v>
      </c>
      <c r="F2615" s="29" t="s">
        <v>716</v>
      </c>
      <c r="G2615" s="59">
        <v>3</v>
      </c>
      <c r="H2615" s="29" t="s">
        <v>1009</v>
      </c>
      <c r="I2615" s="62">
        <v>2</v>
      </c>
      <c r="J2615" s="60" t="s">
        <v>46</v>
      </c>
      <c r="K2615" s="61" t="s">
        <v>47</v>
      </c>
      <c r="L2615" s="64" t="s">
        <v>48</v>
      </c>
      <c r="M2615" s="61" t="s">
        <v>1684</v>
      </c>
      <c r="N2615" s="60" t="s">
        <v>1685</v>
      </c>
      <c r="O2615" s="13">
        <f t="shared" si="120"/>
        <v>12452752</v>
      </c>
      <c r="P2615" s="13">
        <f t="shared" si="121"/>
        <v>12452752</v>
      </c>
      <c r="Q2615" s="63">
        <v>11770856</v>
      </c>
      <c r="R2615" s="63">
        <v>681896</v>
      </c>
      <c r="S2615" s="63"/>
      <c r="T2615" s="63"/>
      <c r="U2615" s="13">
        <f t="shared" si="122"/>
        <v>0</v>
      </c>
      <c r="V2615" s="63"/>
      <c r="W2615" s="63"/>
      <c r="X2615" s="63"/>
    </row>
    <row r="2616" spans="1:24" ht="12.75" customHeight="1">
      <c r="A2616" s="59">
        <v>16</v>
      </c>
      <c r="B2616" s="60" t="s">
        <v>1680</v>
      </c>
      <c r="C2616" s="61">
        <v>3</v>
      </c>
      <c r="D2616" s="60" t="s">
        <v>482</v>
      </c>
      <c r="E2616" s="61">
        <v>8</v>
      </c>
      <c r="F2616" s="29" t="s">
        <v>716</v>
      </c>
      <c r="G2616" s="59">
        <v>3</v>
      </c>
      <c r="H2616" s="29" t="s">
        <v>1009</v>
      </c>
      <c r="I2616" s="62">
        <v>6</v>
      </c>
      <c r="J2616" s="60" t="s">
        <v>1854</v>
      </c>
      <c r="K2616" s="61" t="s">
        <v>703</v>
      </c>
      <c r="L2616" s="60" t="s">
        <v>1852</v>
      </c>
      <c r="M2616" s="61" t="s">
        <v>1684</v>
      </c>
      <c r="N2616" s="60" t="s">
        <v>1685</v>
      </c>
      <c r="O2616" s="13">
        <f t="shared" si="120"/>
        <v>258913062</v>
      </c>
      <c r="P2616" s="13">
        <f t="shared" si="121"/>
        <v>258913062</v>
      </c>
      <c r="Q2616" s="63">
        <v>162986228</v>
      </c>
      <c r="R2616" s="63">
        <v>95926834</v>
      </c>
      <c r="S2616" s="63"/>
      <c r="T2616" s="63"/>
      <c r="U2616" s="13">
        <f t="shared" si="122"/>
        <v>0</v>
      </c>
      <c r="V2616" s="63"/>
      <c r="W2616" s="63"/>
      <c r="X2616" s="63"/>
    </row>
    <row r="2617" spans="1:24" ht="12.75" customHeight="1">
      <c r="A2617" s="59">
        <v>16</v>
      </c>
      <c r="B2617" s="60" t="s">
        <v>1680</v>
      </c>
      <c r="C2617" s="61">
        <v>3</v>
      </c>
      <c r="D2617" s="60" t="s">
        <v>482</v>
      </c>
      <c r="E2617" s="61">
        <v>8</v>
      </c>
      <c r="F2617" s="29" t="s">
        <v>716</v>
      </c>
      <c r="G2617" s="59">
        <v>3</v>
      </c>
      <c r="H2617" s="29" t="s">
        <v>1009</v>
      </c>
      <c r="I2617" s="62">
        <v>6</v>
      </c>
      <c r="J2617" s="60" t="s">
        <v>1854</v>
      </c>
      <c r="K2617" s="61" t="s">
        <v>1710</v>
      </c>
      <c r="L2617" s="60" t="s">
        <v>1711</v>
      </c>
      <c r="M2617" s="61" t="s">
        <v>1684</v>
      </c>
      <c r="N2617" s="60" t="s">
        <v>1685</v>
      </c>
      <c r="O2617" s="13">
        <f t="shared" si="120"/>
        <v>1066848</v>
      </c>
      <c r="P2617" s="13">
        <f t="shared" si="121"/>
        <v>0</v>
      </c>
      <c r="Q2617" s="63"/>
      <c r="R2617" s="63"/>
      <c r="S2617" s="63"/>
      <c r="T2617" s="63"/>
      <c r="U2617" s="13">
        <f t="shared" si="122"/>
        <v>1066848</v>
      </c>
      <c r="V2617" s="63">
        <v>1066848</v>
      </c>
      <c r="W2617" s="63"/>
      <c r="X2617" s="63"/>
    </row>
    <row r="2618" spans="1:24" ht="12.75" customHeight="1">
      <c r="A2618" s="65">
        <v>17</v>
      </c>
      <c r="B2618" s="66" t="s">
        <v>1855</v>
      </c>
      <c r="C2618" s="67">
        <v>1</v>
      </c>
      <c r="D2618" s="66" t="s">
        <v>27</v>
      </c>
      <c r="E2618" s="67">
        <v>2</v>
      </c>
      <c r="F2618" s="68" t="s">
        <v>79</v>
      </c>
      <c r="G2618" s="65">
        <v>2</v>
      </c>
      <c r="H2618" s="68" t="s">
        <v>523</v>
      </c>
      <c r="I2618" s="69">
        <v>2</v>
      </c>
      <c r="J2618" s="66" t="s">
        <v>46</v>
      </c>
      <c r="K2618" s="67" t="s">
        <v>47</v>
      </c>
      <c r="L2618" s="66" t="s">
        <v>48</v>
      </c>
      <c r="M2618" s="67" t="s">
        <v>1856</v>
      </c>
      <c r="N2618" s="66" t="s">
        <v>1857</v>
      </c>
      <c r="O2618" s="13">
        <f t="shared" si="120"/>
        <v>7742251</v>
      </c>
      <c r="P2618" s="13">
        <f t="shared" si="121"/>
        <v>7742251</v>
      </c>
      <c r="Q2618" s="70">
        <v>5095107</v>
      </c>
      <c r="R2618" s="70">
        <v>2647144</v>
      </c>
      <c r="S2618" s="70"/>
      <c r="T2618" s="70"/>
      <c r="U2618" s="13">
        <f t="shared" si="122"/>
        <v>0</v>
      </c>
      <c r="V2618" s="70"/>
      <c r="W2618" s="70"/>
      <c r="X2618" s="70"/>
    </row>
    <row r="2619" spans="1:24" ht="12.75" customHeight="1">
      <c r="A2619" s="65">
        <v>17</v>
      </c>
      <c r="B2619" s="66" t="s">
        <v>1855</v>
      </c>
      <c r="C2619" s="67">
        <v>1</v>
      </c>
      <c r="D2619" s="66" t="s">
        <v>27</v>
      </c>
      <c r="E2619" s="67">
        <v>2</v>
      </c>
      <c r="F2619" s="68" t="s">
        <v>79</v>
      </c>
      <c r="G2619" s="65">
        <v>2</v>
      </c>
      <c r="H2619" s="68" t="s">
        <v>523</v>
      </c>
      <c r="I2619" s="69">
        <v>2</v>
      </c>
      <c r="J2619" s="66" t="s">
        <v>46</v>
      </c>
      <c r="K2619" s="67" t="s">
        <v>47</v>
      </c>
      <c r="L2619" s="66" t="s">
        <v>48</v>
      </c>
      <c r="M2619" s="67">
        <v>800</v>
      </c>
      <c r="N2619" s="66" t="s">
        <v>119</v>
      </c>
      <c r="O2619" s="13">
        <f t="shared" si="120"/>
        <v>345124818</v>
      </c>
      <c r="P2619" s="13">
        <f t="shared" si="121"/>
        <v>345124818</v>
      </c>
      <c r="Q2619" s="70">
        <v>341969418</v>
      </c>
      <c r="R2619" s="70">
        <v>1655400</v>
      </c>
      <c r="S2619" s="70"/>
      <c r="T2619" s="70">
        <v>1500000</v>
      </c>
      <c r="U2619" s="13">
        <f t="shared" si="122"/>
        <v>0</v>
      </c>
      <c r="V2619" s="70"/>
      <c r="W2619" s="70"/>
      <c r="X2619" s="70"/>
    </row>
    <row r="2620" spans="1:24" ht="12.75" customHeight="1">
      <c r="A2620" s="65">
        <v>17</v>
      </c>
      <c r="B2620" s="66" t="s">
        <v>1855</v>
      </c>
      <c r="C2620" s="67">
        <v>1</v>
      </c>
      <c r="D2620" s="66" t="s">
        <v>27</v>
      </c>
      <c r="E2620" s="67">
        <v>2</v>
      </c>
      <c r="F2620" s="68" t="s">
        <v>79</v>
      </c>
      <c r="G2620" s="65">
        <v>2</v>
      </c>
      <c r="H2620" s="68" t="s">
        <v>523</v>
      </c>
      <c r="I2620" s="69">
        <v>2</v>
      </c>
      <c r="J2620" s="66" t="s">
        <v>46</v>
      </c>
      <c r="K2620" s="67" t="s">
        <v>47</v>
      </c>
      <c r="L2620" s="66" t="s">
        <v>48</v>
      </c>
      <c r="M2620" s="67">
        <v>810</v>
      </c>
      <c r="N2620" s="66" t="s">
        <v>239</v>
      </c>
      <c r="O2620" s="13">
        <f t="shared" si="120"/>
        <v>55672026</v>
      </c>
      <c r="P2620" s="13">
        <f t="shared" si="121"/>
        <v>55672026</v>
      </c>
      <c r="Q2620" s="70">
        <v>53462026</v>
      </c>
      <c r="R2620" s="70">
        <v>2210000</v>
      </c>
      <c r="S2620" s="70"/>
      <c r="T2620" s="70"/>
      <c r="U2620" s="13">
        <f t="shared" si="122"/>
        <v>0</v>
      </c>
      <c r="V2620" s="70"/>
      <c r="W2620" s="70"/>
      <c r="X2620" s="70"/>
    </row>
    <row r="2621" spans="1:24" ht="12.75" customHeight="1">
      <c r="A2621" s="65">
        <v>17</v>
      </c>
      <c r="B2621" s="66" t="s">
        <v>1855</v>
      </c>
      <c r="C2621" s="67">
        <v>1</v>
      </c>
      <c r="D2621" s="66" t="s">
        <v>27</v>
      </c>
      <c r="E2621" s="67">
        <v>2</v>
      </c>
      <c r="F2621" s="68" t="s">
        <v>79</v>
      </c>
      <c r="G2621" s="65">
        <v>2</v>
      </c>
      <c r="H2621" s="68" t="s">
        <v>523</v>
      </c>
      <c r="I2621" s="69">
        <v>2</v>
      </c>
      <c r="J2621" s="66" t="s">
        <v>46</v>
      </c>
      <c r="K2621" s="67" t="s">
        <v>47</v>
      </c>
      <c r="L2621" s="66" t="s">
        <v>48</v>
      </c>
      <c r="M2621" s="67">
        <v>811</v>
      </c>
      <c r="N2621" s="66" t="s">
        <v>120</v>
      </c>
      <c r="O2621" s="13">
        <f t="shared" si="120"/>
        <v>232824357</v>
      </c>
      <c r="P2621" s="13">
        <f t="shared" si="121"/>
        <v>232824357</v>
      </c>
      <c r="Q2621" s="70">
        <v>212626657</v>
      </c>
      <c r="R2621" s="70">
        <v>20197700</v>
      </c>
      <c r="S2621" s="70"/>
      <c r="T2621" s="70"/>
      <c r="U2621" s="13">
        <f t="shared" si="122"/>
        <v>0</v>
      </c>
      <c r="V2621" s="70"/>
      <c r="W2621" s="70"/>
      <c r="X2621" s="70"/>
    </row>
    <row r="2622" spans="1:24" ht="12.75" customHeight="1">
      <c r="A2622" s="65">
        <v>17</v>
      </c>
      <c r="B2622" s="66" t="s">
        <v>1855</v>
      </c>
      <c r="C2622" s="67">
        <v>1</v>
      </c>
      <c r="D2622" s="66" t="s">
        <v>27</v>
      </c>
      <c r="E2622" s="67">
        <v>2</v>
      </c>
      <c r="F2622" s="68" t="s">
        <v>79</v>
      </c>
      <c r="G2622" s="65">
        <v>2</v>
      </c>
      <c r="H2622" s="68" t="s">
        <v>523</v>
      </c>
      <c r="I2622" s="69">
        <v>2</v>
      </c>
      <c r="J2622" s="66" t="s">
        <v>46</v>
      </c>
      <c r="K2622" s="67" t="s">
        <v>47</v>
      </c>
      <c r="L2622" s="66" t="s">
        <v>48</v>
      </c>
      <c r="M2622" s="67">
        <v>812</v>
      </c>
      <c r="N2622" s="66" t="s">
        <v>122</v>
      </c>
      <c r="O2622" s="13">
        <f t="shared" si="120"/>
        <v>118398414</v>
      </c>
      <c r="P2622" s="13">
        <f t="shared" si="121"/>
        <v>118398414</v>
      </c>
      <c r="Q2622" s="70">
        <v>116027394</v>
      </c>
      <c r="R2622" s="70">
        <v>2371020</v>
      </c>
      <c r="S2622" s="70"/>
      <c r="T2622" s="70"/>
      <c r="U2622" s="13">
        <f t="shared" si="122"/>
        <v>0</v>
      </c>
      <c r="V2622" s="70"/>
      <c r="W2622" s="70"/>
      <c r="X2622" s="70"/>
    </row>
    <row r="2623" spans="1:24" ht="12.75" customHeight="1">
      <c r="A2623" s="65">
        <v>17</v>
      </c>
      <c r="B2623" s="66" t="s">
        <v>1855</v>
      </c>
      <c r="C2623" s="67">
        <v>1</v>
      </c>
      <c r="D2623" s="66" t="s">
        <v>27</v>
      </c>
      <c r="E2623" s="67">
        <v>2</v>
      </c>
      <c r="F2623" s="68" t="s">
        <v>79</v>
      </c>
      <c r="G2623" s="65">
        <v>2</v>
      </c>
      <c r="H2623" s="68" t="s">
        <v>523</v>
      </c>
      <c r="I2623" s="69">
        <v>2</v>
      </c>
      <c r="J2623" s="66" t="s">
        <v>46</v>
      </c>
      <c r="K2623" s="67" t="s">
        <v>47</v>
      </c>
      <c r="L2623" s="66" t="s">
        <v>48</v>
      </c>
      <c r="M2623" s="67">
        <v>816</v>
      </c>
      <c r="N2623" s="66" t="s">
        <v>1858</v>
      </c>
      <c r="O2623" s="13">
        <f t="shared" si="120"/>
        <v>150348155</v>
      </c>
      <c r="P2623" s="13">
        <f t="shared" si="121"/>
        <v>150348155</v>
      </c>
      <c r="Q2623" s="70">
        <v>55656680</v>
      </c>
      <c r="R2623" s="70">
        <v>94691475</v>
      </c>
      <c r="S2623" s="70"/>
      <c r="T2623" s="70"/>
      <c r="U2623" s="13">
        <f t="shared" si="122"/>
        <v>0</v>
      </c>
      <c r="V2623" s="70"/>
      <c r="W2623" s="70"/>
      <c r="X2623" s="70"/>
    </row>
    <row r="2624" spans="1:24" ht="12.75" customHeight="1">
      <c r="A2624" s="65">
        <v>17</v>
      </c>
      <c r="B2624" s="66" t="s">
        <v>1855</v>
      </c>
      <c r="C2624" s="67">
        <v>1</v>
      </c>
      <c r="D2624" s="66" t="s">
        <v>27</v>
      </c>
      <c r="E2624" s="67">
        <v>2</v>
      </c>
      <c r="F2624" s="68" t="s">
        <v>79</v>
      </c>
      <c r="G2624" s="65">
        <v>2</v>
      </c>
      <c r="H2624" s="68" t="s">
        <v>523</v>
      </c>
      <c r="I2624" s="69">
        <v>4</v>
      </c>
      <c r="J2624" s="66" t="s">
        <v>1859</v>
      </c>
      <c r="K2624" s="67" t="s">
        <v>125</v>
      </c>
      <c r="L2624" s="66" t="s">
        <v>1860</v>
      </c>
      <c r="M2624" s="67">
        <v>100</v>
      </c>
      <c r="N2624" s="66" t="s">
        <v>1855</v>
      </c>
      <c r="O2624" s="13">
        <f t="shared" si="120"/>
        <v>315879935</v>
      </c>
      <c r="P2624" s="13">
        <f t="shared" si="121"/>
        <v>315879935</v>
      </c>
      <c r="Q2624" s="70">
        <v>227797770</v>
      </c>
      <c r="R2624" s="70">
        <v>88082165</v>
      </c>
      <c r="S2624" s="70"/>
      <c r="T2624" s="70"/>
      <c r="U2624" s="13">
        <f t="shared" si="122"/>
        <v>0</v>
      </c>
      <c r="V2624" s="70"/>
      <c r="W2624" s="70"/>
      <c r="X2624" s="70"/>
    </row>
    <row r="2625" spans="1:24" ht="12.75" customHeight="1">
      <c r="A2625" s="65">
        <v>17</v>
      </c>
      <c r="B2625" s="66" t="s">
        <v>1855</v>
      </c>
      <c r="C2625" s="67">
        <v>1</v>
      </c>
      <c r="D2625" s="66" t="s">
        <v>27</v>
      </c>
      <c r="E2625" s="67">
        <v>2</v>
      </c>
      <c r="F2625" s="68" t="s">
        <v>79</v>
      </c>
      <c r="G2625" s="65">
        <v>2</v>
      </c>
      <c r="H2625" s="68" t="s">
        <v>523</v>
      </c>
      <c r="I2625" s="69">
        <v>4</v>
      </c>
      <c r="J2625" s="66" t="s">
        <v>1859</v>
      </c>
      <c r="K2625" s="67" t="s">
        <v>125</v>
      </c>
      <c r="L2625" s="66" t="s">
        <v>1860</v>
      </c>
      <c r="M2625" s="67">
        <v>110</v>
      </c>
      <c r="N2625" s="66" t="s">
        <v>228</v>
      </c>
      <c r="O2625" s="13">
        <f t="shared" si="120"/>
        <v>180313292</v>
      </c>
      <c r="P2625" s="13">
        <f t="shared" si="121"/>
        <v>180313292</v>
      </c>
      <c r="Q2625" s="70">
        <v>48176696</v>
      </c>
      <c r="R2625" s="70">
        <v>132136596</v>
      </c>
      <c r="S2625" s="70"/>
      <c r="T2625" s="70"/>
      <c r="U2625" s="13">
        <f t="shared" si="122"/>
        <v>0</v>
      </c>
      <c r="V2625" s="70"/>
      <c r="W2625" s="70"/>
      <c r="X2625" s="70"/>
    </row>
    <row r="2626" spans="1:24" ht="12.75" customHeight="1">
      <c r="A2626" s="65">
        <v>17</v>
      </c>
      <c r="B2626" s="66" t="s">
        <v>1855</v>
      </c>
      <c r="C2626" s="67">
        <v>1</v>
      </c>
      <c r="D2626" s="66" t="s">
        <v>27</v>
      </c>
      <c r="E2626" s="67">
        <v>2</v>
      </c>
      <c r="F2626" s="68" t="s">
        <v>79</v>
      </c>
      <c r="G2626" s="65">
        <v>2</v>
      </c>
      <c r="H2626" s="68" t="s">
        <v>523</v>
      </c>
      <c r="I2626" s="69">
        <v>4</v>
      </c>
      <c r="J2626" s="66" t="s">
        <v>1859</v>
      </c>
      <c r="K2626" s="67" t="s">
        <v>125</v>
      </c>
      <c r="L2626" s="66" t="s">
        <v>1860</v>
      </c>
      <c r="M2626" s="67">
        <v>113</v>
      </c>
      <c r="N2626" s="66" t="s">
        <v>1861</v>
      </c>
      <c r="O2626" s="13">
        <f t="shared" si="120"/>
        <v>969358217</v>
      </c>
      <c r="P2626" s="13">
        <f t="shared" si="121"/>
        <v>969358217</v>
      </c>
      <c r="Q2626" s="70">
        <v>944959230</v>
      </c>
      <c r="R2626" s="70">
        <v>24398987</v>
      </c>
      <c r="S2626" s="70"/>
      <c r="T2626" s="70"/>
      <c r="U2626" s="13">
        <f t="shared" si="122"/>
        <v>0</v>
      </c>
      <c r="V2626" s="70"/>
      <c r="W2626" s="70"/>
      <c r="X2626" s="70"/>
    </row>
    <row r="2627" spans="1:24" ht="12.75" customHeight="1">
      <c r="A2627" s="65">
        <v>17</v>
      </c>
      <c r="B2627" s="66" t="s">
        <v>1855</v>
      </c>
      <c r="C2627" s="67">
        <v>1</v>
      </c>
      <c r="D2627" s="66" t="s">
        <v>27</v>
      </c>
      <c r="E2627" s="67">
        <v>2</v>
      </c>
      <c r="F2627" s="68" t="s">
        <v>79</v>
      </c>
      <c r="G2627" s="65">
        <v>2</v>
      </c>
      <c r="H2627" s="68" t="s">
        <v>523</v>
      </c>
      <c r="I2627" s="69">
        <v>4</v>
      </c>
      <c r="J2627" s="66" t="s">
        <v>1859</v>
      </c>
      <c r="K2627" s="67" t="s">
        <v>125</v>
      </c>
      <c r="L2627" s="66" t="s">
        <v>1860</v>
      </c>
      <c r="M2627" s="67">
        <v>120</v>
      </c>
      <c r="N2627" s="66" t="s">
        <v>1862</v>
      </c>
      <c r="O2627" s="13">
        <f t="shared" si="120"/>
        <v>2597604556</v>
      </c>
      <c r="P2627" s="13">
        <f t="shared" si="121"/>
        <v>2597604556</v>
      </c>
      <c r="Q2627" s="70">
        <v>2042662597</v>
      </c>
      <c r="R2627" s="70">
        <v>551161976</v>
      </c>
      <c r="S2627" s="70"/>
      <c r="T2627" s="70">
        <v>3779983</v>
      </c>
      <c r="U2627" s="13">
        <f t="shared" si="122"/>
        <v>0</v>
      </c>
      <c r="V2627" s="70"/>
      <c r="W2627" s="70"/>
      <c r="X2627" s="70"/>
    </row>
    <row r="2628" spans="1:24" ht="12.75" customHeight="1">
      <c r="A2628" s="65">
        <v>17</v>
      </c>
      <c r="B2628" s="66" t="s">
        <v>1855</v>
      </c>
      <c r="C2628" s="67">
        <v>1</v>
      </c>
      <c r="D2628" s="66" t="s">
        <v>27</v>
      </c>
      <c r="E2628" s="67">
        <v>2</v>
      </c>
      <c r="F2628" s="68" t="s">
        <v>79</v>
      </c>
      <c r="G2628" s="65">
        <v>2</v>
      </c>
      <c r="H2628" s="68" t="s">
        <v>523</v>
      </c>
      <c r="I2628" s="69">
        <v>4</v>
      </c>
      <c r="J2628" s="66" t="s">
        <v>1859</v>
      </c>
      <c r="K2628" s="67" t="s">
        <v>125</v>
      </c>
      <c r="L2628" s="66" t="s">
        <v>1860</v>
      </c>
      <c r="M2628" s="67">
        <v>300</v>
      </c>
      <c r="N2628" s="66" t="s">
        <v>1863</v>
      </c>
      <c r="O2628" s="13">
        <f t="shared" si="120"/>
        <v>1290243514</v>
      </c>
      <c r="P2628" s="13">
        <f t="shared" si="121"/>
        <v>1290243514</v>
      </c>
      <c r="Q2628" s="70">
        <v>1236251897</v>
      </c>
      <c r="R2628" s="70">
        <v>53991617</v>
      </c>
      <c r="S2628" s="70"/>
      <c r="T2628" s="70"/>
      <c r="U2628" s="13">
        <f t="shared" si="122"/>
        <v>0</v>
      </c>
      <c r="V2628" s="70"/>
      <c r="W2628" s="70"/>
      <c r="X2628" s="70"/>
    </row>
    <row r="2629" spans="1:24" ht="12.75" customHeight="1">
      <c r="A2629" s="65">
        <v>17</v>
      </c>
      <c r="B2629" s="66" t="s">
        <v>1855</v>
      </c>
      <c r="C2629" s="67">
        <v>1</v>
      </c>
      <c r="D2629" s="66" t="s">
        <v>27</v>
      </c>
      <c r="E2629" s="67">
        <v>2</v>
      </c>
      <c r="F2629" s="68" t="s">
        <v>79</v>
      </c>
      <c r="G2629" s="65">
        <v>2</v>
      </c>
      <c r="H2629" s="68" t="s">
        <v>523</v>
      </c>
      <c r="I2629" s="69">
        <v>4</v>
      </c>
      <c r="J2629" s="66" t="s">
        <v>1859</v>
      </c>
      <c r="K2629" s="67" t="s">
        <v>125</v>
      </c>
      <c r="L2629" s="66" t="s">
        <v>1860</v>
      </c>
      <c r="M2629" s="67">
        <v>310</v>
      </c>
      <c r="N2629" s="66" t="s">
        <v>1864</v>
      </c>
      <c r="O2629" s="13">
        <f t="shared" si="120"/>
        <v>38479268</v>
      </c>
      <c r="P2629" s="13">
        <f t="shared" si="121"/>
        <v>38479268</v>
      </c>
      <c r="Q2629" s="70">
        <v>30319388</v>
      </c>
      <c r="R2629" s="70">
        <v>8159880</v>
      </c>
      <c r="S2629" s="70"/>
      <c r="T2629" s="70"/>
      <c r="U2629" s="13">
        <f t="shared" si="122"/>
        <v>0</v>
      </c>
      <c r="V2629" s="70"/>
      <c r="W2629" s="70"/>
      <c r="X2629" s="70"/>
    </row>
    <row r="2630" spans="1:24" ht="12.75" customHeight="1">
      <c r="A2630" s="65">
        <v>17</v>
      </c>
      <c r="B2630" s="66" t="s">
        <v>1855</v>
      </c>
      <c r="C2630" s="67">
        <v>1</v>
      </c>
      <c r="D2630" s="66" t="s">
        <v>27</v>
      </c>
      <c r="E2630" s="67">
        <v>2</v>
      </c>
      <c r="F2630" s="68" t="s">
        <v>79</v>
      </c>
      <c r="G2630" s="65">
        <v>2</v>
      </c>
      <c r="H2630" s="68" t="s">
        <v>523</v>
      </c>
      <c r="I2630" s="69">
        <v>4</v>
      </c>
      <c r="J2630" s="66" t="s">
        <v>1859</v>
      </c>
      <c r="K2630" s="67" t="s">
        <v>125</v>
      </c>
      <c r="L2630" s="66" t="s">
        <v>1860</v>
      </c>
      <c r="M2630" s="67">
        <v>311</v>
      </c>
      <c r="N2630" s="66" t="s">
        <v>1865</v>
      </c>
      <c r="O2630" s="13">
        <f t="shared" si="120"/>
        <v>28525829</v>
      </c>
      <c r="P2630" s="13">
        <f t="shared" si="121"/>
        <v>28525829</v>
      </c>
      <c r="Q2630" s="70">
        <v>27032682</v>
      </c>
      <c r="R2630" s="70">
        <v>1493147</v>
      </c>
      <c r="S2630" s="70"/>
      <c r="T2630" s="70"/>
      <c r="U2630" s="13">
        <f t="shared" si="122"/>
        <v>0</v>
      </c>
      <c r="V2630" s="70"/>
      <c r="W2630" s="70"/>
      <c r="X2630" s="70"/>
    </row>
    <row r="2631" spans="1:24" ht="12.75" customHeight="1">
      <c r="A2631" s="65">
        <v>17</v>
      </c>
      <c r="B2631" s="66" t="s">
        <v>1855</v>
      </c>
      <c r="C2631" s="67">
        <v>1</v>
      </c>
      <c r="D2631" s="66" t="s">
        <v>27</v>
      </c>
      <c r="E2631" s="67">
        <v>2</v>
      </c>
      <c r="F2631" s="68" t="s">
        <v>79</v>
      </c>
      <c r="G2631" s="65">
        <v>2</v>
      </c>
      <c r="H2631" s="68" t="s">
        <v>523</v>
      </c>
      <c r="I2631" s="69">
        <v>4</v>
      </c>
      <c r="J2631" s="66" t="s">
        <v>1859</v>
      </c>
      <c r="K2631" s="67" t="s">
        <v>125</v>
      </c>
      <c r="L2631" s="66" t="s">
        <v>1860</v>
      </c>
      <c r="M2631" s="67">
        <v>312</v>
      </c>
      <c r="N2631" s="66" t="s">
        <v>1866</v>
      </c>
      <c r="O2631" s="13">
        <f t="shared" ref="O2631:O2694" si="123">P2631+U2631</f>
        <v>38217330</v>
      </c>
      <c r="P2631" s="13">
        <f t="shared" ref="P2631:P2694" si="124">Q2631+R2631+S2631+T2631</f>
        <v>38217330</v>
      </c>
      <c r="Q2631" s="70">
        <v>35920833</v>
      </c>
      <c r="R2631" s="70">
        <v>2296497</v>
      </c>
      <c r="S2631" s="70"/>
      <c r="T2631" s="70"/>
      <c r="U2631" s="13">
        <f t="shared" ref="U2631:U2694" si="125">V2631+W2631+X2631</f>
        <v>0</v>
      </c>
      <c r="V2631" s="70"/>
      <c r="W2631" s="70"/>
      <c r="X2631" s="70"/>
    </row>
    <row r="2632" spans="1:24" ht="12.75" customHeight="1">
      <c r="A2632" s="65">
        <v>17</v>
      </c>
      <c r="B2632" s="66" t="s">
        <v>1855</v>
      </c>
      <c r="C2632" s="67">
        <v>1</v>
      </c>
      <c r="D2632" s="66" t="s">
        <v>27</v>
      </c>
      <c r="E2632" s="67">
        <v>2</v>
      </c>
      <c r="F2632" s="68" t="s">
        <v>79</v>
      </c>
      <c r="G2632" s="65">
        <v>2</v>
      </c>
      <c r="H2632" s="68" t="s">
        <v>523</v>
      </c>
      <c r="I2632" s="69">
        <v>4</v>
      </c>
      <c r="J2632" s="66" t="s">
        <v>1859</v>
      </c>
      <c r="K2632" s="67" t="s">
        <v>125</v>
      </c>
      <c r="L2632" s="66" t="s">
        <v>1860</v>
      </c>
      <c r="M2632" s="67">
        <v>313</v>
      </c>
      <c r="N2632" s="66" t="s">
        <v>687</v>
      </c>
      <c r="O2632" s="13">
        <f t="shared" si="123"/>
        <v>19540467</v>
      </c>
      <c r="P2632" s="13">
        <f t="shared" si="124"/>
        <v>19540467</v>
      </c>
      <c r="Q2632" s="70">
        <v>18422076</v>
      </c>
      <c r="R2632" s="70">
        <v>1118391</v>
      </c>
      <c r="S2632" s="70"/>
      <c r="T2632" s="70"/>
      <c r="U2632" s="13">
        <f t="shared" si="125"/>
        <v>0</v>
      </c>
      <c r="V2632" s="70"/>
      <c r="W2632" s="70"/>
      <c r="X2632" s="70"/>
    </row>
    <row r="2633" spans="1:24" ht="12.75" customHeight="1">
      <c r="A2633" s="65">
        <v>17</v>
      </c>
      <c r="B2633" s="66" t="s">
        <v>1855</v>
      </c>
      <c r="C2633" s="67">
        <v>1</v>
      </c>
      <c r="D2633" s="66" t="s">
        <v>27</v>
      </c>
      <c r="E2633" s="67">
        <v>2</v>
      </c>
      <c r="F2633" s="68" t="s">
        <v>79</v>
      </c>
      <c r="G2633" s="65">
        <v>2</v>
      </c>
      <c r="H2633" s="68" t="s">
        <v>523</v>
      </c>
      <c r="I2633" s="69">
        <v>4</v>
      </c>
      <c r="J2633" s="66" t="s">
        <v>1859</v>
      </c>
      <c r="K2633" s="67" t="s">
        <v>125</v>
      </c>
      <c r="L2633" s="66" t="s">
        <v>1860</v>
      </c>
      <c r="M2633" s="67">
        <v>314</v>
      </c>
      <c r="N2633" s="66" t="s">
        <v>1867</v>
      </c>
      <c r="O2633" s="13">
        <f t="shared" si="123"/>
        <v>31784246</v>
      </c>
      <c r="P2633" s="13">
        <f t="shared" si="124"/>
        <v>31784246</v>
      </c>
      <c r="Q2633" s="70">
        <v>24995622</v>
      </c>
      <c r="R2633" s="70">
        <v>6788624</v>
      </c>
      <c r="S2633" s="70"/>
      <c r="T2633" s="70"/>
      <c r="U2633" s="13">
        <f t="shared" si="125"/>
        <v>0</v>
      </c>
      <c r="V2633" s="70"/>
      <c r="W2633" s="70"/>
      <c r="X2633" s="70"/>
    </row>
    <row r="2634" spans="1:24" ht="12.75" customHeight="1">
      <c r="A2634" s="65">
        <v>17</v>
      </c>
      <c r="B2634" s="66" t="s">
        <v>1855</v>
      </c>
      <c r="C2634" s="67">
        <v>1</v>
      </c>
      <c r="D2634" s="66" t="s">
        <v>27</v>
      </c>
      <c r="E2634" s="67">
        <v>2</v>
      </c>
      <c r="F2634" s="68" t="s">
        <v>79</v>
      </c>
      <c r="G2634" s="65">
        <v>2</v>
      </c>
      <c r="H2634" s="68" t="s">
        <v>523</v>
      </c>
      <c r="I2634" s="69">
        <v>4</v>
      </c>
      <c r="J2634" s="66" t="s">
        <v>1859</v>
      </c>
      <c r="K2634" s="67" t="s">
        <v>125</v>
      </c>
      <c r="L2634" s="66" t="s">
        <v>1860</v>
      </c>
      <c r="M2634" s="67">
        <v>321</v>
      </c>
      <c r="N2634" s="66" t="s">
        <v>1634</v>
      </c>
      <c r="O2634" s="13">
        <f t="shared" si="123"/>
        <v>24084844</v>
      </c>
      <c r="P2634" s="13">
        <f t="shared" si="124"/>
        <v>24084844</v>
      </c>
      <c r="Q2634" s="70">
        <v>19887798</v>
      </c>
      <c r="R2634" s="70">
        <v>4197046</v>
      </c>
      <c r="S2634" s="70"/>
      <c r="T2634" s="70"/>
      <c r="U2634" s="13">
        <f t="shared" si="125"/>
        <v>0</v>
      </c>
      <c r="V2634" s="70"/>
      <c r="W2634" s="70"/>
      <c r="X2634" s="70"/>
    </row>
    <row r="2635" spans="1:24" ht="12.75" customHeight="1">
      <c r="A2635" s="65">
        <v>17</v>
      </c>
      <c r="B2635" s="66" t="s">
        <v>1855</v>
      </c>
      <c r="C2635" s="67">
        <v>1</v>
      </c>
      <c r="D2635" s="66" t="s">
        <v>27</v>
      </c>
      <c r="E2635" s="67">
        <v>2</v>
      </c>
      <c r="F2635" s="68" t="s">
        <v>79</v>
      </c>
      <c r="G2635" s="65">
        <v>2</v>
      </c>
      <c r="H2635" s="68" t="s">
        <v>523</v>
      </c>
      <c r="I2635" s="69">
        <v>4</v>
      </c>
      <c r="J2635" s="66" t="s">
        <v>1859</v>
      </c>
      <c r="K2635" s="67" t="s">
        <v>125</v>
      </c>
      <c r="L2635" s="66" t="s">
        <v>1860</v>
      </c>
      <c r="M2635" s="67">
        <v>322</v>
      </c>
      <c r="N2635" s="66" t="s">
        <v>1635</v>
      </c>
      <c r="O2635" s="13">
        <f t="shared" si="123"/>
        <v>77941216</v>
      </c>
      <c r="P2635" s="13">
        <f t="shared" si="124"/>
        <v>77941216</v>
      </c>
      <c r="Q2635" s="70">
        <v>53471728</v>
      </c>
      <c r="R2635" s="70">
        <v>23965488</v>
      </c>
      <c r="S2635" s="70"/>
      <c r="T2635" s="70">
        <v>504000</v>
      </c>
      <c r="U2635" s="13">
        <f t="shared" si="125"/>
        <v>0</v>
      </c>
      <c r="V2635" s="70"/>
      <c r="W2635" s="70"/>
      <c r="X2635" s="70"/>
    </row>
    <row r="2636" spans="1:24" ht="12.75" customHeight="1">
      <c r="A2636" s="65">
        <v>17</v>
      </c>
      <c r="B2636" s="66" t="s">
        <v>1855</v>
      </c>
      <c r="C2636" s="67">
        <v>1</v>
      </c>
      <c r="D2636" s="66" t="s">
        <v>27</v>
      </c>
      <c r="E2636" s="67">
        <v>2</v>
      </c>
      <c r="F2636" s="68" t="s">
        <v>79</v>
      </c>
      <c r="G2636" s="65">
        <v>2</v>
      </c>
      <c r="H2636" s="68" t="s">
        <v>523</v>
      </c>
      <c r="I2636" s="69">
        <v>4</v>
      </c>
      <c r="J2636" s="66" t="s">
        <v>1859</v>
      </c>
      <c r="K2636" s="67" t="s">
        <v>125</v>
      </c>
      <c r="L2636" s="66" t="s">
        <v>1860</v>
      </c>
      <c r="M2636" s="67">
        <v>323</v>
      </c>
      <c r="N2636" s="66" t="s">
        <v>1636</v>
      </c>
      <c r="O2636" s="13">
        <f t="shared" si="123"/>
        <v>27254226</v>
      </c>
      <c r="P2636" s="13">
        <f t="shared" si="124"/>
        <v>27254226</v>
      </c>
      <c r="Q2636" s="70">
        <v>20110226</v>
      </c>
      <c r="R2636" s="70">
        <v>7144000</v>
      </c>
      <c r="S2636" s="70"/>
      <c r="T2636" s="70"/>
      <c r="U2636" s="13">
        <f t="shared" si="125"/>
        <v>0</v>
      </c>
      <c r="V2636" s="70"/>
      <c r="W2636" s="70"/>
      <c r="X2636" s="70"/>
    </row>
    <row r="2637" spans="1:24" ht="12.75" customHeight="1">
      <c r="A2637" s="65">
        <v>17</v>
      </c>
      <c r="B2637" s="66" t="s">
        <v>1855</v>
      </c>
      <c r="C2637" s="67">
        <v>1</v>
      </c>
      <c r="D2637" s="66" t="s">
        <v>27</v>
      </c>
      <c r="E2637" s="67">
        <v>2</v>
      </c>
      <c r="F2637" s="68" t="s">
        <v>79</v>
      </c>
      <c r="G2637" s="65">
        <v>2</v>
      </c>
      <c r="H2637" s="68" t="s">
        <v>523</v>
      </c>
      <c r="I2637" s="69">
        <v>4</v>
      </c>
      <c r="J2637" s="66" t="s">
        <v>1859</v>
      </c>
      <c r="K2637" s="67" t="s">
        <v>125</v>
      </c>
      <c r="L2637" s="66" t="s">
        <v>1860</v>
      </c>
      <c r="M2637" s="67">
        <v>324</v>
      </c>
      <c r="N2637" s="66" t="s">
        <v>1637</v>
      </c>
      <c r="O2637" s="13">
        <f t="shared" si="123"/>
        <v>24310975</v>
      </c>
      <c r="P2637" s="13">
        <f t="shared" si="124"/>
        <v>24310975</v>
      </c>
      <c r="Q2637" s="70">
        <v>19467817</v>
      </c>
      <c r="R2637" s="70">
        <v>4843158</v>
      </c>
      <c r="S2637" s="70"/>
      <c r="T2637" s="70"/>
      <c r="U2637" s="13">
        <f t="shared" si="125"/>
        <v>0</v>
      </c>
      <c r="V2637" s="70"/>
      <c r="W2637" s="70"/>
      <c r="X2637" s="70"/>
    </row>
    <row r="2638" spans="1:24" ht="12.75" customHeight="1">
      <c r="A2638" s="65">
        <v>17</v>
      </c>
      <c r="B2638" s="66" t="s">
        <v>1855</v>
      </c>
      <c r="C2638" s="67">
        <v>1</v>
      </c>
      <c r="D2638" s="66" t="s">
        <v>27</v>
      </c>
      <c r="E2638" s="67">
        <v>2</v>
      </c>
      <c r="F2638" s="68" t="s">
        <v>79</v>
      </c>
      <c r="G2638" s="65">
        <v>2</v>
      </c>
      <c r="H2638" s="68" t="s">
        <v>523</v>
      </c>
      <c r="I2638" s="69">
        <v>4</v>
      </c>
      <c r="J2638" s="66" t="s">
        <v>1859</v>
      </c>
      <c r="K2638" s="67" t="s">
        <v>125</v>
      </c>
      <c r="L2638" s="66" t="s">
        <v>1860</v>
      </c>
      <c r="M2638" s="67">
        <v>325</v>
      </c>
      <c r="N2638" s="66" t="s">
        <v>1638</v>
      </c>
      <c r="O2638" s="13">
        <f t="shared" si="123"/>
        <v>39463479</v>
      </c>
      <c r="P2638" s="13">
        <f t="shared" si="124"/>
        <v>39463479</v>
      </c>
      <c r="Q2638" s="70">
        <v>30085823</v>
      </c>
      <c r="R2638" s="70">
        <v>9377656</v>
      </c>
      <c r="S2638" s="70"/>
      <c r="T2638" s="70"/>
      <c r="U2638" s="13">
        <f t="shared" si="125"/>
        <v>0</v>
      </c>
      <c r="V2638" s="70"/>
      <c r="W2638" s="70"/>
      <c r="X2638" s="70"/>
    </row>
    <row r="2639" spans="1:24" ht="12.75" customHeight="1">
      <c r="A2639" s="65">
        <v>17</v>
      </c>
      <c r="B2639" s="66" t="s">
        <v>1855</v>
      </c>
      <c r="C2639" s="67">
        <v>1</v>
      </c>
      <c r="D2639" s="66" t="s">
        <v>27</v>
      </c>
      <c r="E2639" s="67">
        <v>2</v>
      </c>
      <c r="F2639" s="68" t="s">
        <v>79</v>
      </c>
      <c r="G2639" s="65">
        <v>2</v>
      </c>
      <c r="H2639" s="68" t="s">
        <v>523</v>
      </c>
      <c r="I2639" s="69">
        <v>4</v>
      </c>
      <c r="J2639" s="66" t="s">
        <v>1859</v>
      </c>
      <c r="K2639" s="67" t="s">
        <v>125</v>
      </c>
      <c r="L2639" s="66" t="s">
        <v>1860</v>
      </c>
      <c r="M2639" s="67">
        <v>326</v>
      </c>
      <c r="N2639" s="66" t="s">
        <v>1639</v>
      </c>
      <c r="O2639" s="13">
        <f t="shared" si="123"/>
        <v>27755815</v>
      </c>
      <c r="P2639" s="13">
        <f t="shared" si="124"/>
        <v>27755815</v>
      </c>
      <c r="Q2639" s="70">
        <v>19670815</v>
      </c>
      <c r="R2639" s="70">
        <v>8085000</v>
      </c>
      <c r="S2639" s="70"/>
      <c r="T2639" s="70"/>
      <c r="U2639" s="13">
        <f t="shared" si="125"/>
        <v>0</v>
      </c>
      <c r="V2639" s="70"/>
      <c r="W2639" s="70"/>
      <c r="X2639" s="70"/>
    </row>
    <row r="2640" spans="1:24" ht="12.75" customHeight="1">
      <c r="A2640" s="65">
        <v>17</v>
      </c>
      <c r="B2640" s="66" t="s">
        <v>1855</v>
      </c>
      <c r="C2640" s="67">
        <v>1</v>
      </c>
      <c r="D2640" s="66" t="s">
        <v>27</v>
      </c>
      <c r="E2640" s="67">
        <v>2</v>
      </c>
      <c r="F2640" s="68" t="s">
        <v>79</v>
      </c>
      <c r="G2640" s="65">
        <v>2</v>
      </c>
      <c r="H2640" s="68" t="s">
        <v>523</v>
      </c>
      <c r="I2640" s="69">
        <v>4</v>
      </c>
      <c r="J2640" s="66" t="s">
        <v>1859</v>
      </c>
      <c r="K2640" s="67" t="s">
        <v>125</v>
      </c>
      <c r="L2640" s="66" t="s">
        <v>1860</v>
      </c>
      <c r="M2640" s="67">
        <v>327</v>
      </c>
      <c r="N2640" s="66" t="s">
        <v>1640</v>
      </c>
      <c r="O2640" s="13">
        <f t="shared" si="123"/>
        <v>55467211</v>
      </c>
      <c r="P2640" s="13">
        <f t="shared" si="124"/>
        <v>55467211</v>
      </c>
      <c r="Q2640" s="70">
        <v>36481458</v>
      </c>
      <c r="R2640" s="70">
        <v>18985753</v>
      </c>
      <c r="S2640" s="70"/>
      <c r="T2640" s="70"/>
      <c r="U2640" s="13">
        <f t="shared" si="125"/>
        <v>0</v>
      </c>
      <c r="V2640" s="70"/>
      <c r="W2640" s="70"/>
      <c r="X2640" s="70"/>
    </row>
    <row r="2641" spans="1:24" ht="12.75" customHeight="1">
      <c r="A2641" s="65">
        <v>17</v>
      </c>
      <c r="B2641" s="66" t="s">
        <v>1855</v>
      </c>
      <c r="C2641" s="67">
        <v>1</v>
      </c>
      <c r="D2641" s="66" t="s">
        <v>27</v>
      </c>
      <c r="E2641" s="67">
        <v>2</v>
      </c>
      <c r="F2641" s="68" t="s">
        <v>79</v>
      </c>
      <c r="G2641" s="65">
        <v>2</v>
      </c>
      <c r="H2641" s="68" t="s">
        <v>523</v>
      </c>
      <c r="I2641" s="69">
        <v>4</v>
      </c>
      <c r="J2641" s="66" t="s">
        <v>1859</v>
      </c>
      <c r="K2641" s="67" t="s">
        <v>125</v>
      </c>
      <c r="L2641" s="66" t="s">
        <v>1860</v>
      </c>
      <c r="M2641" s="67">
        <v>328</v>
      </c>
      <c r="N2641" s="66" t="s">
        <v>1641</v>
      </c>
      <c r="O2641" s="13">
        <f t="shared" si="123"/>
        <v>64433086</v>
      </c>
      <c r="P2641" s="13">
        <f t="shared" si="124"/>
        <v>64433086</v>
      </c>
      <c r="Q2641" s="70">
        <v>43925486</v>
      </c>
      <c r="R2641" s="70">
        <v>20507600</v>
      </c>
      <c r="S2641" s="70"/>
      <c r="T2641" s="70"/>
      <c r="U2641" s="13">
        <f t="shared" si="125"/>
        <v>0</v>
      </c>
      <c r="V2641" s="70"/>
      <c r="W2641" s="70"/>
      <c r="X2641" s="70"/>
    </row>
    <row r="2642" spans="1:24" ht="12.75" customHeight="1">
      <c r="A2642" s="65">
        <v>17</v>
      </c>
      <c r="B2642" s="66" t="s">
        <v>1855</v>
      </c>
      <c r="C2642" s="67">
        <v>1</v>
      </c>
      <c r="D2642" s="66" t="s">
        <v>27</v>
      </c>
      <c r="E2642" s="67">
        <v>2</v>
      </c>
      <c r="F2642" s="68" t="s">
        <v>79</v>
      </c>
      <c r="G2642" s="65">
        <v>2</v>
      </c>
      <c r="H2642" s="68" t="s">
        <v>523</v>
      </c>
      <c r="I2642" s="69">
        <v>4</v>
      </c>
      <c r="J2642" s="66" t="s">
        <v>1859</v>
      </c>
      <c r="K2642" s="67" t="s">
        <v>125</v>
      </c>
      <c r="L2642" s="66" t="s">
        <v>1860</v>
      </c>
      <c r="M2642" s="67">
        <v>329</v>
      </c>
      <c r="N2642" s="66" t="s">
        <v>1642</v>
      </c>
      <c r="O2642" s="13">
        <f t="shared" si="123"/>
        <v>106662383</v>
      </c>
      <c r="P2642" s="13">
        <f t="shared" si="124"/>
        <v>106662383</v>
      </c>
      <c r="Q2642" s="70">
        <v>99068883</v>
      </c>
      <c r="R2642" s="70">
        <v>7593500</v>
      </c>
      <c r="S2642" s="70"/>
      <c r="T2642" s="70"/>
      <c r="U2642" s="13">
        <f t="shared" si="125"/>
        <v>0</v>
      </c>
      <c r="V2642" s="70"/>
      <c r="W2642" s="70"/>
      <c r="X2642" s="70"/>
    </row>
    <row r="2643" spans="1:24" ht="12.75" customHeight="1">
      <c r="A2643" s="65">
        <v>17</v>
      </c>
      <c r="B2643" s="66" t="s">
        <v>1855</v>
      </c>
      <c r="C2643" s="67">
        <v>1</v>
      </c>
      <c r="D2643" s="66" t="s">
        <v>27</v>
      </c>
      <c r="E2643" s="67">
        <v>2</v>
      </c>
      <c r="F2643" s="68" t="s">
        <v>79</v>
      </c>
      <c r="G2643" s="65">
        <v>2</v>
      </c>
      <c r="H2643" s="68" t="s">
        <v>523</v>
      </c>
      <c r="I2643" s="69">
        <v>4</v>
      </c>
      <c r="J2643" s="66" t="s">
        <v>1859</v>
      </c>
      <c r="K2643" s="67" t="s">
        <v>125</v>
      </c>
      <c r="L2643" s="66" t="s">
        <v>1860</v>
      </c>
      <c r="M2643" s="67">
        <v>330</v>
      </c>
      <c r="N2643" s="66" t="s">
        <v>1643</v>
      </c>
      <c r="O2643" s="13">
        <f t="shared" si="123"/>
        <v>34011428</v>
      </c>
      <c r="P2643" s="13">
        <f t="shared" si="124"/>
        <v>34011428</v>
      </c>
      <c r="Q2643" s="70">
        <v>24179428</v>
      </c>
      <c r="R2643" s="70">
        <v>9832000</v>
      </c>
      <c r="S2643" s="70"/>
      <c r="T2643" s="70"/>
      <c r="U2643" s="13">
        <f t="shared" si="125"/>
        <v>0</v>
      </c>
      <c r="V2643" s="70"/>
      <c r="W2643" s="70"/>
      <c r="X2643" s="70"/>
    </row>
    <row r="2644" spans="1:24" ht="12.75" customHeight="1">
      <c r="A2644" s="65">
        <v>17</v>
      </c>
      <c r="B2644" s="66" t="s">
        <v>1855</v>
      </c>
      <c r="C2644" s="67">
        <v>1</v>
      </c>
      <c r="D2644" s="66" t="s">
        <v>27</v>
      </c>
      <c r="E2644" s="67">
        <v>2</v>
      </c>
      <c r="F2644" s="68" t="s">
        <v>79</v>
      </c>
      <c r="G2644" s="65">
        <v>2</v>
      </c>
      <c r="H2644" s="68" t="s">
        <v>523</v>
      </c>
      <c r="I2644" s="69">
        <v>4</v>
      </c>
      <c r="J2644" s="66" t="s">
        <v>1859</v>
      </c>
      <c r="K2644" s="67" t="s">
        <v>125</v>
      </c>
      <c r="L2644" s="66" t="s">
        <v>1860</v>
      </c>
      <c r="M2644" s="67">
        <v>331</v>
      </c>
      <c r="N2644" s="66" t="s">
        <v>1644</v>
      </c>
      <c r="O2644" s="13">
        <f t="shared" si="123"/>
        <v>53080453</v>
      </c>
      <c r="P2644" s="13">
        <f t="shared" si="124"/>
        <v>53080453</v>
      </c>
      <c r="Q2644" s="70">
        <v>38780977</v>
      </c>
      <c r="R2644" s="70">
        <v>14299476</v>
      </c>
      <c r="S2644" s="70"/>
      <c r="T2644" s="70"/>
      <c r="U2644" s="13">
        <f t="shared" si="125"/>
        <v>0</v>
      </c>
      <c r="V2644" s="70"/>
      <c r="W2644" s="70"/>
      <c r="X2644" s="70"/>
    </row>
    <row r="2645" spans="1:24" ht="12.75" customHeight="1">
      <c r="A2645" s="65">
        <v>17</v>
      </c>
      <c r="B2645" s="66" t="s">
        <v>1855</v>
      </c>
      <c r="C2645" s="67">
        <v>1</v>
      </c>
      <c r="D2645" s="66" t="s">
        <v>27</v>
      </c>
      <c r="E2645" s="67">
        <v>2</v>
      </c>
      <c r="F2645" s="68" t="s">
        <v>79</v>
      </c>
      <c r="G2645" s="65">
        <v>2</v>
      </c>
      <c r="H2645" s="68" t="s">
        <v>523</v>
      </c>
      <c r="I2645" s="69">
        <v>4</v>
      </c>
      <c r="J2645" s="66" t="s">
        <v>1859</v>
      </c>
      <c r="K2645" s="67" t="s">
        <v>125</v>
      </c>
      <c r="L2645" s="66" t="s">
        <v>1860</v>
      </c>
      <c r="M2645" s="67">
        <v>332</v>
      </c>
      <c r="N2645" s="66" t="s">
        <v>1645</v>
      </c>
      <c r="O2645" s="13">
        <f t="shared" si="123"/>
        <v>43199197</v>
      </c>
      <c r="P2645" s="13">
        <f t="shared" si="124"/>
        <v>43199197</v>
      </c>
      <c r="Q2645" s="70">
        <v>31643197</v>
      </c>
      <c r="R2645" s="70">
        <v>11556000</v>
      </c>
      <c r="S2645" s="70"/>
      <c r="T2645" s="70"/>
      <c r="U2645" s="13">
        <f t="shared" si="125"/>
        <v>0</v>
      </c>
      <c r="V2645" s="70"/>
      <c r="W2645" s="70"/>
      <c r="X2645" s="70"/>
    </row>
    <row r="2646" spans="1:24" ht="12.75" customHeight="1">
      <c r="A2646" s="65">
        <v>17</v>
      </c>
      <c r="B2646" s="66" t="s">
        <v>1855</v>
      </c>
      <c r="C2646" s="67">
        <v>1</v>
      </c>
      <c r="D2646" s="66" t="s">
        <v>27</v>
      </c>
      <c r="E2646" s="67">
        <v>2</v>
      </c>
      <c r="F2646" s="68" t="s">
        <v>79</v>
      </c>
      <c r="G2646" s="65">
        <v>2</v>
      </c>
      <c r="H2646" s="68" t="s">
        <v>523</v>
      </c>
      <c r="I2646" s="69">
        <v>4</v>
      </c>
      <c r="J2646" s="66" t="s">
        <v>1859</v>
      </c>
      <c r="K2646" s="67" t="s">
        <v>125</v>
      </c>
      <c r="L2646" s="66" t="s">
        <v>1860</v>
      </c>
      <c r="M2646" s="67">
        <v>333</v>
      </c>
      <c r="N2646" s="66" t="s">
        <v>1646</v>
      </c>
      <c r="O2646" s="13">
        <f t="shared" si="123"/>
        <v>29329057</v>
      </c>
      <c r="P2646" s="13">
        <f t="shared" si="124"/>
        <v>29329057</v>
      </c>
      <c r="Q2646" s="70">
        <v>23372526</v>
      </c>
      <c r="R2646" s="70">
        <v>5956531</v>
      </c>
      <c r="S2646" s="70"/>
      <c r="T2646" s="70"/>
      <c r="U2646" s="13">
        <f t="shared" si="125"/>
        <v>0</v>
      </c>
      <c r="V2646" s="70"/>
      <c r="W2646" s="70"/>
      <c r="X2646" s="70"/>
    </row>
    <row r="2647" spans="1:24" ht="12.75" customHeight="1">
      <c r="A2647" s="65">
        <v>17</v>
      </c>
      <c r="B2647" s="66" t="s">
        <v>1855</v>
      </c>
      <c r="C2647" s="67">
        <v>1</v>
      </c>
      <c r="D2647" s="66" t="s">
        <v>27</v>
      </c>
      <c r="E2647" s="67">
        <v>2</v>
      </c>
      <c r="F2647" s="68" t="s">
        <v>79</v>
      </c>
      <c r="G2647" s="65">
        <v>2</v>
      </c>
      <c r="H2647" s="68" t="s">
        <v>523</v>
      </c>
      <c r="I2647" s="69">
        <v>4</v>
      </c>
      <c r="J2647" s="66" t="s">
        <v>1859</v>
      </c>
      <c r="K2647" s="67" t="s">
        <v>125</v>
      </c>
      <c r="L2647" s="66" t="s">
        <v>1860</v>
      </c>
      <c r="M2647" s="67">
        <v>334</v>
      </c>
      <c r="N2647" s="66" t="s">
        <v>1647</v>
      </c>
      <c r="O2647" s="13">
        <f t="shared" si="123"/>
        <v>79661481</v>
      </c>
      <c r="P2647" s="13">
        <f t="shared" si="124"/>
        <v>79661481</v>
      </c>
      <c r="Q2647" s="70">
        <v>58557225</v>
      </c>
      <c r="R2647" s="70">
        <v>21104256</v>
      </c>
      <c r="S2647" s="70"/>
      <c r="T2647" s="70"/>
      <c r="U2647" s="13">
        <f t="shared" si="125"/>
        <v>0</v>
      </c>
      <c r="V2647" s="70"/>
      <c r="W2647" s="70"/>
      <c r="X2647" s="70"/>
    </row>
    <row r="2648" spans="1:24" ht="12.75" customHeight="1">
      <c r="A2648" s="65">
        <v>17</v>
      </c>
      <c r="B2648" s="66" t="s">
        <v>1855</v>
      </c>
      <c r="C2648" s="67">
        <v>1</v>
      </c>
      <c r="D2648" s="66" t="s">
        <v>27</v>
      </c>
      <c r="E2648" s="67">
        <v>2</v>
      </c>
      <c r="F2648" s="68" t="s">
        <v>79</v>
      </c>
      <c r="G2648" s="65">
        <v>2</v>
      </c>
      <c r="H2648" s="68" t="s">
        <v>523</v>
      </c>
      <c r="I2648" s="69">
        <v>4</v>
      </c>
      <c r="J2648" s="66" t="s">
        <v>1859</v>
      </c>
      <c r="K2648" s="67" t="s">
        <v>125</v>
      </c>
      <c r="L2648" s="66" t="s">
        <v>1860</v>
      </c>
      <c r="M2648" s="67">
        <v>335</v>
      </c>
      <c r="N2648" s="66" t="s">
        <v>1648</v>
      </c>
      <c r="O2648" s="13">
        <f t="shared" si="123"/>
        <v>54316906</v>
      </c>
      <c r="P2648" s="13">
        <f t="shared" si="124"/>
        <v>54316906</v>
      </c>
      <c r="Q2648" s="70">
        <v>41878886</v>
      </c>
      <c r="R2648" s="70">
        <v>12378020</v>
      </c>
      <c r="S2648" s="70"/>
      <c r="T2648" s="70">
        <v>60000</v>
      </c>
      <c r="U2648" s="13">
        <f t="shared" si="125"/>
        <v>0</v>
      </c>
      <c r="V2648" s="70"/>
      <c r="W2648" s="70"/>
      <c r="X2648" s="70"/>
    </row>
    <row r="2649" spans="1:24" ht="12.75" customHeight="1">
      <c r="A2649" s="65">
        <v>17</v>
      </c>
      <c r="B2649" s="66" t="s">
        <v>1855</v>
      </c>
      <c r="C2649" s="67">
        <v>1</v>
      </c>
      <c r="D2649" s="66" t="s">
        <v>27</v>
      </c>
      <c r="E2649" s="67">
        <v>2</v>
      </c>
      <c r="F2649" s="68" t="s">
        <v>79</v>
      </c>
      <c r="G2649" s="65">
        <v>2</v>
      </c>
      <c r="H2649" s="68" t="s">
        <v>523</v>
      </c>
      <c r="I2649" s="69">
        <v>4</v>
      </c>
      <c r="J2649" s="66" t="s">
        <v>1859</v>
      </c>
      <c r="K2649" s="67" t="s">
        <v>125</v>
      </c>
      <c r="L2649" s="66" t="s">
        <v>1860</v>
      </c>
      <c r="M2649" s="67">
        <v>336</v>
      </c>
      <c r="N2649" s="66" t="s">
        <v>1868</v>
      </c>
      <c r="O2649" s="13">
        <f t="shared" si="123"/>
        <v>44004842</v>
      </c>
      <c r="P2649" s="13">
        <f t="shared" si="124"/>
        <v>44004842</v>
      </c>
      <c r="Q2649" s="70">
        <v>36265342</v>
      </c>
      <c r="R2649" s="70">
        <v>7739500</v>
      </c>
      <c r="S2649" s="70"/>
      <c r="T2649" s="70"/>
      <c r="U2649" s="13">
        <f t="shared" si="125"/>
        <v>0</v>
      </c>
      <c r="V2649" s="70"/>
      <c r="W2649" s="70"/>
      <c r="X2649" s="70"/>
    </row>
    <row r="2650" spans="1:24" ht="12.75" customHeight="1">
      <c r="A2650" s="65">
        <v>17</v>
      </c>
      <c r="B2650" s="66" t="s">
        <v>1855</v>
      </c>
      <c r="C2650" s="67">
        <v>1</v>
      </c>
      <c r="D2650" s="66" t="s">
        <v>27</v>
      </c>
      <c r="E2650" s="67">
        <v>2</v>
      </c>
      <c r="F2650" s="68" t="s">
        <v>79</v>
      </c>
      <c r="G2650" s="65">
        <v>2</v>
      </c>
      <c r="H2650" s="68" t="s">
        <v>523</v>
      </c>
      <c r="I2650" s="69">
        <v>4</v>
      </c>
      <c r="J2650" s="66" t="s">
        <v>1859</v>
      </c>
      <c r="K2650" s="67" t="s">
        <v>125</v>
      </c>
      <c r="L2650" s="66" t="s">
        <v>1860</v>
      </c>
      <c r="M2650" s="67">
        <v>337</v>
      </c>
      <c r="N2650" s="66" t="s">
        <v>1869</v>
      </c>
      <c r="O2650" s="13">
        <f t="shared" si="123"/>
        <v>33899718</v>
      </c>
      <c r="P2650" s="13">
        <f t="shared" si="124"/>
        <v>33899718</v>
      </c>
      <c r="Q2650" s="70">
        <v>26638218</v>
      </c>
      <c r="R2650" s="70">
        <v>7261500</v>
      </c>
      <c r="S2650" s="70"/>
      <c r="T2650" s="70"/>
      <c r="U2650" s="13">
        <f t="shared" si="125"/>
        <v>0</v>
      </c>
      <c r="V2650" s="70"/>
      <c r="W2650" s="70"/>
      <c r="X2650" s="70"/>
    </row>
    <row r="2651" spans="1:24" ht="12.75" customHeight="1">
      <c r="A2651" s="65">
        <v>17</v>
      </c>
      <c r="B2651" s="66" t="s">
        <v>1855</v>
      </c>
      <c r="C2651" s="67">
        <v>1</v>
      </c>
      <c r="D2651" s="66" t="s">
        <v>27</v>
      </c>
      <c r="E2651" s="67">
        <v>2</v>
      </c>
      <c r="F2651" s="68" t="s">
        <v>79</v>
      </c>
      <c r="G2651" s="65">
        <v>2</v>
      </c>
      <c r="H2651" s="68" t="s">
        <v>523</v>
      </c>
      <c r="I2651" s="69">
        <v>4</v>
      </c>
      <c r="J2651" s="66" t="s">
        <v>1859</v>
      </c>
      <c r="K2651" s="67" t="s">
        <v>125</v>
      </c>
      <c r="L2651" s="66" t="s">
        <v>1860</v>
      </c>
      <c r="M2651" s="67">
        <v>338</v>
      </c>
      <c r="N2651" s="66" t="s">
        <v>1651</v>
      </c>
      <c r="O2651" s="13">
        <f t="shared" si="123"/>
        <v>27720882</v>
      </c>
      <c r="P2651" s="13">
        <f t="shared" si="124"/>
        <v>27720882</v>
      </c>
      <c r="Q2651" s="70">
        <v>21822882</v>
      </c>
      <c r="R2651" s="70">
        <v>5898000</v>
      </c>
      <c r="S2651" s="70"/>
      <c r="T2651" s="70"/>
      <c r="U2651" s="13">
        <f t="shared" si="125"/>
        <v>0</v>
      </c>
      <c r="V2651" s="70"/>
      <c r="W2651" s="70"/>
      <c r="X2651" s="70"/>
    </row>
    <row r="2652" spans="1:24" ht="12.75" customHeight="1">
      <c r="A2652" s="65">
        <v>17</v>
      </c>
      <c r="B2652" s="66" t="s">
        <v>1855</v>
      </c>
      <c r="C2652" s="67">
        <v>1</v>
      </c>
      <c r="D2652" s="66" t="s">
        <v>27</v>
      </c>
      <c r="E2652" s="67">
        <v>2</v>
      </c>
      <c r="F2652" s="68" t="s">
        <v>79</v>
      </c>
      <c r="G2652" s="65">
        <v>2</v>
      </c>
      <c r="H2652" s="68" t="s">
        <v>523</v>
      </c>
      <c r="I2652" s="69">
        <v>4</v>
      </c>
      <c r="J2652" s="66" t="s">
        <v>1859</v>
      </c>
      <c r="K2652" s="67" t="s">
        <v>125</v>
      </c>
      <c r="L2652" s="66" t="s">
        <v>1860</v>
      </c>
      <c r="M2652" s="67">
        <v>339</v>
      </c>
      <c r="N2652" s="66" t="s">
        <v>1652</v>
      </c>
      <c r="O2652" s="13">
        <f t="shared" si="123"/>
        <v>51940041</v>
      </c>
      <c r="P2652" s="13">
        <f t="shared" si="124"/>
        <v>51940041</v>
      </c>
      <c r="Q2652" s="70">
        <v>35850041</v>
      </c>
      <c r="R2652" s="70">
        <v>16090000</v>
      </c>
      <c r="S2652" s="70"/>
      <c r="T2652" s="70"/>
      <c r="U2652" s="13">
        <f t="shared" si="125"/>
        <v>0</v>
      </c>
      <c r="V2652" s="70"/>
      <c r="W2652" s="70"/>
      <c r="X2652" s="70"/>
    </row>
    <row r="2653" spans="1:24" ht="12.75" customHeight="1">
      <c r="A2653" s="65">
        <v>17</v>
      </c>
      <c r="B2653" s="66" t="s">
        <v>1855</v>
      </c>
      <c r="C2653" s="67">
        <v>1</v>
      </c>
      <c r="D2653" s="66" t="s">
        <v>27</v>
      </c>
      <c r="E2653" s="67">
        <v>2</v>
      </c>
      <c r="F2653" s="68" t="s">
        <v>79</v>
      </c>
      <c r="G2653" s="65">
        <v>2</v>
      </c>
      <c r="H2653" s="68" t="s">
        <v>523</v>
      </c>
      <c r="I2653" s="69">
        <v>4</v>
      </c>
      <c r="J2653" s="66" t="s">
        <v>1859</v>
      </c>
      <c r="K2653" s="67" t="s">
        <v>125</v>
      </c>
      <c r="L2653" s="66" t="s">
        <v>1860</v>
      </c>
      <c r="M2653" s="67">
        <v>340</v>
      </c>
      <c r="N2653" s="66" t="s">
        <v>1653</v>
      </c>
      <c r="O2653" s="13">
        <f t="shared" si="123"/>
        <v>43923696</v>
      </c>
      <c r="P2653" s="13">
        <f t="shared" si="124"/>
        <v>43923696</v>
      </c>
      <c r="Q2653" s="70">
        <v>30133696</v>
      </c>
      <c r="R2653" s="70">
        <v>13790000</v>
      </c>
      <c r="S2653" s="70"/>
      <c r="T2653" s="70"/>
      <c r="U2653" s="13">
        <f t="shared" si="125"/>
        <v>0</v>
      </c>
      <c r="V2653" s="70"/>
      <c r="W2653" s="70"/>
      <c r="X2653" s="70"/>
    </row>
    <row r="2654" spans="1:24" ht="12.75" customHeight="1">
      <c r="A2654" s="65">
        <v>17</v>
      </c>
      <c r="B2654" s="66" t="s">
        <v>1855</v>
      </c>
      <c r="C2654" s="67">
        <v>1</v>
      </c>
      <c r="D2654" s="66" t="s">
        <v>27</v>
      </c>
      <c r="E2654" s="67">
        <v>2</v>
      </c>
      <c r="F2654" s="68" t="s">
        <v>79</v>
      </c>
      <c r="G2654" s="65">
        <v>2</v>
      </c>
      <c r="H2654" s="68" t="s">
        <v>523</v>
      </c>
      <c r="I2654" s="69">
        <v>4</v>
      </c>
      <c r="J2654" s="66" t="s">
        <v>1859</v>
      </c>
      <c r="K2654" s="67" t="s">
        <v>125</v>
      </c>
      <c r="L2654" s="66" t="s">
        <v>1860</v>
      </c>
      <c r="M2654" s="67">
        <v>341</v>
      </c>
      <c r="N2654" s="66" t="s">
        <v>1654</v>
      </c>
      <c r="O2654" s="13">
        <f t="shared" si="123"/>
        <v>31295210</v>
      </c>
      <c r="P2654" s="13">
        <f t="shared" si="124"/>
        <v>31295210</v>
      </c>
      <c r="Q2654" s="70">
        <v>26307110</v>
      </c>
      <c r="R2654" s="70">
        <v>4988100</v>
      </c>
      <c r="S2654" s="70"/>
      <c r="T2654" s="70"/>
      <c r="U2654" s="13">
        <f t="shared" si="125"/>
        <v>0</v>
      </c>
      <c r="V2654" s="70"/>
      <c r="W2654" s="70"/>
      <c r="X2654" s="70"/>
    </row>
    <row r="2655" spans="1:24" ht="12.75" customHeight="1">
      <c r="A2655" s="65">
        <v>17</v>
      </c>
      <c r="B2655" s="66" t="s">
        <v>1855</v>
      </c>
      <c r="C2655" s="67">
        <v>1</v>
      </c>
      <c r="D2655" s="66" t="s">
        <v>27</v>
      </c>
      <c r="E2655" s="67">
        <v>2</v>
      </c>
      <c r="F2655" s="68" t="s">
        <v>79</v>
      </c>
      <c r="G2655" s="65">
        <v>2</v>
      </c>
      <c r="H2655" s="68" t="s">
        <v>523</v>
      </c>
      <c r="I2655" s="69">
        <v>4</v>
      </c>
      <c r="J2655" s="66" t="s">
        <v>1859</v>
      </c>
      <c r="K2655" s="67" t="s">
        <v>125</v>
      </c>
      <c r="L2655" s="66" t="s">
        <v>1860</v>
      </c>
      <c r="M2655" s="67">
        <v>342</v>
      </c>
      <c r="N2655" s="66" t="s">
        <v>1655</v>
      </c>
      <c r="O2655" s="13">
        <f t="shared" si="123"/>
        <v>29589373</v>
      </c>
      <c r="P2655" s="13">
        <f t="shared" si="124"/>
        <v>29589373</v>
      </c>
      <c r="Q2655" s="70">
        <v>23743729</v>
      </c>
      <c r="R2655" s="70">
        <v>5845644</v>
      </c>
      <c r="S2655" s="70"/>
      <c r="T2655" s="70"/>
      <c r="U2655" s="13">
        <f t="shared" si="125"/>
        <v>0</v>
      </c>
      <c r="V2655" s="70"/>
      <c r="W2655" s="70"/>
      <c r="X2655" s="70"/>
    </row>
    <row r="2656" spans="1:24" ht="12.75" customHeight="1">
      <c r="A2656" s="65">
        <v>17</v>
      </c>
      <c r="B2656" s="66" t="s">
        <v>1855</v>
      </c>
      <c r="C2656" s="67">
        <v>1</v>
      </c>
      <c r="D2656" s="66" t="s">
        <v>27</v>
      </c>
      <c r="E2656" s="67">
        <v>2</v>
      </c>
      <c r="F2656" s="68" t="s">
        <v>79</v>
      </c>
      <c r="G2656" s="65">
        <v>2</v>
      </c>
      <c r="H2656" s="68" t="s">
        <v>523</v>
      </c>
      <c r="I2656" s="69">
        <v>4</v>
      </c>
      <c r="J2656" s="66" t="s">
        <v>1859</v>
      </c>
      <c r="K2656" s="67" t="s">
        <v>125</v>
      </c>
      <c r="L2656" s="66" t="s">
        <v>1860</v>
      </c>
      <c r="M2656" s="67">
        <v>343</v>
      </c>
      <c r="N2656" s="66" t="s">
        <v>1656</v>
      </c>
      <c r="O2656" s="13">
        <f t="shared" si="123"/>
        <v>34144166</v>
      </c>
      <c r="P2656" s="13">
        <f t="shared" si="124"/>
        <v>34144166</v>
      </c>
      <c r="Q2656" s="70">
        <v>24143666</v>
      </c>
      <c r="R2656" s="70">
        <v>10000500</v>
      </c>
      <c r="S2656" s="70"/>
      <c r="T2656" s="70"/>
      <c r="U2656" s="13">
        <f t="shared" si="125"/>
        <v>0</v>
      </c>
      <c r="V2656" s="70"/>
      <c r="W2656" s="70"/>
      <c r="X2656" s="70"/>
    </row>
    <row r="2657" spans="1:24" ht="12.75" customHeight="1">
      <c r="A2657" s="65">
        <v>17</v>
      </c>
      <c r="B2657" s="66" t="s">
        <v>1855</v>
      </c>
      <c r="C2657" s="67">
        <v>1</v>
      </c>
      <c r="D2657" s="66" t="s">
        <v>27</v>
      </c>
      <c r="E2657" s="67">
        <v>2</v>
      </c>
      <c r="F2657" s="68" t="s">
        <v>79</v>
      </c>
      <c r="G2657" s="65">
        <v>2</v>
      </c>
      <c r="H2657" s="68" t="s">
        <v>523</v>
      </c>
      <c r="I2657" s="69">
        <v>4</v>
      </c>
      <c r="J2657" s="66" t="s">
        <v>1859</v>
      </c>
      <c r="K2657" s="67" t="s">
        <v>125</v>
      </c>
      <c r="L2657" s="66" t="s">
        <v>1860</v>
      </c>
      <c r="M2657" s="67">
        <v>344</v>
      </c>
      <c r="N2657" s="66" t="s">
        <v>1870</v>
      </c>
      <c r="O2657" s="13">
        <f t="shared" si="123"/>
        <v>32708356</v>
      </c>
      <c r="P2657" s="13">
        <f t="shared" si="124"/>
        <v>32708356</v>
      </c>
      <c r="Q2657" s="70">
        <v>25720356</v>
      </c>
      <c r="R2657" s="70">
        <v>6888000</v>
      </c>
      <c r="S2657" s="70"/>
      <c r="T2657" s="70">
        <v>100000</v>
      </c>
      <c r="U2657" s="13">
        <f t="shared" si="125"/>
        <v>0</v>
      </c>
      <c r="V2657" s="70"/>
      <c r="W2657" s="70"/>
      <c r="X2657" s="70"/>
    </row>
    <row r="2658" spans="1:24" ht="12.75" customHeight="1">
      <c r="A2658" s="65">
        <v>17</v>
      </c>
      <c r="B2658" s="66" t="s">
        <v>1855</v>
      </c>
      <c r="C2658" s="67">
        <v>1</v>
      </c>
      <c r="D2658" s="66" t="s">
        <v>27</v>
      </c>
      <c r="E2658" s="67">
        <v>2</v>
      </c>
      <c r="F2658" s="68" t="s">
        <v>79</v>
      </c>
      <c r="G2658" s="65">
        <v>2</v>
      </c>
      <c r="H2658" s="68" t="s">
        <v>523</v>
      </c>
      <c r="I2658" s="69">
        <v>4</v>
      </c>
      <c r="J2658" s="66" t="s">
        <v>1859</v>
      </c>
      <c r="K2658" s="67" t="s">
        <v>125</v>
      </c>
      <c r="L2658" s="66" t="s">
        <v>1860</v>
      </c>
      <c r="M2658" s="67">
        <v>345</v>
      </c>
      <c r="N2658" s="66" t="s">
        <v>1658</v>
      </c>
      <c r="O2658" s="13">
        <f t="shared" si="123"/>
        <v>62523965</v>
      </c>
      <c r="P2658" s="13">
        <f t="shared" si="124"/>
        <v>62523965</v>
      </c>
      <c r="Q2658" s="70">
        <v>46977163</v>
      </c>
      <c r="R2658" s="70">
        <v>15546802</v>
      </c>
      <c r="S2658" s="70"/>
      <c r="T2658" s="70"/>
      <c r="U2658" s="13">
        <f t="shared" si="125"/>
        <v>0</v>
      </c>
      <c r="V2658" s="70"/>
      <c r="W2658" s="70"/>
      <c r="X2658" s="70"/>
    </row>
    <row r="2659" spans="1:24" ht="12.75" customHeight="1">
      <c r="A2659" s="65">
        <v>17</v>
      </c>
      <c r="B2659" s="66" t="s">
        <v>1855</v>
      </c>
      <c r="C2659" s="67">
        <v>1</v>
      </c>
      <c r="D2659" s="66" t="s">
        <v>27</v>
      </c>
      <c r="E2659" s="67">
        <v>2</v>
      </c>
      <c r="F2659" s="68" t="s">
        <v>79</v>
      </c>
      <c r="G2659" s="65">
        <v>2</v>
      </c>
      <c r="H2659" s="68" t="s">
        <v>523</v>
      </c>
      <c r="I2659" s="69">
        <v>4</v>
      </c>
      <c r="J2659" s="66" t="s">
        <v>1859</v>
      </c>
      <c r="K2659" s="67" t="s">
        <v>125</v>
      </c>
      <c r="L2659" s="66" t="s">
        <v>1860</v>
      </c>
      <c r="M2659" s="67">
        <v>346</v>
      </c>
      <c r="N2659" s="66" t="s">
        <v>1659</v>
      </c>
      <c r="O2659" s="13">
        <f t="shared" si="123"/>
        <v>62814148</v>
      </c>
      <c r="P2659" s="13">
        <f t="shared" si="124"/>
        <v>62814148</v>
      </c>
      <c r="Q2659" s="70">
        <v>46309148</v>
      </c>
      <c r="R2659" s="70">
        <v>16505000</v>
      </c>
      <c r="S2659" s="70"/>
      <c r="T2659" s="70"/>
      <c r="U2659" s="13">
        <f t="shared" si="125"/>
        <v>0</v>
      </c>
      <c r="V2659" s="70"/>
      <c r="W2659" s="70"/>
      <c r="X2659" s="70"/>
    </row>
    <row r="2660" spans="1:24" ht="12.75" customHeight="1">
      <c r="A2660" s="65">
        <v>17</v>
      </c>
      <c r="B2660" s="66" t="s">
        <v>1855</v>
      </c>
      <c r="C2660" s="67">
        <v>1</v>
      </c>
      <c r="D2660" s="66" t="s">
        <v>27</v>
      </c>
      <c r="E2660" s="67">
        <v>2</v>
      </c>
      <c r="F2660" s="68" t="s">
        <v>79</v>
      </c>
      <c r="G2660" s="65">
        <v>2</v>
      </c>
      <c r="H2660" s="68" t="s">
        <v>523</v>
      </c>
      <c r="I2660" s="69">
        <v>4</v>
      </c>
      <c r="J2660" s="66" t="s">
        <v>1859</v>
      </c>
      <c r="K2660" s="67" t="s">
        <v>125</v>
      </c>
      <c r="L2660" s="66" t="s">
        <v>1860</v>
      </c>
      <c r="M2660" s="67">
        <v>347</v>
      </c>
      <c r="N2660" s="66" t="s">
        <v>1660</v>
      </c>
      <c r="O2660" s="13">
        <f t="shared" si="123"/>
        <v>33212245</v>
      </c>
      <c r="P2660" s="13">
        <f t="shared" si="124"/>
        <v>33212245</v>
      </c>
      <c r="Q2660" s="70">
        <v>24812233</v>
      </c>
      <c r="R2660" s="70">
        <v>8400012</v>
      </c>
      <c r="S2660" s="70"/>
      <c r="T2660" s="70"/>
      <c r="U2660" s="13">
        <f t="shared" si="125"/>
        <v>0</v>
      </c>
      <c r="V2660" s="70"/>
      <c r="W2660" s="70"/>
      <c r="X2660" s="70"/>
    </row>
    <row r="2661" spans="1:24" ht="12.75" customHeight="1">
      <c r="A2661" s="65">
        <v>17</v>
      </c>
      <c r="B2661" s="66" t="s">
        <v>1855</v>
      </c>
      <c r="C2661" s="67">
        <v>1</v>
      </c>
      <c r="D2661" s="66" t="s">
        <v>27</v>
      </c>
      <c r="E2661" s="67">
        <v>2</v>
      </c>
      <c r="F2661" s="68" t="s">
        <v>79</v>
      </c>
      <c r="G2661" s="65">
        <v>2</v>
      </c>
      <c r="H2661" s="68" t="s">
        <v>523</v>
      </c>
      <c r="I2661" s="69">
        <v>4</v>
      </c>
      <c r="J2661" s="66" t="s">
        <v>1859</v>
      </c>
      <c r="K2661" s="67" t="s">
        <v>125</v>
      </c>
      <c r="L2661" s="66" t="s">
        <v>1860</v>
      </c>
      <c r="M2661" s="67">
        <v>348</v>
      </c>
      <c r="N2661" s="66" t="s">
        <v>1661</v>
      </c>
      <c r="O2661" s="13">
        <f t="shared" si="123"/>
        <v>55643978</v>
      </c>
      <c r="P2661" s="13">
        <f t="shared" si="124"/>
        <v>55643978</v>
      </c>
      <c r="Q2661" s="70">
        <v>38290796</v>
      </c>
      <c r="R2661" s="70">
        <v>17353182</v>
      </c>
      <c r="S2661" s="70"/>
      <c r="T2661" s="70"/>
      <c r="U2661" s="13">
        <f t="shared" si="125"/>
        <v>0</v>
      </c>
      <c r="V2661" s="70"/>
      <c r="W2661" s="70"/>
      <c r="X2661" s="70"/>
    </row>
    <row r="2662" spans="1:24" ht="12.75" customHeight="1">
      <c r="A2662" s="65">
        <v>17</v>
      </c>
      <c r="B2662" s="66" t="s">
        <v>1855</v>
      </c>
      <c r="C2662" s="67">
        <v>1</v>
      </c>
      <c r="D2662" s="66" t="s">
        <v>27</v>
      </c>
      <c r="E2662" s="67">
        <v>2</v>
      </c>
      <c r="F2662" s="68" t="s">
        <v>79</v>
      </c>
      <c r="G2662" s="65">
        <v>2</v>
      </c>
      <c r="H2662" s="68" t="s">
        <v>523</v>
      </c>
      <c r="I2662" s="69">
        <v>4</v>
      </c>
      <c r="J2662" s="66" t="s">
        <v>1859</v>
      </c>
      <c r="K2662" s="67" t="s">
        <v>125</v>
      </c>
      <c r="L2662" s="66" t="s">
        <v>1860</v>
      </c>
      <c r="M2662" s="67">
        <v>349</v>
      </c>
      <c r="N2662" s="66" t="s">
        <v>1662</v>
      </c>
      <c r="O2662" s="13">
        <f t="shared" si="123"/>
        <v>21715513</v>
      </c>
      <c r="P2662" s="13">
        <f t="shared" si="124"/>
        <v>21715513</v>
      </c>
      <c r="Q2662" s="70">
        <v>17674162</v>
      </c>
      <c r="R2662" s="70">
        <v>4041351</v>
      </c>
      <c r="S2662" s="70"/>
      <c r="T2662" s="70"/>
      <c r="U2662" s="13">
        <f t="shared" si="125"/>
        <v>0</v>
      </c>
      <c r="V2662" s="70"/>
      <c r="W2662" s="70"/>
      <c r="X2662" s="70"/>
    </row>
    <row r="2663" spans="1:24" ht="12.75" customHeight="1">
      <c r="A2663" s="65">
        <v>17</v>
      </c>
      <c r="B2663" s="66" t="s">
        <v>1855</v>
      </c>
      <c r="C2663" s="67">
        <v>1</v>
      </c>
      <c r="D2663" s="66" t="s">
        <v>27</v>
      </c>
      <c r="E2663" s="67">
        <v>2</v>
      </c>
      <c r="F2663" s="68" t="s">
        <v>79</v>
      </c>
      <c r="G2663" s="65">
        <v>2</v>
      </c>
      <c r="H2663" s="68" t="s">
        <v>523</v>
      </c>
      <c r="I2663" s="69">
        <v>4</v>
      </c>
      <c r="J2663" s="66" t="s">
        <v>1859</v>
      </c>
      <c r="K2663" s="67" t="s">
        <v>125</v>
      </c>
      <c r="L2663" s="66" t="s">
        <v>1860</v>
      </c>
      <c r="M2663" s="67">
        <v>350</v>
      </c>
      <c r="N2663" s="66" t="s">
        <v>1663</v>
      </c>
      <c r="O2663" s="13">
        <f t="shared" si="123"/>
        <v>53785533</v>
      </c>
      <c r="P2663" s="13">
        <f t="shared" si="124"/>
        <v>53785533</v>
      </c>
      <c r="Q2663" s="70">
        <v>38438165</v>
      </c>
      <c r="R2663" s="70">
        <v>15347368</v>
      </c>
      <c r="S2663" s="70"/>
      <c r="T2663" s="70"/>
      <c r="U2663" s="13">
        <f t="shared" si="125"/>
        <v>0</v>
      </c>
      <c r="V2663" s="70"/>
      <c r="W2663" s="70"/>
      <c r="X2663" s="70"/>
    </row>
    <row r="2664" spans="1:24" ht="12.75" customHeight="1">
      <c r="A2664" s="65">
        <v>17</v>
      </c>
      <c r="B2664" s="66" t="s">
        <v>1855</v>
      </c>
      <c r="C2664" s="67">
        <v>1</v>
      </c>
      <c r="D2664" s="66" t="s">
        <v>27</v>
      </c>
      <c r="E2664" s="67">
        <v>2</v>
      </c>
      <c r="F2664" s="68" t="s">
        <v>79</v>
      </c>
      <c r="G2664" s="65">
        <v>2</v>
      </c>
      <c r="H2664" s="68" t="s">
        <v>523</v>
      </c>
      <c r="I2664" s="69">
        <v>4</v>
      </c>
      <c r="J2664" s="66" t="s">
        <v>1859</v>
      </c>
      <c r="K2664" s="67" t="s">
        <v>125</v>
      </c>
      <c r="L2664" s="66" t="s">
        <v>1860</v>
      </c>
      <c r="M2664" s="67">
        <v>351</v>
      </c>
      <c r="N2664" s="66" t="s">
        <v>1664</v>
      </c>
      <c r="O2664" s="13">
        <f t="shared" si="123"/>
        <v>26202903</v>
      </c>
      <c r="P2664" s="13">
        <f t="shared" si="124"/>
        <v>26202903</v>
      </c>
      <c r="Q2664" s="70">
        <v>21711579</v>
      </c>
      <c r="R2664" s="70">
        <v>4491324</v>
      </c>
      <c r="S2664" s="70"/>
      <c r="T2664" s="70"/>
      <c r="U2664" s="13">
        <f t="shared" si="125"/>
        <v>0</v>
      </c>
      <c r="V2664" s="70"/>
      <c r="W2664" s="70"/>
      <c r="X2664" s="70"/>
    </row>
    <row r="2665" spans="1:24" ht="12.75" customHeight="1">
      <c r="A2665" s="65">
        <v>17</v>
      </c>
      <c r="B2665" s="66" t="s">
        <v>1855</v>
      </c>
      <c r="C2665" s="67">
        <v>1</v>
      </c>
      <c r="D2665" s="66" t="s">
        <v>27</v>
      </c>
      <c r="E2665" s="67">
        <v>2</v>
      </c>
      <c r="F2665" s="68" t="s">
        <v>79</v>
      </c>
      <c r="G2665" s="65">
        <v>2</v>
      </c>
      <c r="H2665" s="68" t="s">
        <v>523</v>
      </c>
      <c r="I2665" s="69">
        <v>4</v>
      </c>
      <c r="J2665" s="66" t="s">
        <v>1859</v>
      </c>
      <c r="K2665" s="67" t="s">
        <v>125</v>
      </c>
      <c r="L2665" s="66" t="s">
        <v>1860</v>
      </c>
      <c r="M2665" s="67">
        <v>352</v>
      </c>
      <c r="N2665" s="66" t="s">
        <v>1665</v>
      </c>
      <c r="O2665" s="13">
        <f t="shared" si="123"/>
        <v>24038198</v>
      </c>
      <c r="P2665" s="13">
        <f t="shared" si="124"/>
        <v>24038198</v>
      </c>
      <c r="Q2665" s="70">
        <v>19902198</v>
      </c>
      <c r="R2665" s="70">
        <v>4136000</v>
      </c>
      <c r="S2665" s="70"/>
      <c r="T2665" s="70"/>
      <c r="U2665" s="13">
        <f t="shared" si="125"/>
        <v>0</v>
      </c>
      <c r="V2665" s="70"/>
      <c r="W2665" s="70"/>
      <c r="X2665" s="70"/>
    </row>
    <row r="2666" spans="1:24" ht="12.75" customHeight="1">
      <c r="A2666" s="65">
        <v>17</v>
      </c>
      <c r="B2666" s="66" t="s">
        <v>1855</v>
      </c>
      <c r="C2666" s="67">
        <v>1</v>
      </c>
      <c r="D2666" s="66" t="s">
        <v>27</v>
      </c>
      <c r="E2666" s="67">
        <v>2</v>
      </c>
      <c r="F2666" s="68" t="s">
        <v>79</v>
      </c>
      <c r="G2666" s="65">
        <v>2</v>
      </c>
      <c r="H2666" s="68" t="s">
        <v>523</v>
      </c>
      <c r="I2666" s="69">
        <v>4</v>
      </c>
      <c r="J2666" s="66" t="s">
        <v>1859</v>
      </c>
      <c r="K2666" s="67" t="s">
        <v>125</v>
      </c>
      <c r="L2666" s="66" t="s">
        <v>1860</v>
      </c>
      <c r="M2666" s="67">
        <v>811</v>
      </c>
      <c r="N2666" s="66" t="s">
        <v>120</v>
      </c>
      <c r="O2666" s="13">
        <f t="shared" si="123"/>
        <v>235535480</v>
      </c>
      <c r="P2666" s="13">
        <f t="shared" si="124"/>
        <v>235535480</v>
      </c>
      <c r="Q2666" s="70"/>
      <c r="R2666" s="70">
        <v>195535483</v>
      </c>
      <c r="S2666" s="70"/>
      <c r="T2666" s="70">
        <v>39999997</v>
      </c>
      <c r="U2666" s="13">
        <f t="shared" si="125"/>
        <v>0</v>
      </c>
      <c r="V2666" s="70"/>
      <c r="W2666" s="70"/>
      <c r="X2666" s="70"/>
    </row>
    <row r="2667" spans="1:24" ht="12.75" customHeight="1">
      <c r="A2667" s="65">
        <v>17</v>
      </c>
      <c r="B2667" s="66" t="s">
        <v>1855</v>
      </c>
      <c r="C2667" s="67">
        <v>1</v>
      </c>
      <c r="D2667" s="66" t="s">
        <v>27</v>
      </c>
      <c r="E2667" s="67">
        <v>2</v>
      </c>
      <c r="F2667" s="68" t="s">
        <v>79</v>
      </c>
      <c r="G2667" s="65">
        <v>2</v>
      </c>
      <c r="H2667" s="68" t="s">
        <v>523</v>
      </c>
      <c r="I2667" s="69">
        <v>4</v>
      </c>
      <c r="J2667" s="66" t="s">
        <v>1859</v>
      </c>
      <c r="K2667" s="67" t="s">
        <v>125</v>
      </c>
      <c r="L2667" s="66" t="s">
        <v>1860</v>
      </c>
      <c r="M2667" s="67">
        <v>812</v>
      </c>
      <c r="N2667" s="66" t="s">
        <v>122</v>
      </c>
      <c r="O2667" s="13">
        <f t="shared" si="123"/>
        <v>1508579680</v>
      </c>
      <c r="P2667" s="13">
        <f t="shared" si="124"/>
        <v>1409362967</v>
      </c>
      <c r="Q2667" s="70"/>
      <c r="R2667" s="70">
        <v>1406662967</v>
      </c>
      <c r="S2667" s="70"/>
      <c r="T2667" s="70">
        <v>2700000</v>
      </c>
      <c r="U2667" s="13">
        <f t="shared" si="125"/>
        <v>99216713</v>
      </c>
      <c r="V2667" s="70">
        <v>99216713</v>
      </c>
      <c r="W2667" s="70"/>
      <c r="X2667" s="70"/>
    </row>
    <row r="2668" spans="1:24" ht="12.75" customHeight="1">
      <c r="A2668" s="65">
        <v>17</v>
      </c>
      <c r="B2668" s="66" t="s">
        <v>1855</v>
      </c>
      <c r="C2668" s="67">
        <v>1</v>
      </c>
      <c r="D2668" s="66" t="s">
        <v>27</v>
      </c>
      <c r="E2668" s="67">
        <v>2</v>
      </c>
      <c r="F2668" s="68" t="s">
        <v>79</v>
      </c>
      <c r="G2668" s="65">
        <v>2</v>
      </c>
      <c r="H2668" s="68" t="s">
        <v>523</v>
      </c>
      <c r="I2668" s="69">
        <v>4</v>
      </c>
      <c r="J2668" s="66" t="s">
        <v>1859</v>
      </c>
      <c r="K2668" s="67" t="s">
        <v>125</v>
      </c>
      <c r="L2668" s="66" t="s">
        <v>1860</v>
      </c>
      <c r="M2668" s="67">
        <v>814</v>
      </c>
      <c r="N2668" s="66" t="s">
        <v>1871</v>
      </c>
      <c r="O2668" s="13">
        <f t="shared" si="123"/>
        <v>36313124</v>
      </c>
      <c r="P2668" s="13">
        <f t="shared" si="124"/>
        <v>36313124</v>
      </c>
      <c r="Q2668" s="70">
        <v>36188724</v>
      </c>
      <c r="R2668" s="70">
        <v>124400</v>
      </c>
      <c r="S2668" s="70"/>
      <c r="T2668" s="70"/>
      <c r="U2668" s="13">
        <f t="shared" si="125"/>
        <v>0</v>
      </c>
      <c r="V2668" s="70"/>
      <c r="W2668" s="70"/>
      <c r="X2668" s="70"/>
    </row>
    <row r="2669" spans="1:24" ht="12.75" customHeight="1">
      <c r="A2669" s="65">
        <v>17</v>
      </c>
      <c r="B2669" s="66" t="s">
        <v>1855</v>
      </c>
      <c r="C2669" s="67">
        <v>1</v>
      </c>
      <c r="D2669" s="66" t="s">
        <v>27</v>
      </c>
      <c r="E2669" s="67">
        <v>2</v>
      </c>
      <c r="F2669" s="68" t="s">
        <v>79</v>
      </c>
      <c r="G2669" s="65">
        <v>2</v>
      </c>
      <c r="H2669" s="68" t="s">
        <v>523</v>
      </c>
      <c r="I2669" s="69">
        <v>4</v>
      </c>
      <c r="J2669" s="66" t="s">
        <v>1859</v>
      </c>
      <c r="K2669" s="67" t="s">
        <v>249</v>
      </c>
      <c r="L2669" s="66" t="s">
        <v>1872</v>
      </c>
      <c r="M2669" s="67" t="s">
        <v>132</v>
      </c>
      <c r="N2669" s="66" t="s">
        <v>1873</v>
      </c>
      <c r="O2669" s="13">
        <f t="shared" si="123"/>
        <v>358927888</v>
      </c>
      <c r="P2669" s="13">
        <f t="shared" si="124"/>
        <v>358927888</v>
      </c>
      <c r="Q2669" s="70">
        <v>217330748</v>
      </c>
      <c r="R2669" s="70">
        <v>141597140</v>
      </c>
      <c r="S2669" s="70"/>
      <c r="T2669" s="70"/>
      <c r="U2669" s="13">
        <f t="shared" si="125"/>
        <v>0</v>
      </c>
      <c r="V2669" s="70"/>
      <c r="W2669" s="70"/>
      <c r="X2669" s="70"/>
    </row>
    <row r="2670" spans="1:24" ht="12.75" customHeight="1">
      <c r="A2670" s="65">
        <v>17</v>
      </c>
      <c r="B2670" s="66" t="s">
        <v>1855</v>
      </c>
      <c r="C2670" s="67">
        <v>1</v>
      </c>
      <c r="D2670" s="66" t="s">
        <v>27</v>
      </c>
      <c r="E2670" s="67">
        <v>2</v>
      </c>
      <c r="F2670" s="68" t="s">
        <v>79</v>
      </c>
      <c r="G2670" s="65">
        <v>2</v>
      </c>
      <c r="H2670" s="68" t="s">
        <v>523</v>
      </c>
      <c r="I2670" s="69">
        <v>4</v>
      </c>
      <c r="J2670" s="66" t="s">
        <v>1859</v>
      </c>
      <c r="K2670" s="67" t="s">
        <v>249</v>
      </c>
      <c r="L2670" s="66" t="s">
        <v>1872</v>
      </c>
      <c r="M2670" s="67">
        <v>400</v>
      </c>
      <c r="N2670" s="66" t="s">
        <v>1874</v>
      </c>
      <c r="O2670" s="13">
        <f t="shared" si="123"/>
        <v>740204351</v>
      </c>
      <c r="P2670" s="13">
        <f t="shared" si="124"/>
        <v>740204351</v>
      </c>
      <c r="Q2670" s="70">
        <v>559850351</v>
      </c>
      <c r="R2670" s="70">
        <v>179354000</v>
      </c>
      <c r="S2670" s="70"/>
      <c r="T2670" s="70">
        <v>1000000</v>
      </c>
      <c r="U2670" s="13">
        <f t="shared" si="125"/>
        <v>0</v>
      </c>
      <c r="V2670" s="70"/>
      <c r="W2670" s="70"/>
      <c r="X2670" s="70"/>
    </row>
    <row r="2671" spans="1:24" ht="12.75" customHeight="1">
      <c r="A2671" s="65">
        <v>17</v>
      </c>
      <c r="B2671" s="66" t="s">
        <v>1855</v>
      </c>
      <c r="C2671" s="67">
        <v>1</v>
      </c>
      <c r="D2671" s="66" t="s">
        <v>27</v>
      </c>
      <c r="E2671" s="67">
        <v>2</v>
      </c>
      <c r="F2671" s="68" t="s">
        <v>79</v>
      </c>
      <c r="G2671" s="65">
        <v>2</v>
      </c>
      <c r="H2671" s="68" t="s">
        <v>523</v>
      </c>
      <c r="I2671" s="69">
        <v>4</v>
      </c>
      <c r="J2671" s="66" t="s">
        <v>1859</v>
      </c>
      <c r="K2671" s="67" t="s">
        <v>249</v>
      </c>
      <c r="L2671" s="66" t="s">
        <v>1872</v>
      </c>
      <c r="M2671" s="67">
        <v>410</v>
      </c>
      <c r="N2671" s="66" t="s">
        <v>1875</v>
      </c>
      <c r="O2671" s="13">
        <f t="shared" si="123"/>
        <v>27248039</v>
      </c>
      <c r="P2671" s="13">
        <f t="shared" si="124"/>
        <v>27248039</v>
      </c>
      <c r="Q2671" s="70">
        <v>26783496</v>
      </c>
      <c r="R2671" s="70">
        <v>392543</v>
      </c>
      <c r="S2671" s="70"/>
      <c r="T2671" s="70">
        <v>72000</v>
      </c>
      <c r="U2671" s="13">
        <f t="shared" si="125"/>
        <v>0</v>
      </c>
      <c r="V2671" s="70"/>
      <c r="W2671" s="70"/>
      <c r="X2671" s="70"/>
    </row>
    <row r="2672" spans="1:24" ht="12.75" customHeight="1">
      <c r="A2672" s="65">
        <v>17</v>
      </c>
      <c r="B2672" s="66" t="s">
        <v>1855</v>
      </c>
      <c r="C2672" s="67">
        <v>1</v>
      </c>
      <c r="D2672" s="66" t="s">
        <v>27</v>
      </c>
      <c r="E2672" s="67">
        <v>2</v>
      </c>
      <c r="F2672" s="68" t="s">
        <v>79</v>
      </c>
      <c r="G2672" s="65">
        <v>2</v>
      </c>
      <c r="H2672" s="68" t="s">
        <v>523</v>
      </c>
      <c r="I2672" s="69">
        <v>4</v>
      </c>
      <c r="J2672" s="66" t="s">
        <v>1859</v>
      </c>
      <c r="K2672" s="67" t="s">
        <v>249</v>
      </c>
      <c r="L2672" s="66" t="s">
        <v>1872</v>
      </c>
      <c r="M2672" s="67">
        <v>411</v>
      </c>
      <c r="N2672" s="66" t="s">
        <v>1876</v>
      </c>
      <c r="O2672" s="13">
        <f t="shared" si="123"/>
        <v>52988524</v>
      </c>
      <c r="P2672" s="13">
        <f t="shared" si="124"/>
        <v>52988524</v>
      </c>
      <c r="Q2672" s="70">
        <v>52497376</v>
      </c>
      <c r="R2672" s="70">
        <v>400700</v>
      </c>
      <c r="S2672" s="70"/>
      <c r="T2672" s="70">
        <v>90448</v>
      </c>
      <c r="U2672" s="13">
        <f t="shared" si="125"/>
        <v>0</v>
      </c>
      <c r="V2672" s="70"/>
      <c r="W2672" s="70"/>
      <c r="X2672" s="70"/>
    </row>
    <row r="2673" spans="1:24" ht="12.75" customHeight="1">
      <c r="A2673" s="65">
        <v>17</v>
      </c>
      <c r="B2673" s="66" t="s">
        <v>1855</v>
      </c>
      <c r="C2673" s="67">
        <v>1</v>
      </c>
      <c r="D2673" s="66" t="s">
        <v>27</v>
      </c>
      <c r="E2673" s="67">
        <v>2</v>
      </c>
      <c r="F2673" s="68" t="s">
        <v>79</v>
      </c>
      <c r="G2673" s="65">
        <v>2</v>
      </c>
      <c r="H2673" s="68" t="s">
        <v>523</v>
      </c>
      <c r="I2673" s="69">
        <v>4</v>
      </c>
      <c r="J2673" s="66" t="s">
        <v>1859</v>
      </c>
      <c r="K2673" s="67" t="s">
        <v>249</v>
      </c>
      <c r="L2673" s="66" t="s">
        <v>1872</v>
      </c>
      <c r="M2673" s="67">
        <v>412</v>
      </c>
      <c r="N2673" s="66" t="s">
        <v>1877</v>
      </c>
      <c r="O2673" s="13">
        <f t="shared" si="123"/>
        <v>78776664</v>
      </c>
      <c r="P2673" s="13">
        <f t="shared" si="124"/>
        <v>78776664</v>
      </c>
      <c r="Q2673" s="70">
        <v>78456111</v>
      </c>
      <c r="R2673" s="70">
        <v>320553</v>
      </c>
      <c r="S2673" s="70"/>
      <c r="T2673" s="70"/>
      <c r="U2673" s="13">
        <f t="shared" si="125"/>
        <v>0</v>
      </c>
      <c r="V2673" s="70"/>
      <c r="W2673" s="70"/>
      <c r="X2673" s="70"/>
    </row>
    <row r="2674" spans="1:24" ht="12.75" customHeight="1">
      <c r="A2674" s="65">
        <v>17</v>
      </c>
      <c r="B2674" s="66" t="s">
        <v>1855</v>
      </c>
      <c r="C2674" s="67">
        <v>1</v>
      </c>
      <c r="D2674" s="66" t="s">
        <v>27</v>
      </c>
      <c r="E2674" s="67">
        <v>2</v>
      </c>
      <c r="F2674" s="68" t="s">
        <v>79</v>
      </c>
      <c r="G2674" s="65">
        <v>2</v>
      </c>
      <c r="H2674" s="68" t="s">
        <v>523</v>
      </c>
      <c r="I2674" s="69">
        <v>4</v>
      </c>
      <c r="J2674" s="66" t="s">
        <v>1859</v>
      </c>
      <c r="K2674" s="67" t="s">
        <v>249</v>
      </c>
      <c r="L2674" s="66" t="s">
        <v>1872</v>
      </c>
      <c r="M2674" s="67">
        <v>413</v>
      </c>
      <c r="N2674" s="66" t="s">
        <v>1878</v>
      </c>
      <c r="O2674" s="13">
        <f t="shared" si="123"/>
        <v>29816679</v>
      </c>
      <c r="P2674" s="13">
        <f t="shared" si="124"/>
        <v>29816679</v>
      </c>
      <c r="Q2674" s="70">
        <v>29407627</v>
      </c>
      <c r="R2674" s="70">
        <v>358152</v>
      </c>
      <c r="S2674" s="70"/>
      <c r="T2674" s="70">
        <v>50900</v>
      </c>
      <c r="U2674" s="13">
        <f t="shared" si="125"/>
        <v>0</v>
      </c>
      <c r="V2674" s="70"/>
      <c r="W2674" s="70"/>
      <c r="X2674" s="70"/>
    </row>
    <row r="2675" spans="1:24" ht="12.75" customHeight="1">
      <c r="A2675" s="65">
        <v>17</v>
      </c>
      <c r="B2675" s="66" t="s">
        <v>1855</v>
      </c>
      <c r="C2675" s="67">
        <v>1</v>
      </c>
      <c r="D2675" s="66" t="s">
        <v>27</v>
      </c>
      <c r="E2675" s="67">
        <v>2</v>
      </c>
      <c r="F2675" s="68" t="s">
        <v>79</v>
      </c>
      <c r="G2675" s="65">
        <v>2</v>
      </c>
      <c r="H2675" s="68" t="s">
        <v>523</v>
      </c>
      <c r="I2675" s="69">
        <v>4</v>
      </c>
      <c r="J2675" s="66" t="s">
        <v>1859</v>
      </c>
      <c r="K2675" s="67" t="s">
        <v>249</v>
      </c>
      <c r="L2675" s="66" t="s">
        <v>1872</v>
      </c>
      <c r="M2675" s="67">
        <v>414</v>
      </c>
      <c r="N2675" s="66" t="s">
        <v>1879</v>
      </c>
      <c r="O2675" s="13">
        <f t="shared" si="123"/>
        <v>20919456</v>
      </c>
      <c r="P2675" s="13">
        <f t="shared" si="124"/>
        <v>20919456</v>
      </c>
      <c r="Q2675" s="70">
        <v>20582676</v>
      </c>
      <c r="R2675" s="70">
        <v>216780</v>
      </c>
      <c r="S2675" s="70"/>
      <c r="T2675" s="70">
        <v>120000</v>
      </c>
      <c r="U2675" s="13">
        <f t="shared" si="125"/>
        <v>0</v>
      </c>
      <c r="V2675" s="70"/>
      <c r="W2675" s="70"/>
      <c r="X2675" s="70"/>
    </row>
    <row r="2676" spans="1:24" ht="12.75" customHeight="1">
      <c r="A2676" s="65">
        <v>17</v>
      </c>
      <c r="B2676" s="66" t="s">
        <v>1855</v>
      </c>
      <c r="C2676" s="67">
        <v>1</v>
      </c>
      <c r="D2676" s="66" t="s">
        <v>27</v>
      </c>
      <c r="E2676" s="67">
        <v>2</v>
      </c>
      <c r="F2676" s="68" t="s">
        <v>79</v>
      </c>
      <c r="G2676" s="65">
        <v>2</v>
      </c>
      <c r="H2676" s="68" t="s">
        <v>523</v>
      </c>
      <c r="I2676" s="69">
        <v>4</v>
      </c>
      <c r="J2676" s="66" t="s">
        <v>1859</v>
      </c>
      <c r="K2676" s="67" t="s">
        <v>249</v>
      </c>
      <c r="L2676" s="66" t="s">
        <v>1872</v>
      </c>
      <c r="M2676" s="67">
        <v>415</v>
      </c>
      <c r="N2676" s="66" t="s">
        <v>1880</v>
      </c>
      <c r="O2676" s="13">
        <f t="shared" si="123"/>
        <v>17457925</v>
      </c>
      <c r="P2676" s="13">
        <f t="shared" si="124"/>
        <v>17457925</v>
      </c>
      <c r="Q2676" s="70">
        <v>16954054</v>
      </c>
      <c r="R2676" s="70">
        <v>503871</v>
      </c>
      <c r="S2676" s="70"/>
      <c r="T2676" s="70"/>
      <c r="U2676" s="13">
        <f t="shared" si="125"/>
        <v>0</v>
      </c>
      <c r="V2676" s="70"/>
      <c r="W2676" s="70"/>
      <c r="X2676" s="70"/>
    </row>
    <row r="2677" spans="1:24" ht="12.75" customHeight="1">
      <c r="A2677" s="65">
        <v>17</v>
      </c>
      <c r="B2677" s="66" t="s">
        <v>1855</v>
      </c>
      <c r="C2677" s="67">
        <v>1</v>
      </c>
      <c r="D2677" s="66" t="s">
        <v>27</v>
      </c>
      <c r="E2677" s="67">
        <v>2</v>
      </c>
      <c r="F2677" s="68" t="s">
        <v>79</v>
      </c>
      <c r="G2677" s="65">
        <v>2</v>
      </c>
      <c r="H2677" s="68" t="s">
        <v>523</v>
      </c>
      <c r="I2677" s="69">
        <v>4</v>
      </c>
      <c r="J2677" s="66" t="s">
        <v>1859</v>
      </c>
      <c r="K2677" s="67" t="s">
        <v>249</v>
      </c>
      <c r="L2677" s="66" t="s">
        <v>1872</v>
      </c>
      <c r="M2677" s="67">
        <v>815</v>
      </c>
      <c r="N2677" s="66" t="s">
        <v>1881</v>
      </c>
      <c r="O2677" s="13">
        <f t="shared" si="123"/>
        <v>932068123</v>
      </c>
      <c r="P2677" s="13">
        <f t="shared" si="124"/>
        <v>932068123</v>
      </c>
      <c r="Q2677" s="70">
        <v>381657745</v>
      </c>
      <c r="R2677" s="70">
        <v>550410378</v>
      </c>
      <c r="S2677" s="70"/>
      <c r="T2677" s="70"/>
      <c r="U2677" s="13">
        <f t="shared" si="125"/>
        <v>0</v>
      </c>
      <c r="V2677" s="70"/>
      <c r="W2677" s="70"/>
      <c r="X2677" s="70"/>
    </row>
    <row r="2678" spans="1:24" ht="12.75" customHeight="1">
      <c r="A2678" s="65">
        <v>17</v>
      </c>
      <c r="B2678" s="66" t="s">
        <v>1855</v>
      </c>
      <c r="C2678" s="67">
        <v>1</v>
      </c>
      <c r="D2678" s="66" t="s">
        <v>27</v>
      </c>
      <c r="E2678" s="67">
        <v>2</v>
      </c>
      <c r="F2678" s="68" t="s">
        <v>79</v>
      </c>
      <c r="G2678" s="65">
        <v>2</v>
      </c>
      <c r="H2678" s="68" t="s">
        <v>523</v>
      </c>
      <c r="I2678" s="69">
        <v>4</v>
      </c>
      <c r="J2678" s="66" t="s">
        <v>1859</v>
      </c>
      <c r="K2678" s="67" t="s">
        <v>163</v>
      </c>
      <c r="L2678" s="71" t="s">
        <v>1882</v>
      </c>
      <c r="M2678" s="67">
        <v>500</v>
      </c>
      <c r="N2678" s="71" t="s">
        <v>1883</v>
      </c>
      <c r="O2678" s="13">
        <f t="shared" si="123"/>
        <v>272305236</v>
      </c>
      <c r="P2678" s="13">
        <f t="shared" si="124"/>
        <v>272305236</v>
      </c>
      <c r="Q2678" s="70">
        <v>220106605</v>
      </c>
      <c r="R2678" s="70">
        <v>52198631</v>
      </c>
      <c r="S2678" s="70"/>
      <c r="T2678" s="70"/>
      <c r="U2678" s="13">
        <f t="shared" si="125"/>
        <v>0</v>
      </c>
      <c r="V2678" s="70"/>
      <c r="W2678" s="70"/>
      <c r="X2678" s="70"/>
    </row>
    <row r="2679" spans="1:24" ht="12.75" customHeight="1">
      <c r="A2679" s="65">
        <v>17</v>
      </c>
      <c r="B2679" s="66" t="s">
        <v>1855</v>
      </c>
      <c r="C2679" s="67">
        <v>1</v>
      </c>
      <c r="D2679" s="66" t="s">
        <v>27</v>
      </c>
      <c r="E2679" s="67">
        <v>2</v>
      </c>
      <c r="F2679" s="68" t="s">
        <v>79</v>
      </c>
      <c r="G2679" s="65">
        <v>2</v>
      </c>
      <c r="H2679" s="68" t="s">
        <v>523</v>
      </c>
      <c r="I2679" s="69">
        <v>4</v>
      </c>
      <c r="J2679" s="66" t="s">
        <v>1859</v>
      </c>
      <c r="K2679" s="67" t="s">
        <v>163</v>
      </c>
      <c r="L2679" s="71" t="s">
        <v>1882</v>
      </c>
      <c r="M2679" s="67">
        <v>510</v>
      </c>
      <c r="N2679" s="71" t="s">
        <v>1884</v>
      </c>
      <c r="O2679" s="13">
        <f t="shared" si="123"/>
        <v>28172271</v>
      </c>
      <c r="P2679" s="13">
        <f t="shared" si="124"/>
        <v>28172271</v>
      </c>
      <c r="Q2679" s="70">
        <v>26960134</v>
      </c>
      <c r="R2679" s="70">
        <v>1212137</v>
      </c>
      <c r="S2679" s="70"/>
      <c r="T2679" s="70"/>
      <c r="U2679" s="13">
        <f t="shared" si="125"/>
        <v>0</v>
      </c>
      <c r="V2679" s="70"/>
      <c r="W2679" s="70"/>
      <c r="X2679" s="70"/>
    </row>
    <row r="2680" spans="1:24" ht="12.75" customHeight="1">
      <c r="A2680" s="65">
        <v>17</v>
      </c>
      <c r="B2680" s="66" t="s">
        <v>1855</v>
      </c>
      <c r="C2680" s="67">
        <v>1</v>
      </c>
      <c r="D2680" s="66" t="s">
        <v>27</v>
      </c>
      <c r="E2680" s="67">
        <v>2</v>
      </c>
      <c r="F2680" s="68" t="s">
        <v>79</v>
      </c>
      <c r="G2680" s="65">
        <v>2</v>
      </c>
      <c r="H2680" s="68" t="s">
        <v>523</v>
      </c>
      <c r="I2680" s="69">
        <v>4</v>
      </c>
      <c r="J2680" s="66" t="s">
        <v>1859</v>
      </c>
      <c r="K2680" s="67" t="s">
        <v>163</v>
      </c>
      <c r="L2680" s="71" t="s">
        <v>1882</v>
      </c>
      <c r="M2680" s="67">
        <v>511</v>
      </c>
      <c r="N2680" s="71" t="s">
        <v>1885</v>
      </c>
      <c r="O2680" s="13">
        <f t="shared" si="123"/>
        <v>23233462</v>
      </c>
      <c r="P2680" s="13">
        <f t="shared" si="124"/>
        <v>23233462</v>
      </c>
      <c r="Q2680" s="70">
        <v>22252659</v>
      </c>
      <c r="R2680" s="70">
        <v>980803</v>
      </c>
      <c r="S2680" s="70"/>
      <c r="T2680" s="70"/>
      <c r="U2680" s="13">
        <f t="shared" si="125"/>
        <v>0</v>
      </c>
      <c r="V2680" s="70"/>
      <c r="W2680" s="70"/>
      <c r="X2680" s="70"/>
    </row>
    <row r="2681" spans="1:24" ht="12.75" customHeight="1">
      <c r="A2681" s="65">
        <v>17</v>
      </c>
      <c r="B2681" s="66" t="s">
        <v>1855</v>
      </c>
      <c r="C2681" s="67">
        <v>1</v>
      </c>
      <c r="D2681" s="66" t="s">
        <v>27</v>
      </c>
      <c r="E2681" s="67">
        <v>2</v>
      </c>
      <c r="F2681" s="68" t="s">
        <v>79</v>
      </c>
      <c r="G2681" s="65">
        <v>2</v>
      </c>
      <c r="H2681" s="68" t="s">
        <v>523</v>
      </c>
      <c r="I2681" s="69">
        <v>4</v>
      </c>
      <c r="J2681" s="66" t="s">
        <v>1859</v>
      </c>
      <c r="K2681" s="67" t="s">
        <v>163</v>
      </c>
      <c r="L2681" s="71" t="s">
        <v>1882</v>
      </c>
      <c r="M2681" s="67">
        <v>512</v>
      </c>
      <c r="N2681" s="71" t="s">
        <v>1886</v>
      </c>
      <c r="O2681" s="13">
        <f t="shared" si="123"/>
        <v>21136441</v>
      </c>
      <c r="P2681" s="13">
        <f t="shared" si="124"/>
        <v>21136441</v>
      </c>
      <c r="Q2681" s="70">
        <v>20025029</v>
      </c>
      <c r="R2681" s="70">
        <v>1111412</v>
      </c>
      <c r="S2681" s="70"/>
      <c r="T2681" s="70"/>
      <c r="U2681" s="13">
        <f t="shared" si="125"/>
        <v>0</v>
      </c>
      <c r="V2681" s="70"/>
      <c r="W2681" s="70"/>
      <c r="X2681" s="70"/>
    </row>
    <row r="2682" spans="1:24" ht="12.75" customHeight="1">
      <c r="A2682" s="65">
        <v>17</v>
      </c>
      <c r="B2682" s="66" t="s">
        <v>1855</v>
      </c>
      <c r="C2682" s="67">
        <v>1</v>
      </c>
      <c r="D2682" s="66" t="s">
        <v>27</v>
      </c>
      <c r="E2682" s="67">
        <v>2</v>
      </c>
      <c r="F2682" s="68" t="s">
        <v>79</v>
      </c>
      <c r="G2682" s="65">
        <v>2</v>
      </c>
      <c r="H2682" s="68" t="s">
        <v>523</v>
      </c>
      <c r="I2682" s="69">
        <v>4</v>
      </c>
      <c r="J2682" s="66" t="s">
        <v>1859</v>
      </c>
      <c r="K2682" s="67" t="s">
        <v>163</v>
      </c>
      <c r="L2682" s="71" t="s">
        <v>1882</v>
      </c>
      <c r="M2682" s="67">
        <v>513</v>
      </c>
      <c r="N2682" s="71" t="s">
        <v>1887</v>
      </c>
      <c r="O2682" s="13">
        <f t="shared" si="123"/>
        <v>22718237</v>
      </c>
      <c r="P2682" s="13">
        <f t="shared" si="124"/>
        <v>22718237</v>
      </c>
      <c r="Q2682" s="70">
        <v>22095798</v>
      </c>
      <c r="R2682" s="70">
        <v>622439</v>
      </c>
      <c r="S2682" s="70"/>
      <c r="T2682" s="70"/>
      <c r="U2682" s="13">
        <f t="shared" si="125"/>
        <v>0</v>
      </c>
      <c r="V2682" s="70"/>
      <c r="W2682" s="70"/>
      <c r="X2682" s="70"/>
    </row>
    <row r="2683" spans="1:24" ht="12.75" customHeight="1">
      <c r="A2683" s="65">
        <v>17</v>
      </c>
      <c r="B2683" s="66" t="s">
        <v>1855</v>
      </c>
      <c r="C2683" s="67">
        <v>1</v>
      </c>
      <c r="D2683" s="66" t="s">
        <v>27</v>
      </c>
      <c r="E2683" s="67">
        <v>2</v>
      </c>
      <c r="F2683" s="68" t="s">
        <v>79</v>
      </c>
      <c r="G2683" s="65">
        <v>2</v>
      </c>
      <c r="H2683" s="68" t="s">
        <v>523</v>
      </c>
      <c r="I2683" s="69">
        <v>4</v>
      </c>
      <c r="J2683" s="66" t="s">
        <v>1859</v>
      </c>
      <c r="K2683" s="67" t="s">
        <v>94</v>
      </c>
      <c r="L2683" s="66" t="s">
        <v>1888</v>
      </c>
      <c r="M2683" s="67" t="s">
        <v>1856</v>
      </c>
      <c r="N2683" s="66" t="s">
        <v>1857</v>
      </c>
      <c r="O2683" s="13">
        <f t="shared" si="123"/>
        <v>37822302</v>
      </c>
      <c r="P2683" s="13">
        <f t="shared" si="124"/>
        <v>37822302</v>
      </c>
      <c r="Q2683" s="70">
        <v>18602521</v>
      </c>
      <c r="R2683" s="70">
        <v>19219781</v>
      </c>
      <c r="S2683" s="70"/>
      <c r="T2683" s="70"/>
      <c r="U2683" s="13">
        <f t="shared" si="125"/>
        <v>0</v>
      </c>
      <c r="V2683" s="70"/>
      <c r="W2683" s="70"/>
      <c r="X2683" s="70"/>
    </row>
    <row r="2684" spans="1:24" ht="12.75" customHeight="1">
      <c r="A2684" s="65">
        <v>17</v>
      </c>
      <c r="B2684" s="66" t="s">
        <v>1855</v>
      </c>
      <c r="C2684" s="67">
        <v>1</v>
      </c>
      <c r="D2684" s="66" t="s">
        <v>27</v>
      </c>
      <c r="E2684" s="67">
        <v>2</v>
      </c>
      <c r="F2684" s="68" t="s">
        <v>79</v>
      </c>
      <c r="G2684" s="65">
        <v>2</v>
      </c>
      <c r="H2684" s="68" t="s">
        <v>523</v>
      </c>
      <c r="I2684" s="69">
        <v>4</v>
      </c>
      <c r="J2684" s="66" t="s">
        <v>1859</v>
      </c>
      <c r="K2684" s="67" t="s">
        <v>100</v>
      </c>
      <c r="L2684" s="71" t="s">
        <v>1889</v>
      </c>
      <c r="M2684" s="67">
        <v>700</v>
      </c>
      <c r="N2684" s="71" t="s">
        <v>1890</v>
      </c>
      <c r="O2684" s="13">
        <f t="shared" si="123"/>
        <v>129406544</v>
      </c>
      <c r="P2684" s="13">
        <f t="shared" si="124"/>
        <v>129406544</v>
      </c>
      <c r="Q2684" s="70">
        <v>121071807</v>
      </c>
      <c r="R2684" s="70">
        <v>8009737</v>
      </c>
      <c r="S2684" s="70"/>
      <c r="T2684" s="70">
        <v>325000</v>
      </c>
      <c r="U2684" s="13">
        <f t="shared" si="125"/>
        <v>0</v>
      </c>
      <c r="V2684" s="70"/>
      <c r="W2684" s="70"/>
      <c r="X2684" s="70"/>
    </row>
    <row r="2685" spans="1:24" ht="12.75" customHeight="1">
      <c r="A2685" s="65">
        <v>17</v>
      </c>
      <c r="B2685" s="66" t="s">
        <v>1855</v>
      </c>
      <c r="C2685" s="67">
        <v>1</v>
      </c>
      <c r="D2685" s="66" t="s">
        <v>27</v>
      </c>
      <c r="E2685" s="67">
        <v>2</v>
      </c>
      <c r="F2685" s="68" t="s">
        <v>79</v>
      </c>
      <c r="G2685" s="65">
        <v>2</v>
      </c>
      <c r="H2685" s="68" t="s">
        <v>523</v>
      </c>
      <c r="I2685" s="69">
        <v>4</v>
      </c>
      <c r="J2685" s="66" t="s">
        <v>1859</v>
      </c>
      <c r="K2685" s="67" t="s">
        <v>176</v>
      </c>
      <c r="L2685" s="71" t="s">
        <v>1891</v>
      </c>
      <c r="M2685" s="67">
        <v>900</v>
      </c>
      <c r="N2685" s="66" t="s">
        <v>1892</v>
      </c>
      <c r="O2685" s="13">
        <f t="shared" si="123"/>
        <v>149672890</v>
      </c>
      <c r="P2685" s="13">
        <f t="shared" si="124"/>
        <v>149672890</v>
      </c>
      <c r="Q2685" s="70">
        <v>149088790</v>
      </c>
      <c r="R2685" s="70">
        <v>584100</v>
      </c>
      <c r="S2685" s="70"/>
      <c r="T2685" s="70"/>
      <c r="U2685" s="13">
        <f t="shared" si="125"/>
        <v>0</v>
      </c>
      <c r="V2685" s="70"/>
      <c r="W2685" s="70"/>
      <c r="X2685" s="70"/>
    </row>
    <row r="2686" spans="1:24" ht="12.75" customHeight="1">
      <c r="A2686" s="65">
        <v>17</v>
      </c>
      <c r="B2686" s="66" t="s">
        <v>1855</v>
      </c>
      <c r="C2686" s="67">
        <v>1</v>
      </c>
      <c r="D2686" s="66" t="s">
        <v>27</v>
      </c>
      <c r="E2686" s="67">
        <v>2</v>
      </c>
      <c r="F2686" s="68" t="s">
        <v>79</v>
      </c>
      <c r="G2686" s="65">
        <v>2</v>
      </c>
      <c r="H2686" s="68" t="s">
        <v>523</v>
      </c>
      <c r="I2686" s="69">
        <v>4</v>
      </c>
      <c r="J2686" s="66" t="s">
        <v>1859</v>
      </c>
      <c r="K2686" s="67" t="s">
        <v>176</v>
      </c>
      <c r="L2686" s="71" t="s">
        <v>1891</v>
      </c>
      <c r="M2686" s="67">
        <v>910</v>
      </c>
      <c r="N2686" s="66" t="s">
        <v>1893</v>
      </c>
      <c r="O2686" s="13">
        <f t="shared" si="123"/>
        <v>11823940</v>
      </c>
      <c r="P2686" s="13">
        <f t="shared" si="124"/>
        <v>11823940</v>
      </c>
      <c r="Q2686" s="70">
        <v>9786920</v>
      </c>
      <c r="R2686" s="70">
        <v>2037020</v>
      </c>
      <c r="S2686" s="70"/>
      <c r="T2686" s="70"/>
      <c r="U2686" s="13">
        <f t="shared" si="125"/>
        <v>0</v>
      </c>
      <c r="V2686" s="70"/>
      <c r="W2686" s="70"/>
      <c r="X2686" s="70"/>
    </row>
    <row r="2687" spans="1:24" ht="12.75" customHeight="1">
      <c r="A2687" s="65">
        <v>17</v>
      </c>
      <c r="B2687" s="66" t="s">
        <v>1855</v>
      </c>
      <c r="C2687" s="67">
        <v>1</v>
      </c>
      <c r="D2687" s="66" t="s">
        <v>27</v>
      </c>
      <c r="E2687" s="67">
        <v>2</v>
      </c>
      <c r="F2687" s="68" t="s">
        <v>79</v>
      </c>
      <c r="G2687" s="65">
        <v>2</v>
      </c>
      <c r="H2687" s="68" t="s">
        <v>523</v>
      </c>
      <c r="I2687" s="69">
        <v>4</v>
      </c>
      <c r="J2687" s="66" t="s">
        <v>1859</v>
      </c>
      <c r="K2687" s="67" t="s">
        <v>176</v>
      </c>
      <c r="L2687" s="71" t="s">
        <v>1891</v>
      </c>
      <c r="M2687" s="67">
        <v>911</v>
      </c>
      <c r="N2687" s="71" t="s">
        <v>1894</v>
      </c>
      <c r="O2687" s="13">
        <f t="shared" si="123"/>
        <v>23563256</v>
      </c>
      <c r="P2687" s="13">
        <f t="shared" si="124"/>
        <v>23563256</v>
      </c>
      <c r="Q2687" s="70">
        <v>17877762</v>
      </c>
      <c r="R2687" s="70">
        <v>5685494</v>
      </c>
      <c r="S2687" s="70"/>
      <c r="T2687" s="70"/>
      <c r="U2687" s="13">
        <f t="shared" si="125"/>
        <v>0</v>
      </c>
      <c r="V2687" s="70"/>
      <c r="W2687" s="70"/>
      <c r="X2687" s="70"/>
    </row>
    <row r="2688" spans="1:24" ht="12.75" customHeight="1">
      <c r="A2688" s="65">
        <v>17</v>
      </c>
      <c r="B2688" s="66" t="s">
        <v>1855</v>
      </c>
      <c r="C2688" s="67">
        <v>1</v>
      </c>
      <c r="D2688" s="66" t="s">
        <v>27</v>
      </c>
      <c r="E2688" s="67">
        <v>2</v>
      </c>
      <c r="F2688" s="68" t="s">
        <v>79</v>
      </c>
      <c r="G2688" s="65">
        <v>2</v>
      </c>
      <c r="H2688" s="68" t="s">
        <v>523</v>
      </c>
      <c r="I2688" s="69">
        <v>4</v>
      </c>
      <c r="J2688" s="66" t="s">
        <v>1859</v>
      </c>
      <c r="K2688" s="67" t="s">
        <v>176</v>
      </c>
      <c r="L2688" s="71" t="s">
        <v>1891</v>
      </c>
      <c r="M2688" s="67">
        <v>912</v>
      </c>
      <c r="N2688" s="71" t="s">
        <v>1895</v>
      </c>
      <c r="O2688" s="13">
        <f t="shared" si="123"/>
        <v>14354389</v>
      </c>
      <c r="P2688" s="13">
        <f t="shared" si="124"/>
        <v>14354389</v>
      </c>
      <c r="Q2688" s="70">
        <v>12753430</v>
      </c>
      <c r="R2688" s="70">
        <v>1600959</v>
      </c>
      <c r="S2688" s="70"/>
      <c r="T2688" s="70"/>
      <c r="U2688" s="13">
        <f t="shared" si="125"/>
        <v>0</v>
      </c>
      <c r="V2688" s="70"/>
      <c r="W2688" s="70"/>
      <c r="X2688" s="70"/>
    </row>
    <row r="2689" spans="1:24" ht="12.75" customHeight="1">
      <c r="A2689" s="65">
        <v>17</v>
      </c>
      <c r="B2689" s="66" t="s">
        <v>1855</v>
      </c>
      <c r="C2689" s="67">
        <v>1</v>
      </c>
      <c r="D2689" s="66" t="s">
        <v>27</v>
      </c>
      <c r="E2689" s="67">
        <v>2</v>
      </c>
      <c r="F2689" s="68" t="s">
        <v>79</v>
      </c>
      <c r="G2689" s="65">
        <v>2</v>
      </c>
      <c r="H2689" s="68" t="s">
        <v>523</v>
      </c>
      <c r="I2689" s="69">
        <v>4</v>
      </c>
      <c r="J2689" s="66" t="s">
        <v>1859</v>
      </c>
      <c r="K2689" s="67" t="s">
        <v>176</v>
      </c>
      <c r="L2689" s="71" t="s">
        <v>1891</v>
      </c>
      <c r="M2689" s="67">
        <v>913</v>
      </c>
      <c r="N2689" s="71" t="s">
        <v>1896</v>
      </c>
      <c r="O2689" s="13">
        <f t="shared" si="123"/>
        <v>16231294</v>
      </c>
      <c r="P2689" s="13">
        <f t="shared" si="124"/>
        <v>16231294</v>
      </c>
      <c r="Q2689" s="70">
        <v>15801904</v>
      </c>
      <c r="R2689" s="70">
        <v>429390</v>
      </c>
      <c r="S2689" s="70"/>
      <c r="T2689" s="70"/>
      <c r="U2689" s="13">
        <f t="shared" si="125"/>
        <v>0</v>
      </c>
      <c r="V2689" s="70"/>
      <c r="W2689" s="70"/>
      <c r="X2689" s="70"/>
    </row>
    <row r="2690" spans="1:24" ht="12.75" customHeight="1">
      <c r="A2690" s="65">
        <v>17</v>
      </c>
      <c r="B2690" s="66" t="s">
        <v>1855</v>
      </c>
      <c r="C2690" s="67">
        <v>1</v>
      </c>
      <c r="D2690" s="66" t="s">
        <v>27</v>
      </c>
      <c r="E2690" s="67">
        <v>2</v>
      </c>
      <c r="F2690" s="68" t="s">
        <v>79</v>
      </c>
      <c r="G2690" s="65">
        <v>2</v>
      </c>
      <c r="H2690" s="68" t="s">
        <v>523</v>
      </c>
      <c r="I2690" s="69">
        <v>4</v>
      </c>
      <c r="J2690" s="66" t="s">
        <v>1859</v>
      </c>
      <c r="K2690" s="67" t="s">
        <v>201</v>
      </c>
      <c r="L2690" s="71" t="s">
        <v>1897</v>
      </c>
      <c r="M2690" s="67" t="s">
        <v>127</v>
      </c>
      <c r="N2690" s="71" t="s">
        <v>1898</v>
      </c>
      <c r="O2690" s="13">
        <f t="shared" si="123"/>
        <v>60909992</v>
      </c>
      <c r="P2690" s="13">
        <f t="shared" si="124"/>
        <v>60909992</v>
      </c>
      <c r="Q2690" s="70">
        <v>36177809</v>
      </c>
      <c r="R2690" s="70">
        <v>12732183</v>
      </c>
      <c r="S2690" s="70"/>
      <c r="T2690" s="70">
        <v>12000000</v>
      </c>
      <c r="U2690" s="13">
        <f t="shared" si="125"/>
        <v>0</v>
      </c>
      <c r="V2690" s="70"/>
      <c r="W2690" s="70"/>
      <c r="X2690" s="70"/>
    </row>
    <row r="2691" spans="1:24" ht="12.75" customHeight="1">
      <c r="A2691" s="65">
        <v>17</v>
      </c>
      <c r="B2691" s="66" t="s">
        <v>1855</v>
      </c>
      <c r="C2691" s="67">
        <v>1</v>
      </c>
      <c r="D2691" s="66" t="s">
        <v>27</v>
      </c>
      <c r="E2691" s="67">
        <v>2</v>
      </c>
      <c r="F2691" s="68" t="s">
        <v>79</v>
      </c>
      <c r="G2691" s="65">
        <v>2</v>
      </c>
      <c r="H2691" s="68" t="s">
        <v>523</v>
      </c>
      <c r="I2691" s="69">
        <v>4</v>
      </c>
      <c r="J2691" s="66" t="s">
        <v>1859</v>
      </c>
      <c r="K2691" s="67" t="s">
        <v>201</v>
      </c>
      <c r="L2691" s="71" t="s">
        <v>1897</v>
      </c>
      <c r="M2691" s="67" t="s">
        <v>302</v>
      </c>
      <c r="N2691" s="71" t="s">
        <v>1899</v>
      </c>
      <c r="O2691" s="13">
        <f t="shared" si="123"/>
        <v>105600191</v>
      </c>
      <c r="P2691" s="13">
        <f t="shared" si="124"/>
        <v>105600191</v>
      </c>
      <c r="Q2691" s="70">
        <v>88666214</v>
      </c>
      <c r="R2691" s="70">
        <v>16933977</v>
      </c>
      <c r="S2691" s="70"/>
      <c r="T2691" s="70"/>
      <c r="U2691" s="13">
        <f t="shared" si="125"/>
        <v>0</v>
      </c>
      <c r="V2691" s="70"/>
      <c r="W2691" s="70"/>
      <c r="X2691" s="70"/>
    </row>
    <row r="2692" spans="1:24" ht="12.75" customHeight="1">
      <c r="A2692" s="65">
        <v>17</v>
      </c>
      <c r="B2692" s="66" t="s">
        <v>1855</v>
      </c>
      <c r="C2692" s="67">
        <v>1</v>
      </c>
      <c r="D2692" s="66" t="s">
        <v>27</v>
      </c>
      <c r="E2692" s="67">
        <v>2</v>
      </c>
      <c r="F2692" s="68" t="s">
        <v>79</v>
      </c>
      <c r="G2692" s="65">
        <v>2</v>
      </c>
      <c r="H2692" s="68" t="s">
        <v>523</v>
      </c>
      <c r="I2692" s="69">
        <v>4</v>
      </c>
      <c r="J2692" s="66" t="s">
        <v>1859</v>
      </c>
      <c r="K2692" s="67" t="s">
        <v>201</v>
      </c>
      <c r="L2692" s="71" t="s">
        <v>1897</v>
      </c>
      <c r="M2692" s="67" t="s">
        <v>1856</v>
      </c>
      <c r="N2692" s="71" t="s">
        <v>1857</v>
      </c>
      <c r="O2692" s="13">
        <f t="shared" si="123"/>
        <v>46708543</v>
      </c>
      <c r="P2692" s="13">
        <f t="shared" si="124"/>
        <v>46708543</v>
      </c>
      <c r="Q2692" s="70">
        <v>38600192</v>
      </c>
      <c r="R2692" s="70">
        <v>6140351</v>
      </c>
      <c r="S2692" s="70"/>
      <c r="T2692" s="70">
        <v>1968000</v>
      </c>
      <c r="U2692" s="13">
        <f t="shared" si="125"/>
        <v>0</v>
      </c>
      <c r="V2692" s="70"/>
      <c r="W2692" s="70"/>
      <c r="X2692" s="70"/>
    </row>
    <row r="2693" spans="1:24" ht="12.75" customHeight="1">
      <c r="A2693" s="65">
        <v>17</v>
      </c>
      <c r="B2693" s="66" t="s">
        <v>1855</v>
      </c>
      <c r="C2693" s="67">
        <v>1</v>
      </c>
      <c r="D2693" s="66" t="s">
        <v>27</v>
      </c>
      <c r="E2693" s="67">
        <v>2</v>
      </c>
      <c r="F2693" s="68" t="s">
        <v>79</v>
      </c>
      <c r="G2693" s="65">
        <v>2</v>
      </c>
      <c r="H2693" s="68" t="s">
        <v>523</v>
      </c>
      <c r="I2693" s="69">
        <v>4</v>
      </c>
      <c r="J2693" s="66" t="s">
        <v>1859</v>
      </c>
      <c r="K2693" s="67" t="s">
        <v>201</v>
      </c>
      <c r="L2693" s="71" t="s">
        <v>1897</v>
      </c>
      <c r="M2693" s="67">
        <v>130</v>
      </c>
      <c r="N2693" s="71" t="s">
        <v>1900</v>
      </c>
      <c r="O2693" s="13">
        <f t="shared" si="123"/>
        <v>44822509</v>
      </c>
      <c r="P2693" s="13">
        <f t="shared" si="124"/>
        <v>44822509</v>
      </c>
      <c r="Q2693" s="70">
        <v>42965265</v>
      </c>
      <c r="R2693" s="70">
        <v>1857244</v>
      </c>
      <c r="S2693" s="70"/>
      <c r="T2693" s="70"/>
      <c r="U2693" s="13">
        <f t="shared" si="125"/>
        <v>0</v>
      </c>
      <c r="V2693" s="70"/>
      <c r="W2693" s="70"/>
      <c r="X2693" s="70"/>
    </row>
    <row r="2694" spans="1:24" ht="12.75" customHeight="1">
      <c r="A2694" s="65">
        <v>17</v>
      </c>
      <c r="B2694" s="66" t="s">
        <v>1855</v>
      </c>
      <c r="C2694" s="67">
        <v>1</v>
      </c>
      <c r="D2694" s="66" t="s">
        <v>27</v>
      </c>
      <c r="E2694" s="67">
        <v>2</v>
      </c>
      <c r="F2694" s="68" t="s">
        <v>79</v>
      </c>
      <c r="G2694" s="65">
        <v>2</v>
      </c>
      <c r="H2694" s="68" t="s">
        <v>523</v>
      </c>
      <c r="I2694" s="69">
        <v>4</v>
      </c>
      <c r="J2694" s="66" t="s">
        <v>1859</v>
      </c>
      <c r="K2694" s="67" t="s">
        <v>201</v>
      </c>
      <c r="L2694" s="71" t="s">
        <v>1897</v>
      </c>
      <c r="M2694" s="67">
        <v>131</v>
      </c>
      <c r="N2694" s="71" t="s">
        <v>1901</v>
      </c>
      <c r="O2694" s="13">
        <f t="shared" si="123"/>
        <v>30638880</v>
      </c>
      <c r="P2694" s="13">
        <f t="shared" si="124"/>
        <v>30638880</v>
      </c>
      <c r="Q2694" s="70">
        <v>20598411</v>
      </c>
      <c r="R2694" s="70">
        <v>10040469</v>
      </c>
      <c r="S2694" s="70"/>
      <c r="T2694" s="70"/>
      <c r="U2694" s="13">
        <f t="shared" si="125"/>
        <v>0</v>
      </c>
      <c r="V2694" s="70"/>
      <c r="W2694" s="70"/>
      <c r="X2694" s="70"/>
    </row>
    <row r="2695" spans="1:24" ht="12.75" customHeight="1">
      <c r="A2695" s="65">
        <v>17</v>
      </c>
      <c r="B2695" s="66" t="s">
        <v>1855</v>
      </c>
      <c r="C2695" s="67">
        <v>1</v>
      </c>
      <c r="D2695" s="66" t="s">
        <v>27</v>
      </c>
      <c r="E2695" s="67">
        <v>2</v>
      </c>
      <c r="F2695" s="68" t="s">
        <v>79</v>
      </c>
      <c r="G2695" s="65">
        <v>2</v>
      </c>
      <c r="H2695" s="68" t="s">
        <v>523</v>
      </c>
      <c r="I2695" s="69">
        <v>4</v>
      </c>
      <c r="J2695" s="66" t="s">
        <v>1859</v>
      </c>
      <c r="K2695" s="67" t="s">
        <v>201</v>
      </c>
      <c r="L2695" s="71" t="s">
        <v>1897</v>
      </c>
      <c r="M2695" s="67">
        <v>133</v>
      </c>
      <c r="N2695" s="71" t="s">
        <v>1902</v>
      </c>
      <c r="O2695" s="13">
        <f t="shared" ref="O2695:O2758" si="126">P2695+U2695</f>
        <v>25475611</v>
      </c>
      <c r="P2695" s="13">
        <f t="shared" ref="P2695:P2758" si="127">Q2695+R2695+S2695+T2695</f>
        <v>25475611</v>
      </c>
      <c r="Q2695" s="70">
        <v>14834355</v>
      </c>
      <c r="R2695" s="70">
        <v>10641256</v>
      </c>
      <c r="S2695" s="70"/>
      <c r="T2695" s="70"/>
      <c r="U2695" s="13">
        <f t="shared" ref="U2695:U2758" si="128">V2695+W2695+X2695</f>
        <v>0</v>
      </c>
      <c r="V2695" s="70"/>
      <c r="W2695" s="70"/>
      <c r="X2695" s="70"/>
    </row>
    <row r="2696" spans="1:24" ht="12.75" customHeight="1">
      <c r="A2696" s="65">
        <v>17</v>
      </c>
      <c r="B2696" s="66" t="s">
        <v>1855</v>
      </c>
      <c r="C2696" s="67">
        <v>1</v>
      </c>
      <c r="D2696" s="66" t="s">
        <v>27</v>
      </c>
      <c r="E2696" s="67">
        <v>2</v>
      </c>
      <c r="F2696" s="68" t="s">
        <v>79</v>
      </c>
      <c r="G2696" s="65">
        <v>2</v>
      </c>
      <c r="H2696" s="68" t="s">
        <v>523</v>
      </c>
      <c r="I2696" s="69">
        <v>4</v>
      </c>
      <c r="J2696" s="66" t="s">
        <v>1859</v>
      </c>
      <c r="K2696" s="67" t="s">
        <v>201</v>
      </c>
      <c r="L2696" s="71" t="s">
        <v>1897</v>
      </c>
      <c r="M2696" s="67">
        <v>134</v>
      </c>
      <c r="N2696" s="71" t="s">
        <v>1903</v>
      </c>
      <c r="O2696" s="13">
        <f t="shared" si="126"/>
        <v>463031387</v>
      </c>
      <c r="P2696" s="13">
        <f t="shared" si="127"/>
        <v>463031387</v>
      </c>
      <c r="Q2696" s="70">
        <v>462311079</v>
      </c>
      <c r="R2696" s="70">
        <v>720308</v>
      </c>
      <c r="S2696" s="70"/>
      <c r="T2696" s="70"/>
      <c r="U2696" s="13">
        <f t="shared" si="128"/>
        <v>0</v>
      </c>
      <c r="V2696" s="70"/>
      <c r="W2696" s="70"/>
      <c r="X2696" s="70"/>
    </row>
    <row r="2697" spans="1:24" ht="12.75" customHeight="1">
      <c r="A2697" s="65">
        <v>17</v>
      </c>
      <c r="B2697" s="66" t="s">
        <v>1855</v>
      </c>
      <c r="C2697" s="67">
        <v>1</v>
      </c>
      <c r="D2697" s="66" t="s">
        <v>27</v>
      </c>
      <c r="E2697" s="67">
        <v>2</v>
      </c>
      <c r="F2697" s="68" t="s">
        <v>79</v>
      </c>
      <c r="G2697" s="65">
        <v>2</v>
      </c>
      <c r="H2697" s="68" t="s">
        <v>523</v>
      </c>
      <c r="I2697" s="69">
        <v>4</v>
      </c>
      <c r="J2697" s="66" t="s">
        <v>1859</v>
      </c>
      <c r="K2697" s="67" t="s">
        <v>201</v>
      </c>
      <c r="L2697" s="71" t="s">
        <v>1897</v>
      </c>
      <c r="M2697" s="67">
        <v>136</v>
      </c>
      <c r="N2697" s="71" t="s">
        <v>1904</v>
      </c>
      <c r="O2697" s="13">
        <f t="shared" si="126"/>
        <v>666946990</v>
      </c>
      <c r="P2697" s="13">
        <f t="shared" si="127"/>
        <v>666946990</v>
      </c>
      <c r="Q2697" s="70">
        <v>77242867</v>
      </c>
      <c r="R2697" s="70">
        <v>589704123</v>
      </c>
      <c r="S2697" s="70"/>
      <c r="T2697" s="70"/>
      <c r="U2697" s="13">
        <f t="shared" si="128"/>
        <v>0</v>
      </c>
      <c r="V2697" s="70"/>
      <c r="W2697" s="70"/>
      <c r="X2697" s="70"/>
    </row>
    <row r="2698" spans="1:24" ht="12.75" customHeight="1">
      <c r="A2698" s="65">
        <v>17</v>
      </c>
      <c r="B2698" s="66" t="s">
        <v>1855</v>
      </c>
      <c r="C2698" s="67">
        <v>1</v>
      </c>
      <c r="D2698" s="66" t="s">
        <v>27</v>
      </c>
      <c r="E2698" s="67">
        <v>2</v>
      </c>
      <c r="F2698" s="68" t="s">
        <v>79</v>
      </c>
      <c r="G2698" s="65">
        <v>2</v>
      </c>
      <c r="H2698" s="68" t="s">
        <v>523</v>
      </c>
      <c r="I2698" s="69">
        <v>4</v>
      </c>
      <c r="J2698" s="66" t="s">
        <v>1859</v>
      </c>
      <c r="K2698" s="67" t="s">
        <v>1905</v>
      </c>
      <c r="L2698" s="71" t="s">
        <v>1906</v>
      </c>
      <c r="M2698" s="67">
        <v>812</v>
      </c>
      <c r="N2698" s="66" t="s">
        <v>122</v>
      </c>
      <c r="O2698" s="13">
        <f t="shared" si="126"/>
        <v>533770247</v>
      </c>
      <c r="P2698" s="13">
        <f t="shared" si="127"/>
        <v>0</v>
      </c>
      <c r="Q2698" s="70"/>
      <c r="R2698" s="70"/>
      <c r="S2698" s="70"/>
      <c r="T2698" s="70"/>
      <c r="U2698" s="13">
        <f t="shared" si="128"/>
        <v>533770247</v>
      </c>
      <c r="V2698" s="70">
        <v>533770247</v>
      </c>
      <c r="W2698" s="70"/>
      <c r="X2698" s="70"/>
    </row>
    <row r="2699" spans="1:24" ht="12.75" customHeight="1">
      <c r="A2699" s="65">
        <v>17</v>
      </c>
      <c r="B2699" s="66" t="s">
        <v>1855</v>
      </c>
      <c r="C2699" s="67">
        <v>1</v>
      </c>
      <c r="D2699" s="66" t="s">
        <v>27</v>
      </c>
      <c r="E2699" s="67">
        <v>2</v>
      </c>
      <c r="F2699" s="68" t="s">
        <v>79</v>
      </c>
      <c r="G2699" s="65">
        <v>2</v>
      </c>
      <c r="H2699" s="68" t="s">
        <v>523</v>
      </c>
      <c r="I2699" s="69">
        <v>4</v>
      </c>
      <c r="J2699" s="66" t="s">
        <v>1859</v>
      </c>
      <c r="K2699" s="67" t="s">
        <v>33</v>
      </c>
      <c r="L2699" s="71" t="s">
        <v>34</v>
      </c>
      <c r="M2699" s="67">
        <v>812</v>
      </c>
      <c r="N2699" s="66" t="s">
        <v>122</v>
      </c>
      <c r="O2699" s="13">
        <f t="shared" si="126"/>
        <v>40806685</v>
      </c>
      <c r="P2699" s="13">
        <f t="shared" si="127"/>
        <v>0</v>
      </c>
      <c r="Q2699" s="70"/>
      <c r="R2699" s="70"/>
      <c r="S2699" s="70"/>
      <c r="T2699" s="70"/>
      <c r="U2699" s="13">
        <f t="shared" si="128"/>
        <v>40806685</v>
      </c>
      <c r="V2699" s="70">
        <v>40806685</v>
      </c>
      <c r="W2699" s="70"/>
      <c r="X2699" s="70"/>
    </row>
    <row r="2700" spans="1:24" ht="12.75" customHeight="1">
      <c r="A2700" s="65">
        <v>17</v>
      </c>
      <c r="B2700" s="66" t="s">
        <v>1855</v>
      </c>
      <c r="C2700" s="67">
        <v>1</v>
      </c>
      <c r="D2700" s="66" t="s">
        <v>27</v>
      </c>
      <c r="E2700" s="67">
        <v>2</v>
      </c>
      <c r="F2700" s="68" t="s">
        <v>79</v>
      </c>
      <c r="G2700" s="65">
        <v>2</v>
      </c>
      <c r="H2700" s="68" t="s">
        <v>523</v>
      </c>
      <c r="I2700" s="69">
        <v>4</v>
      </c>
      <c r="J2700" s="66" t="s">
        <v>1859</v>
      </c>
      <c r="K2700" s="67" t="s">
        <v>783</v>
      </c>
      <c r="L2700" s="71" t="s">
        <v>784</v>
      </c>
      <c r="M2700" s="67">
        <v>812</v>
      </c>
      <c r="N2700" s="66" t="s">
        <v>122</v>
      </c>
      <c r="O2700" s="13">
        <f t="shared" si="126"/>
        <v>10000000</v>
      </c>
      <c r="P2700" s="13">
        <f t="shared" si="127"/>
        <v>0</v>
      </c>
      <c r="Q2700" s="70"/>
      <c r="R2700" s="70"/>
      <c r="S2700" s="70"/>
      <c r="T2700" s="70"/>
      <c r="U2700" s="13">
        <f t="shared" si="128"/>
        <v>10000000</v>
      </c>
      <c r="V2700" s="70">
        <v>10000000</v>
      </c>
      <c r="W2700" s="70"/>
      <c r="X2700" s="70"/>
    </row>
    <row r="2701" spans="1:24" ht="12.75" customHeight="1">
      <c r="A2701" s="65">
        <v>17</v>
      </c>
      <c r="B2701" s="66" t="s">
        <v>1855</v>
      </c>
      <c r="C2701" s="67">
        <v>1</v>
      </c>
      <c r="D2701" s="66" t="s">
        <v>27</v>
      </c>
      <c r="E2701" s="67">
        <v>2</v>
      </c>
      <c r="F2701" s="68" t="s">
        <v>79</v>
      </c>
      <c r="G2701" s="65">
        <v>2</v>
      </c>
      <c r="H2701" s="68" t="s">
        <v>523</v>
      </c>
      <c r="I2701" s="69">
        <v>7</v>
      </c>
      <c r="J2701" s="66" t="s">
        <v>1907</v>
      </c>
      <c r="K2701" s="67" t="s">
        <v>168</v>
      </c>
      <c r="L2701" s="66" t="s">
        <v>1908</v>
      </c>
      <c r="M2701" s="67">
        <v>200</v>
      </c>
      <c r="N2701" s="66" t="s">
        <v>1909</v>
      </c>
      <c r="O2701" s="13">
        <f t="shared" si="126"/>
        <v>107690438</v>
      </c>
      <c r="P2701" s="13">
        <f t="shared" si="127"/>
        <v>107690438</v>
      </c>
      <c r="Q2701" s="70">
        <v>105690438</v>
      </c>
      <c r="R2701" s="70">
        <v>2000000</v>
      </c>
      <c r="S2701" s="70"/>
      <c r="T2701" s="70"/>
      <c r="U2701" s="13">
        <f t="shared" si="128"/>
        <v>0</v>
      </c>
      <c r="V2701" s="70"/>
      <c r="W2701" s="70"/>
      <c r="X2701" s="70"/>
    </row>
    <row r="2702" spans="1:24" ht="12.75" customHeight="1">
      <c r="A2702" s="65">
        <v>17</v>
      </c>
      <c r="B2702" s="66" t="s">
        <v>1855</v>
      </c>
      <c r="C2702" s="67">
        <v>1</v>
      </c>
      <c r="D2702" s="66" t="s">
        <v>27</v>
      </c>
      <c r="E2702" s="67">
        <v>2</v>
      </c>
      <c r="F2702" s="68" t="s">
        <v>79</v>
      </c>
      <c r="G2702" s="65">
        <v>2</v>
      </c>
      <c r="H2702" s="68" t="s">
        <v>523</v>
      </c>
      <c r="I2702" s="69">
        <v>7</v>
      </c>
      <c r="J2702" s="66" t="s">
        <v>1907</v>
      </c>
      <c r="K2702" s="67" t="s">
        <v>168</v>
      </c>
      <c r="L2702" s="66" t="s">
        <v>1908</v>
      </c>
      <c r="M2702" s="67">
        <v>210</v>
      </c>
      <c r="N2702" s="66" t="s">
        <v>242</v>
      </c>
      <c r="O2702" s="13">
        <f t="shared" si="126"/>
        <v>56385303</v>
      </c>
      <c r="P2702" s="13">
        <f t="shared" si="127"/>
        <v>56385303</v>
      </c>
      <c r="Q2702" s="70">
        <v>54709112</v>
      </c>
      <c r="R2702" s="70">
        <v>1676191</v>
      </c>
      <c r="S2702" s="70"/>
      <c r="T2702" s="70"/>
      <c r="U2702" s="13">
        <f t="shared" si="128"/>
        <v>0</v>
      </c>
      <c r="V2702" s="70"/>
      <c r="W2702" s="70"/>
      <c r="X2702" s="70"/>
    </row>
    <row r="2703" spans="1:24" ht="12.75" customHeight="1">
      <c r="A2703" s="65">
        <v>17</v>
      </c>
      <c r="B2703" s="66" t="s">
        <v>1855</v>
      </c>
      <c r="C2703" s="67">
        <v>1</v>
      </c>
      <c r="D2703" s="66" t="s">
        <v>27</v>
      </c>
      <c r="E2703" s="67">
        <v>2</v>
      </c>
      <c r="F2703" s="68" t="s">
        <v>79</v>
      </c>
      <c r="G2703" s="65">
        <v>2</v>
      </c>
      <c r="H2703" s="68" t="s">
        <v>523</v>
      </c>
      <c r="I2703" s="69">
        <v>7</v>
      </c>
      <c r="J2703" s="66" t="s">
        <v>1907</v>
      </c>
      <c r="K2703" s="67" t="s">
        <v>168</v>
      </c>
      <c r="L2703" s="66" t="s">
        <v>1908</v>
      </c>
      <c r="M2703" s="67">
        <v>211</v>
      </c>
      <c r="N2703" s="66" t="s">
        <v>1910</v>
      </c>
      <c r="O2703" s="13">
        <f t="shared" si="126"/>
        <v>23217154</v>
      </c>
      <c r="P2703" s="13">
        <f t="shared" si="127"/>
        <v>23217154</v>
      </c>
      <c r="Q2703" s="70">
        <v>22880154</v>
      </c>
      <c r="R2703" s="70">
        <v>337000</v>
      </c>
      <c r="S2703" s="70"/>
      <c r="T2703" s="70"/>
      <c r="U2703" s="13">
        <f t="shared" si="128"/>
        <v>0</v>
      </c>
      <c r="V2703" s="70"/>
      <c r="W2703" s="70"/>
      <c r="X2703" s="70"/>
    </row>
    <row r="2704" spans="1:24" ht="12.75" customHeight="1">
      <c r="A2704" s="65">
        <v>17</v>
      </c>
      <c r="B2704" s="66" t="s">
        <v>1855</v>
      </c>
      <c r="C2704" s="67">
        <v>1</v>
      </c>
      <c r="D2704" s="66" t="s">
        <v>27</v>
      </c>
      <c r="E2704" s="67">
        <v>2</v>
      </c>
      <c r="F2704" s="68" t="s">
        <v>79</v>
      </c>
      <c r="G2704" s="65">
        <v>2</v>
      </c>
      <c r="H2704" s="68" t="s">
        <v>523</v>
      </c>
      <c r="I2704" s="69">
        <v>7</v>
      </c>
      <c r="J2704" s="66" t="s">
        <v>1907</v>
      </c>
      <c r="K2704" s="67" t="s">
        <v>168</v>
      </c>
      <c r="L2704" s="66" t="s">
        <v>1908</v>
      </c>
      <c r="M2704" s="67">
        <v>212</v>
      </c>
      <c r="N2704" s="66" t="s">
        <v>1911</v>
      </c>
      <c r="O2704" s="13">
        <f t="shared" si="126"/>
        <v>17785985</v>
      </c>
      <c r="P2704" s="13">
        <f t="shared" si="127"/>
        <v>17785985</v>
      </c>
      <c r="Q2704" s="70">
        <v>17263826</v>
      </c>
      <c r="R2704" s="70">
        <v>522159</v>
      </c>
      <c r="S2704" s="70"/>
      <c r="T2704" s="70"/>
      <c r="U2704" s="13">
        <f t="shared" si="128"/>
        <v>0</v>
      </c>
      <c r="V2704" s="70"/>
      <c r="W2704" s="70"/>
      <c r="X2704" s="70"/>
    </row>
    <row r="2705" spans="1:24" ht="12.75" customHeight="1">
      <c r="A2705" s="65">
        <v>17</v>
      </c>
      <c r="B2705" s="66" t="s">
        <v>1855</v>
      </c>
      <c r="C2705" s="67">
        <v>1</v>
      </c>
      <c r="D2705" s="66" t="s">
        <v>27</v>
      </c>
      <c r="E2705" s="67">
        <v>2</v>
      </c>
      <c r="F2705" s="68" t="s">
        <v>79</v>
      </c>
      <c r="G2705" s="65">
        <v>2</v>
      </c>
      <c r="H2705" s="68" t="s">
        <v>523</v>
      </c>
      <c r="I2705" s="69">
        <v>7</v>
      </c>
      <c r="J2705" s="66" t="s">
        <v>1907</v>
      </c>
      <c r="K2705" s="67" t="s">
        <v>168</v>
      </c>
      <c r="L2705" s="66" t="s">
        <v>1908</v>
      </c>
      <c r="M2705" s="67">
        <v>213</v>
      </c>
      <c r="N2705" s="66" t="s">
        <v>1912</v>
      </c>
      <c r="O2705" s="13">
        <f t="shared" si="126"/>
        <v>36182156</v>
      </c>
      <c r="P2705" s="13">
        <f t="shared" si="127"/>
        <v>36182156</v>
      </c>
      <c r="Q2705" s="70">
        <v>34265733</v>
      </c>
      <c r="R2705" s="70">
        <v>1916423</v>
      </c>
      <c r="S2705" s="70"/>
      <c r="T2705" s="70"/>
      <c r="U2705" s="13">
        <f t="shared" si="128"/>
        <v>0</v>
      </c>
      <c r="V2705" s="70"/>
      <c r="W2705" s="70"/>
      <c r="X2705" s="70"/>
    </row>
    <row r="2706" spans="1:24" ht="12.75" customHeight="1">
      <c r="A2706" s="65">
        <v>17</v>
      </c>
      <c r="B2706" s="66" t="s">
        <v>1855</v>
      </c>
      <c r="C2706" s="67">
        <v>1</v>
      </c>
      <c r="D2706" s="66" t="s">
        <v>27</v>
      </c>
      <c r="E2706" s="67">
        <v>2</v>
      </c>
      <c r="F2706" s="68" t="s">
        <v>79</v>
      </c>
      <c r="G2706" s="65">
        <v>2</v>
      </c>
      <c r="H2706" s="68" t="s">
        <v>523</v>
      </c>
      <c r="I2706" s="69">
        <v>7</v>
      </c>
      <c r="J2706" s="66" t="s">
        <v>1907</v>
      </c>
      <c r="K2706" s="67" t="s">
        <v>168</v>
      </c>
      <c r="L2706" s="66" t="s">
        <v>1908</v>
      </c>
      <c r="M2706" s="67">
        <v>214</v>
      </c>
      <c r="N2706" s="66" t="s">
        <v>1913</v>
      </c>
      <c r="O2706" s="13">
        <f t="shared" si="126"/>
        <v>22039724</v>
      </c>
      <c r="P2706" s="13">
        <f t="shared" si="127"/>
        <v>22039724</v>
      </c>
      <c r="Q2706" s="70">
        <v>18518626</v>
      </c>
      <c r="R2706" s="70">
        <v>2221098</v>
      </c>
      <c r="S2706" s="70"/>
      <c r="T2706" s="70">
        <v>1300000</v>
      </c>
      <c r="U2706" s="13">
        <f t="shared" si="128"/>
        <v>0</v>
      </c>
      <c r="V2706" s="70"/>
      <c r="W2706" s="70"/>
      <c r="X2706" s="70"/>
    </row>
    <row r="2707" spans="1:24" ht="12.75" customHeight="1">
      <c r="A2707" s="65">
        <v>17</v>
      </c>
      <c r="B2707" s="66" t="s">
        <v>1855</v>
      </c>
      <c r="C2707" s="67">
        <v>1</v>
      </c>
      <c r="D2707" s="66" t="s">
        <v>27</v>
      </c>
      <c r="E2707" s="67">
        <v>2</v>
      </c>
      <c r="F2707" s="68" t="s">
        <v>79</v>
      </c>
      <c r="G2707" s="65">
        <v>2</v>
      </c>
      <c r="H2707" s="68" t="s">
        <v>523</v>
      </c>
      <c r="I2707" s="69">
        <v>7</v>
      </c>
      <c r="J2707" s="66" t="s">
        <v>1907</v>
      </c>
      <c r="K2707" s="67" t="s">
        <v>168</v>
      </c>
      <c r="L2707" s="66" t="s">
        <v>1908</v>
      </c>
      <c r="M2707" s="67">
        <v>216</v>
      </c>
      <c r="N2707" s="66" t="s">
        <v>1914</v>
      </c>
      <c r="O2707" s="13">
        <f t="shared" si="126"/>
        <v>102104971</v>
      </c>
      <c r="P2707" s="13">
        <f t="shared" si="127"/>
        <v>102104971</v>
      </c>
      <c r="Q2707" s="70">
        <v>100828371</v>
      </c>
      <c r="R2707" s="70">
        <v>1276600</v>
      </c>
      <c r="S2707" s="70"/>
      <c r="T2707" s="70"/>
      <c r="U2707" s="13">
        <f t="shared" si="128"/>
        <v>0</v>
      </c>
      <c r="V2707" s="70"/>
      <c r="W2707" s="70"/>
      <c r="X2707" s="70"/>
    </row>
    <row r="2708" spans="1:24" ht="12.75" customHeight="1">
      <c r="A2708" s="65">
        <v>17</v>
      </c>
      <c r="B2708" s="66" t="s">
        <v>1855</v>
      </c>
      <c r="C2708" s="67">
        <v>1</v>
      </c>
      <c r="D2708" s="66" t="s">
        <v>27</v>
      </c>
      <c r="E2708" s="67">
        <v>2</v>
      </c>
      <c r="F2708" s="68" t="s">
        <v>79</v>
      </c>
      <c r="G2708" s="65">
        <v>2</v>
      </c>
      <c r="H2708" s="68" t="s">
        <v>523</v>
      </c>
      <c r="I2708" s="69">
        <v>7</v>
      </c>
      <c r="J2708" s="66" t="s">
        <v>1907</v>
      </c>
      <c r="K2708" s="67" t="s">
        <v>168</v>
      </c>
      <c r="L2708" s="66" t="s">
        <v>1908</v>
      </c>
      <c r="M2708" s="67">
        <v>217</v>
      </c>
      <c r="N2708" s="66" t="s">
        <v>1915</v>
      </c>
      <c r="O2708" s="13">
        <f t="shared" si="126"/>
        <v>59337472</v>
      </c>
      <c r="P2708" s="13">
        <f t="shared" si="127"/>
        <v>59337472</v>
      </c>
      <c r="Q2708" s="70"/>
      <c r="R2708" s="70">
        <v>59337472</v>
      </c>
      <c r="S2708" s="70"/>
      <c r="T2708" s="70"/>
      <c r="U2708" s="13">
        <f t="shared" si="128"/>
        <v>0</v>
      </c>
      <c r="V2708" s="70"/>
      <c r="W2708" s="70"/>
      <c r="X2708" s="70"/>
    </row>
    <row r="2709" spans="1:24" ht="12.75" customHeight="1">
      <c r="A2709" s="65">
        <v>17</v>
      </c>
      <c r="B2709" s="66" t="s">
        <v>1855</v>
      </c>
      <c r="C2709" s="67">
        <v>1</v>
      </c>
      <c r="D2709" s="66" t="s">
        <v>27</v>
      </c>
      <c r="E2709" s="67">
        <v>2</v>
      </c>
      <c r="F2709" s="68" t="s">
        <v>79</v>
      </c>
      <c r="G2709" s="65">
        <v>2</v>
      </c>
      <c r="H2709" s="68" t="s">
        <v>523</v>
      </c>
      <c r="I2709" s="69">
        <v>7</v>
      </c>
      <c r="J2709" s="66" t="s">
        <v>1907</v>
      </c>
      <c r="K2709" s="67" t="s">
        <v>703</v>
      </c>
      <c r="L2709" s="66" t="s">
        <v>1916</v>
      </c>
      <c r="M2709" s="67">
        <v>100</v>
      </c>
      <c r="N2709" s="66" t="s">
        <v>1855</v>
      </c>
      <c r="O2709" s="13">
        <f t="shared" si="126"/>
        <v>15370386</v>
      </c>
      <c r="P2709" s="13">
        <f t="shared" si="127"/>
        <v>15370386</v>
      </c>
      <c r="Q2709" s="70"/>
      <c r="R2709" s="70">
        <v>9166386</v>
      </c>
      <c r="S2709" s="70"/>
      <c r="T2709" s="70">
        <v>6204000</v>
      </c>
      <c r="U2709" s="13">
        <f t="shared" si="128"/>
        <v>0</v>
      </c>
      <c r="V2709" s="70"/>
      <c r="W2709" s="70"/>
      <c r="X2709" s="70"/>
    </row>
    <row r="2710" spans="1:24" ht="12.75" customHeight="1">
      <c r="A2710" s="65">
        <v>17</v>
      </c>
      <c r="B2710" s="66" t="s">
        <v>1855</v>
      </c>
      <c r="C2710" s="67">
        <v>1</v>
      </c>
      <c r="D2710" s="66" t="s">
        <v>27</v>
      </c>
      <c r="E2710" s="67">
        <v>2</v>
      </c>
      <c r="F2710" s="68" t="s">
        <v>79</v>
      </c>
      <c r="G2710" s="65">
        <v>2</v>
      </c>
      <c r="H2710" s="68" t="s">
        <v>523</v>
      </c>
      <c r="I2710" s="69">
        <v>7</v>
      </c>
      <c r="J2710" s="66" t="s">
        <v>1907</v>
      </c>
      <c r="K2710" s="67" t="s">
        <v>703</v>
      </c>
      <c r="L2710" s="66" t="s">
        <v>1916</v>
      </c>
      <c r="M2710" s="67">
        <v>600</v>
      </c>
      <c r="N2710" s="66" t="s">
        <v>1917</v>
      </c>
      <c r="O2710" s="13">
        <f t="shared" si="126"/>
        <v>87186168</v>
      </c>
      <c r="P2710" s="13">
        <f t="shared" si="127"/>
        <v>87186168</v>
      </c>
      <c r="Q2710" s="70">
        <v>85848168</v>
      </c>
      <c r="R2710" s="70">
        <v>1338000</v>
      </c>
      <c r="S2710" s="70"/>
      <c r="T2710" s="70"/>
      <c r="U2710" s="13">
        <f t="shared" si="128"/>
        <v>0</v>
      </c>
      <c r="V2710" s="70"/>
      <c r="W2710" s="70"/>
      <c r="X2710" s="70"/>
    </row>
    <row r="2711" spans="1:24" ht="12.75" customHeight="1">
      <c r="A2711" s="65">
        <v>17</v>
      </c>
      <c r="B2711" s="66" t="s">
        <v>1855</v>
      </c>
      <c r="C2711" s="67">
        <v>1</v>
      </c>
      <c r="D2711" s="66" t="s">
        <v>27</v>
      </c>
      <c r="E2711" s="67">
        <v>2</v>
      </c>
      <c r="F2711" s="68" t="s">
        <v>79</v>
      </c>
      <c r="G2711" s="65">
        <v>2</v>
      </c>
      <c r="H2711" s="68" t="s">
        <v>523</v>
      </c>
      <c r="I2711" s="69">
        <v>7</v>
      </c>
      <c r="J2711" s="66" t="s">
        <v>1907</v>
      </c>
      <c r="K2711" s="67" t="s">
        <v>703</v>
      </c>
      <c r="L2711" s="66" t="s">
        <v>1916</v>
      </c>
      <c r="M2711" s="67">
        <v>610</v>
      </c>
      <c r="N2711" s="66" t="s">
        <v>1918</v>
      </c>
      <c r="O2711" s="13">
        <f t="shared" si="126"/>
        <v>5731290</v>
      </c>
      <c r="P2711" s="13">
        <f t="shared" si="127"/>
        <v>5731290</v>
      </c>
      <c r="Q2711" s="70">
        <v>5385090</v>
      </c>
      <c r="R2711" s="70">
        <v>346200</v>
      </c>
      <c r="S2711" s="70"/>
      <c r="T2711" s="70"/>
      <c r="U2711" s="13">
        <f t="shared" si="128"/>
        <v>0</v>
      </c>
      <c r="V2711" s="70"/>
      <c r="W2711" s="70"/>
      <c r="X2711" s="70"/>
    </row>
    <row r="2712" spans="1:24" ht="12.75" customHeight="1">
      <c r="A2712" s="65">
        <v>17</v>
      </c>
      <c r="B2712" s="66" t="s">
        <v>1855</v>
      </c>
      <c r="C2712" s="67">
        <v>1</v>
      </c>
      <c r="D2712" s="66" t="s">
        <v>27</v>
      </c>
      <c r="E2712" s="67">
        <v>2</v>
      </c>
      <c r="F2712" s="68" t="s">
        <v>79</v>
      </c>
      <c r="G2712" s="65">
        <v>2</v>
      </c>
      <c r="H2712" s="68" t="s">
        <v>523</v>
      </c>
      <c r="I2712" s="69">
        <v>7</v>
      </c>
      <c r="J2712" s="66" t="s">
        <v>1907</v>
      </c>
      <c r="K2712" s="67" t="s">
        <v>703</v>
      </c>
      <c r="L2712" s="66" t="s">
        <v>1916</v>
      </c>
      <c r="M2712" s="67">
        <v>611</v>
      </c>
      <c r="N2712" s="66" t="s">
        <v>1919</v>
      </c>
      <c r="O2712" s="13">
        <f t="shared" si="126"/>
        <v>5653187</v>
      </c>
      <c r="P2712" s="13">
        <f t="shared" si="127"/>
        <v>5653187</v>
      </c>
      <c r="Q2712" s="70">
        <v>5345987</v>
      </c>
      <c r="R2712" s="70">
        <v>307200</v>
      </c>
      <c r="S2712" s="70"/>
      <c r="T2712" s="70"/>
      <c r="U2712" s="13">
        <f t="shared" si="128"/>
        <v>0</v>
      </c>
      <c r="V2712" s="70"/>
      <c r="W2712" s="70"/>
      <c r="X2712" s="70"/>
    </row>
    <row r="2713" spans="1:24" ht="12.75" customHeight="1">
      <c r="A2713" s="65">
        <v>17</v>
      </c>
      <c r="B2713" s="66" t="s">
        <v>1855</v>
      </c>
      <c r="C2713" s="67">
        <v>1</v>
      </c>
      <c r="D2713" s="66" t="s">
        <v>27</v>
      </c>
      <c r="E2713" s="67">
        <v>2</v>
      </c>
      <c r="F2713" s="68" t="s">
        <v>79</v>
      </c>
      <c r="G2713" s="65">
        <v>2</v>
      </c>
      <c r="H2713" s="68" t="s">
        <v>523</v>
      </c>
      <c r="I2713" s="69">
        <v>7</v>
      </c>
      <c r="J2713" s="66" t="s">
        <v>1907</v>
      </c>
      <c r="K2713" s="67" t="s">
        <v>703</v>
      </c>
      <c r="L2713" s="66" t="s">
        <v>1916</v>
      </c>
      <c r="M2713" s="67">
        <v>612</v>
      </c>
      <c r="N2713" s="66" t="s">
        <v>1920</v>
      </c>
      <c r="O2713" s="13">
        <f t="shared" si="126"/>
        <v>59558802</v>
      </c>
      <c r="P2713" s="13">
        <f t="shared" si="127"/>
        <v>59558802</v>
      </c>
      <c r="Q2713" s="70">
        <v>56312024</v>
      </c>
      <c r="R2713" s="70">
        <v>3246778</v>
      </c>
      <c r="S2713" s="70"/>
      <c r="T2713" s="70"/>
      <c r="U2713" s="13">
        <f t="shared" si="128"/>
        <v>0</v>
      </c>
      <c r="V2713" s="70"/>
      <c r="W2713" s="70"/>
      <c r="X2713" s="70"/>
    </row>
    <row r="2714" spans="1:24" ht="12.75" customHeight="1">
      <c r="A2714" s="65">
        <v>17</v>
      </c>
      <c r="B2714" s="66" t="s">
        <v>1855</v>
      </c>
      <c r="C2714" s="67">
        <v>1</v>
      </c>
      <c r="D2714" s="66" t="s">
        <v>27</v>
      </c>
      <c r="E2714" s="67">
        <v>2</v>
      </c>
      <c r="F2714" s="68" t="s">
        <v>79</v>
      </c>
      <c r="G2714" s="65">
        <v>2</v>
      </c>
      <c r="H2714" s="68" t="s">
        <v>523</v>
      </c>
      <c r="I2714" s="69">
        <v>7</v>
      </c>
      <c r="J2714" s="66" t="s">
        <v>1907</v>
      </c>
      <c r="K2714" s="67" t="s">
        <v>703</v>
      </c>
      <c r="L2714" s="66" t="s">
        <v>1916</v>
      </c>
      <c r="M2714" s="67">
        <v>613</v>
      </c>
      <c r="N2714" s="66" t="s">
        <v>1921</v>
      </c>
      <c r="O2714" s="13">
        <f t="shared" si="126"/>
        <v>34375659</v>
      </c>
      <c r="P2714" s="13">
        <f t="shared" si="127"/>
        <v>34375659</v>
      </c>
      <c r="Q2714" s="70">
        <v>33771860</v>
      </c>
      <c r="R2714" s="70">
        <v>603799</v>
      </c>
      <c r="S2714" s="70"/>
      <c r="T2714" s="70"/>
      <c r="U2714" s="13">
        <f t="shared" si="128"/>
        <v>0</v>
      </c>
      <c r="V2714" s="70"/>
      <c r="W2714" s="70"/>
      <c r="X2714" s="70"/>
    </row>
    <row r="2715" spans="1:24" ht="12.75" customHeight="1">
      <c r="A2715" s="65">
        <v>17</v>
      </c>
      <c r="B2715" s="66" t="s">
        <v>1855</v>
      </c>
      <c r="C2715" s="67">
        <v>1</v>
      </c>
      <c r="D2715" s="66" t="s">
        <v>27</v>
      </c>
      <c r="E2715" s="67">
        <v>2</v>
      </c>
      <c r="F2715" s="68" t="s">
        <v>79</v>
      </c>
      <c r="G2715" s="65">
        <v>2</v>
      </c>
      <c r="H2715" s="68" t="s">
        <v>523</v>
      </c>
      <c r="I2715" s="69">
        <v>7</v>
      </c>
      <c r="J2715" s="66" t="s">
        <v>1907</v>
      </c>
      <c r="K2715" s="67" t="s">
        <v>36</v>
      </c>
      <c r="L2715" s="66" t="s">
        <v>1922</v>
      </c>
      <c r="M2715" s="67">
        <v>214</v>
      </c>
      <c r="N2715" s="66" t="s">
        <v>1913</v>
      </c>
      <c r="O2715" s="13">
        <f t="shared" si="126"/>
        <v>19420261</v>
      </c>
      <c r="P2715" s="13">
        <f t="shared" si="127"/>
        <v>19420261</v>
      </c>
      <c r="Q2715" s="70"/>
      <c r="R2715" s="70"/>
      <c r="S2715" s="70"/>
      <c r="T2715" s="70">
        <v>19420261</v>
      </c>
      <c r="U2715" s="13">
        <f t="shared" si="128"/>
        <v>0</v>
      </c>
      <c r="V2715" s="70"/>
      <c r="W2715" s="70"/>
      <c r="X2715" s="70"/>
    </row>
    <row r="2716" spans="1:24" ht="12.75" customHeight="1">
      <c r="A2716" s="65">
        <v>17</v>
      </c>
      <c r="B2716" s="66" t="s">
        <v>1855</v>
      </c>
      <c r="C2716" s="67">
        <v>1</v>
      </c>
      <c r="D2716" s="66" t="s">
        <v>27</v>
      </c>
      <c r="E2716" s="67">
        <v>3</v>
      </c>
      <c r="F2716" s="68" t="s">
        <v>44</v>
      </c>
      <c r="G2716" s="65">
        <v>4</v>
      </c>
      <c r="H2716" s="68" t="s">
        <v>64</v>
      </c>
      <c r="I2716" s="69">
        <v>1</v>
      </c>
      <c r="J2716" s="66" t="s">
        <v>65</v>
      </c>
      <c r="K2716" s="67" t="s">
        <v>66</v>
      </c>
      <c r="L2716" s="66" t="s">
        <v>67</v>
      </c>
      <c r="M2716" s="67" t="s">
        <v>1856</v>
      </c>
      <c r="N2716" s="66" t="s">
        <v>1857</v>
      </c>
      <c r="O2716" s="13">
        <f t="shared" si="126"/>
        <v>4725042</v>
      </c>
      <c r="P2716" s="13">
        <f t="shared" si="127"/>
        <v>4725042</v>
      </c>
      <c r="Q2716" s="70">
        <v>4632343</v>
      </c>
      <c r="R2716" s="70">
        <v>92699</v>
      </c>
      <c r="S2716" s="70"/>
      <c r="T2716" s="70"/>
      <c r="U2716" s="13">
        <f t="shared" si="128"/>
        <v>0</v>
      </c>
      <c r="V2716" s="70"/>
      <c r="W2716" s="70"/>
      <c r="X2716" s="70"/>
    </row>
    <row r="2717" spans="1:24" ht="12.75" customHeight="1">
      <c r="A2717" s="65">
        <v>17</v>
      </c>
      <c r="B2717" s="66" t="s">
        <v>1855</v>
      </c>
      <c r="C2717" s="67">
        <v>1</v>
      </c>
      <c r="D2717" s="66" t="s">
        <v>27</v>
      </c>
      <c r="E2717" s="67">
        <v>3</v>
      </c>
      <c r="F2717" s="68" t="s">
        <v>44</v>
      </c>
      <c r="G2717" s="65">
        <v>4</v>
      </c>
      <c r="H2717" s="68" t="s">
        <v>64</v>
      </c>
      <c r="I2717" s="69">
        <v>1</v>
      </c>
      <c r="J2717" s="66" t="s">
        <v>65</v>
      </c>
      <c r="K2717" s="67" t="s">
        <v>66</v>
      </c>
      <c r="L2717" s="66" t="s">
        <v>67</v>
      </c>
      <c r="M2717" s="67">
        <v>112</v>
      </c>
      <c r="N2717" s="66" t="s">
        <v>68</v>
      </c>
      <c r="O2717" s="13">
        <f t="shared" si="126"/>
        <v>80131583</v>
      </c>
      <c r="P2717" s="13">
        <f t="shared" si="127"/>
        <v>80131583</v>
      </c>
      <c r="Q2717" s="70">
        <v>77721429</v>
      </c>
      <c r="R2717" s="70">
        <v>2390154</v>
      </c>
      <c r="S2717" s="70"/>
      <c r="T2717" s="70">
        <v>20000</v>
      </c>
      <c r="U2717" s="13">
        <f t="shared" si="128"/>
        <v>0</v>
      </c>
      <c r="V2717" s="70"/>
      <c r="W2717" s="70"/>
      <c r="X2717" s="70"/>
    </row>
    <row r="2718" spans="1:24" ht="12.75" customHeight="1">
      <c r="A2718" s="17">
        <v>18</v>
      </c>
      <c r="B2718" s="18" t="s">
        <v>1923</v>
      </c>
      <c r="C2718" s="19">
        <v>1</v>
      </c>
      <c r="D2718" s="18" t="s">
        <v>27</v>
      </c>
      <c r="E2718" s="19">
        <v>3</v>
      </c>
      <c r="F2718" s="72" t="s">
        <v>44</v>
      </c>
      <c r="G2718" s="17">
        <v>4</v>
      </c>
      <c r="H2718" s="72" t="s">
        <v>64</v>
      </c>
      <c r="I2718" s="22">
        <v>1</v>
      </c>
      <c r="J2718" s="18" t="s">
        <v>65</v>
      </c>
      <c r="K2718" s="19" t="s">
        <v>66</v>
      </c>
      <c r="L2718" s="18" t="s">
        <v>67</v>
      </c>
      <c r="M2718" s="19" t="s">
        <v>132</v>
      </c>
      <c r="N2718" s="18" t="s">
        <v>1924</v>
      </c>
      <c r="O2718" s="13">
        <f t="shared" si="126"/>
        <v>3190858</v>
      </c>
      <c r="P2718" s="13">
        <f t="shared" si="127"/>
        <v>3190858</v>
      </c>
      <c r="Q2718" s="24">
        <v>3190858</v>
      </c>
      <c r="R2718" s="24"/>
      <c r="S2718" s="24"/>
      <c r="T2718" s="24"/>
      <c r="U2718" s="13">
        <f t="shared" si="128"/>
        <v>0</v>
      </c>
      <c r="V2718" s="24"/>
      <c r="W2718" s="24"/>
      <c r="X2718" s="24"/>
    </row>
    <row r="2719" spans="1:24" ht="12.75" customHeight="1">
      <c r="A2719" s="17">
        <v>18</v>
      </c>
      <c r="B2719" s="18" t="s">
        <v>1923</v>
      </c>
      <c r="C2719" s="19">
        <v>1</v>
      </c>
      <c r="D2719" s="18" t="s">
        <v>27</v>
      </c>
      <c r="E2719" s="19">
        <v>3</v>
      </c>
      <c r="F2719" s="72" t="s">
        <v>44</v>
      </c>
      <c r="G2719" s="17">
        <v>4</v>
      </c>
      <c r="H2719" s="72" t="s">
        <v>64</v>
      </c>
      <c r="I2719" s="22">
        <v>1</v>
      </c>
      <c r="J2719" s="18" t="s">
        <v>65</v>
      </c>
      <c r="K2719" s="19" t="s">
        <v>66</v>
      </c>
      <c r="L2719" s="18" t="s">
        <v>67</v>
      </c>
      <c r="M2719" s="19" t="s">
        <v>313</v>
      </c>
      <c r="N2719" s="18" t="s">
        <v>1925</v>
      </c>
      <c r="O2719" s="13">
        <f t="shared" si="126"/>
        <v>1005483</v>
      </c>
      <c r="P2719" s="13">
        <f t="shared" si="127"/>
        <v>1005483</v>
      </c>
      <c r="Q2719" s="24">
        <v>971073</v>
      </c>
      <c r="R2719" s="24">
        <v>34410</v>
      </c>
      <c r="S2719" s="24"/>
      <c r="T2719" s="24"/>
      <c r="U2719" s="13">
        <f t="shared" si="128"/>
        <v>0</v>
      </c>
      <c r="V2719" s="24"/>
      <c r="W2719" s="24"/>
      <c r="X2719" s="24"/>
    </row>
    <row r="2720" spans="1:24" ht="12.75" customHeight="1">
      <c r="A2720" s="17">
        <v>18</v>
      </c>
      <c r="B2720" s="18" t="s">
        <v>1923</v>
      </c>
      <c r="C2720" s="19">
        <v>1</v>
      </c>
      <c r="D2720" s="18" t="s">
        <v>27</v>
      </c>
      <c r="E2720" s="19">
        <v>3</v>
      </c>
      <c r="F2720" s="72" t="s">
        <v>44</v>
      </c>
      <c r="G2720" s="17">
        <v>4</v>
      </c>
      <c r="H2720" s="72" t="s">
        <v>64</v>
      </c>
      <c r="I2720" s="22">
        <v>1</v>
      </c>
      <c r="J2720" s="18" t="s">
        <v>65</v>
      </c>
      <c r="K2720" s="19" t="s">
        <v>66</v>
      </c>
      <c r="L2720" s="18" t="s">
        <v>67</v>
      </c>
      <c r="M2720" s="19" t="s">
        <v>1926</v>
      </c>
      <c r="N2720" s="18" t="s">
        <v>1927</v>
      </c>
      <c r="O2720" s="13">
        <f t="shared" si="126"/>
        <v>11445398</v>
      </c>
      <c r="P2720" s="13">
        <f t="shared" si="127"/>
        <v>11445398</v>
      </c>
      <c r="Q2720" s="24">
        <v>11445398</v>
      </c>
      <c r="R2720" s="24"/>
      <c r="S2720" s="24"/>
      <c r="T2720" s="24"/>
      <c r="U2720" s="13">
        <f t="shared" si="128"/>
        <v>0</v>
      </c>
      <c r="V2720" s="24"/>
      <c r="W2720" s="24"/>
      <c r="X2720" s="24"/>
    </row>
    <row r="2721" spans="1:24" ht="12.75" customHeight="1">
      <c r="A2721" s="17">
        <v>18</v>
      </c>
      <c r="B2721" s="18" t="s">
        <v>1923</v>
      </c>
      <c r="C2721" s="19">
        <v>1</v>
      </c>
      <c r="D2721" s="18" t="s">
        <v>27</v>
      </c>
      <c r="E2721" s="19">
        <v>3</v>
      </c>
      <c r="F2721" s="72" t="s">
        <v>44</v>
      </c>
      <c r="G2721" s="17">
        <v>4</v>
      </c>
      <c r="H2721" s="72" t="s">
        <v>64</v>
      </c>
      <c r="I2721" s="22">
        <v>1</v>
      </c>
      <c r="J2721" s="18" t="s">
        <v>65</v>
      </c>
      <c r="K2721" s="19" t="s">
        <v>66</v>
      </c>
      <c r="L2721" s="18" t="s">
        <v>67</v>
      </c>
      <c r="M2721" s="19">
        <v>113</v>
      </c>
      <c r="N2721" s="18" t="s">
        <v>68</v>
      </c>
      <c r="O2721" s="13">
        <f t="shared" si="126"/>
        <v>23161663</v>
      </c>
      <c r="P2721" s="13">
        <f t="shared" si="127"/>
        <v>23161663</v>
      </c>
      <c r="Q2721" s="24">
        <v>17249793</v>
      </c>
      <c r="R2721" s="24">
        <v>5838245</v>
      </c>
      <c r="S2721" s="24"/>
      <c r="T2721" s="24">
        <v>73625</v>
      </c>
      <c r="U2721" s="13">
        <f t="shared" si="128"/>
        <v>0</v>
      </c>
      <c r="V2721" s="24"/>
      <c r="W2721" s="24"/>
      <c r="X2721" s="24"/>
    </row>
    <row r="2722" spans="1:24" ht="12.75" customHeight="1">
      <c r="A2722" s="17">
        <v>18</v>
      </c>
      <c r="B2722" s="18" t="s">
        <v>1923</v>
      </c>
      <c r="C2722" s="19">
        <v>3</v>
      </c>
      <c r="D2722" s="18" t="s">
        <v>482</v>
      </c>
      <c r="E2722" s="19">
        <v>3</v>
      </c>
      <c r="F2722" s="72" t="s">
        <v>1928</v>
      </c>
      <c r="G2722" s="17">
        <v>2</v>
      </c>
      <c r="H2722" s="72" t="s">
        <v>1929</v>
      </c>
      <c r="I2722" s="22">
        <v>2</v>
      </c>
      <c r="J2722" s="18" t="s">
        <v>46</v>
      </c>
      <c r="K2722" s="19" t="s">
        <v>47</v>
      </c>
      <c r="L2722" s="18" t="s">
        <v>48</v>
      </c>
      <c r="M2722" s="19" t="s">
        <v>313</v>
      </c>
      <c r="N2722" s="18" t="s">
        <v>1925</v>
      </c>
      <c r="O2722" s="13">
        <f t="shared" si="126"/>
        <v>52208112</v>
      </c>
      <c r="P2722" s="13">
        <f t="shared" si="127"/>
        <v>52208112</v>
      </c>
      <c r="Q2722" s="24">
        <v>52001651</v>
      </c>
      <c r="R2722" s="24">
        <v>206461</v>
      </c>
      <c r="S2722" s="24"/>
      <c r="T2722" s="24"/>
      <c r="U2722" s="13">
        <f t="shared" si="128"/>
        <v>0</v>
      </c>
      <c r="V2722" s="24"/>
      <c r="W2722" s="24"/>
      <c r="X2722" s="24"/>
    </row>
    <row r="2723" spans="1:24" ht="12.75" customHeight="1">
      <c r="A2723" s="17">
        <v>18</v>
      </c>
      <c r="B2723" s="18" t="s">
        <v>1923</v>
      </c>
      <c r="C2723" s="19">
        <v>3</v>
      </c>
      <c r="D2723" s="18" t="s">
        <v>482</v>
      </c>
      <c r="E2723" s="19">
        <v>3</v>
      </c>
      <c r="F2723" s="72" t="s">
        <v>1928</v>
      </c>
      <c r="G2723" s="17">
        <v>2</v>
      </c>
      <c r="H2723" s="72" t="s">
        <v>1929</v>
      </c>
      <c r="I2723" s="22">
        <v>4</v>
      </c>
      <c r="J2723" s="18" t="s">
        <v>1930</v>
      </c>
      <c r="K2723" s="19" t="s">
        <v>341</v>
      </c>
      <c r="L2723" s="18" t="s">
        <v>1931</v>
      </c>
      <c r="M2723" s="19">
        <v>513</v>
      </c>
      <c r="N2723" s="18" t="s">
        <v>1932</v>
      </c>
      <c r="O2723" s="13">
        <f t="shared" si="126"/>
        <v>30947004</v>
      </c>
      <c r="P2723" s="13">
        <f t="shared" si="127"/>
        <v>30947004</v>
      </c>
      <c r="Q2723" s="24">
        <v>20009257</v>
      </c>
      <c r="R2723" s="24">
        <v>10864362</v>
      </c>
      <c r="S2723" s="24"/>
      <c r="T2723" s="24">
        <v>73385</v>
      </c>
      <c r="U2723" s="13">
        <f t="shared" si="128"/>
        <v>0</v>
      </c>
      <c r="V2723" s="24"/>
      <c r="W2723" s="24"/>
      <c r="X2723" s="24"/>
    </row>
    <row r="2724" spans="1:24" ht="12.75" customHeight="1">
      <c r="A2724" s="17">
        <v>18</v>
      </c>
      <c r="B2724" s="18" t="s">
        <v>1923</v>
      </c>
      <c r="C2724" s="19">
        <v>3</v>
      </c>
      <c r="D2724" s="18" t="s">
        <v>482</v>
      </c>
      <c r="E2724" s="19">
        <v>3</v>
      </c>
      <c r="F2724" s="72" t="s">
        <v>1928</v>
      </c>
      <c r="G2724" s="17">
        <v>2</v>
      </c>
      <c r="H2724" s="72" t="s">
        <v>1929</v>
      </c>
      <c r="I2724" s="22">
        <v>4</v>
      </c>
      <c r="J2724" s="18" t="s">
        <v>1930</v>
      </c>
      <c r="K2724" s="19" t="s">
        <v>346</v>
      </c>
      <c r="L2724" s="18" t="s">
        <v>1933</v>
      </c>
      <c r="M2724" s="19" t="s">
        <v>302</v>
      </c>
      <c r="N2724" s="18" t="s">
        <v>1934</v>
      </c>
      <c r="O2724" s="13">
        <f t="shared" si="126"/>
        <v>83134466</v>
      </c>
      <c r="P2724" s="13">
        <f t="shared" si="127"/>
        <v>83134466</v>
      </c>
      <c r="Q2724" s="24">
        <v>61222921</v>
      </c>
      <c r="R2724" s="24">
        <v>21911545</v>
      </c>
      <c r="S2724" s="24"/>
      <c r="T2724" s="24"/>
      <c r="U2724" s="13">
        <f t="shared" si="128"/>
        <v>0</v>
      </c>
      <c r="V2724" s="24"/>
      <c r="W2724" s="24"/>
      <c r="X2724" s="24"/>
    </row>
    <row r="2725" spans="1:24" ht="12.75" customHeight="1">
      <c r="A2725" s="17">
        <v>18</v>
      </c>
      <c r="B2725" s="18" t="s">
        <v>1923</v>
      </c>
      <c r="C2725" s="19">
        <v>3</v>
      </c>
      <c r="D2725" s="18" t="s">
        <v>482</v>
      </c>
      <c r="E2725" s="19">
        <v>3</v>
      </c>
      <c r="F2725" s="72" t="s">
        <v>1928</v>
      </c>
      <c r="G2725" s="17">
        <v>2</v>
      </c>
      <c r="H2725" s="72" t="s">
        <v>1929</v>
      </c>
      <c r="I2725" s="22">
        <v>4</v>
      </c>
      <c r="J2725" s="18" t="s">
        <v>1930</v>
      </c>
      <c r="K2725" s="19" t="s">
        <v>351</v>
      </c>
      <c r="L2725" s="18" t="s">
        <v>1935</v>
      </c>
      <c r="M2725" s="19" t="s">
        <v>313</v>
      </c>
      <c r="N2725" s="18" t="s">
        <v>1925</v>
      </c>
      <c r="O2725" s="13">
        <f t="shared" si="126"/>
        <v>8922390</v>
      </c>
      <c r="P2725" s="13">
        <f t="shared" si="127"/>
        <v>8922390</v>
      </c>
      <c r="Q2725" s="24">
        <v>8554005</v>
      </c>
      <c r="R2725" s="24">
        <v>368385</v>
      </c>
      <c r="S2725" s="24"/>
      <c r="T2725" s="24"/>
      <c r="U2725" s="13">
        <f t="shared" si="128"/>
        <v>0</v>
      </c>
      <c r="V2725" s="24"/>
      <c r="W2725" s="24"/>
      <c r="X2725" s="24"/>
    </row>
    <row r="2726" spans="1:24" ht="12.75" customHeight="1">
      <c r="A2726" s="17">
        <v>18</v>
      </c>
      <c r="B2726" s="18" t="s">
        <v>1923</v>
      </c>
      <c r="C2726" s="19">
        <v>3</v>
      </c>
      <c r="D2726" s="18" t="s">
        <v>482</v>
      </c>
      <c r="E2726" s="19">
        <v>3</v>
      </c>
      <c r="F2726" s="72" t="s">
        <v>1928</v>
      </c>
      <c r="G2726" s="17">
        <v>2</v>
      </c>
      <c r="H2726" s="72" t="s">
        <v>1929</v>
      </c>
      <c r="I2726" s="22">
        <v>4</v>
      </c>
      <c r="J2726" s="18" t="s">
        <v>1930</v>
      </c>
      <c r="K2726" s="19" t="s">
        <v>858</v>
      </c>
      <c r="L2726" s="18" t="s">
        <v>1936</v>
      </c>
      <c r="M2726" s="19" t="s">
        <v>313</v>
      </c>
      <c r="N2726" s="18" t="s">
        <v>1925</v>
      </c>
      <c r="O2726" s="13">
        <f t="shared" si="126"/>
        <v>22779322</v>
      </c>
      <c r="P2726" s="13">
        <f t="shared" si="127"/>
        <v>22779322</v>
      </c>
      <c r="Q2726" s="24">
        <v>21879758</v>
      </c>
      <c r="R2726" s="24">
        <v>899564</v>
      </c>
      <c r="S2726" s="24"/>
      <c r="T2726" s="24"/>
      <c r="U2726" s="13">
        <f t="shared" si="128"/>
        <v>0</v>
      </c>
      <c r="V2726" s="24"/>
      <c r="W2726" s="24"/>
      <c r="X2726" s="24"/>
    </row>
    <row r="2727" spans="1:24" ht="12.75" customHeight="1">
      <c r="A2727" s="17">
        <v>18</v>
      </c>
      <c r="B2727" s="18" t="s">
        <v>1923</v>
      </c>
      <c r="C2727" s="19">
        <v>3</v>
      </c>
      <c r="D2727" s="18" t="s">
        <v>482</v>
      </c>
      <c r="E2727" s="19">
        <v>3</v>
      </c>
      <c r="F2727" s="72" t="s">
        <v>1928</v>
      </c>
      <c r="G2727" s="17">
        <v>2</v>
      </c>
      <c r="H2727" s="72" t="s">
        <v>1929</v>
      </c>
      <c r="I2727" s="22">
        <v>4</v>
      </c>
      <c r="J2727" s="18" t="s">
        <v>1930</v>
      </c>
      <c r="K2727" s="19" t="s">
        <v>60</v>
      </c>
      <c r="L2727" s="18" t="s">
        <v>1937</v>
      </c>
      <c r="M2727" s="19">
        <v>500</v>
      </c>
      <c r="N2727" s="18" t="s">
        <v>1938</v>
      </c>
      <c r="O2727" s="13">
        <f t="shared" si="126"/>
        <v>33097699</v>
      </c>
      <c r="P2727" s="13">
        <f t="shared" si="127"/>
        <v>33097699</v>
      </c>
      <c r="Q2727" s="24">
        <v>23748860</v>
      </c>
      <c r="R2727" s="24">
        <v>9277129</v>
      </c>
      <c r="S2727" s="24"/>
      <c r="T2727" s="24">
        <v>71710</v>
      </c>
      <c r="U2727" s="13">
        <f t="shared" si="128"/>
        <v>0</v>
      </c>
      <c r="V2727" s="24"/>
      <c r="W2727" s="24"/>
      <c r="X2727" s="24"/>
    </row>
    <row r="2728" spans="1:24" ht="12.75" customHeight="1">
      <c r="A2728" s="17">
        <v>18</v>
      </c>
      <c r="B2728" s="18" t="s">
        <v>1923</v>
      </c>
      <c r="C2728" s="19">
        <v>3</v>
      </c>
      <c r="D2728" s="18" t="s">
        <v>482</v>
      </c>
      <c r="E2728" s="19">
        <v>3</v>
      </c>
      <c r="F2728" s="72" t="s">
        <v>1928</v>
      </c>
      <c r="G2728" s="17">
        <v>2</v>
      </c>
      <c r="H2728" s="72" t="s">
        <v>1929</v>
      </c>
      <c r="I2728" s="22">
        <v>4</v>
      </c>
      <c r="J2728" s="18" t="s">
        <v>1930</v>
      </c>
      <c r="K2728" s="19" t="s">
        <v>60</v>
      </c>
      <c r="L2728" s="18" t="s">
        <v>1937</v>
      </c>
      <c r="M2728" s="19">
        <v>511</v>
      </c>
      <c r="N2728" s="18" t="s">
        <v>1939</v>
      </c>
      <c r="O2728" s="13">
        <f t="shared" si="126"/>
        <v>28270324</v>
      </c>
      <c r="P2728" s="13">
        <f t="shared" si="127"/>
        <v>28270324</v>
      </c>
      <c r="Q2728" s="24">
        <v>18696135</v>
      </c>
      <c r="R2728" s="24">
        <v>9506120</v>
      </c>
      <c r="S2728" s="24"/>
      <c r="T2728" s="24">
        <v>68069</v>
      </c>
      <c r="U2728" s="13">
        <f t="shared" si="128"/>
        <v>0</v>
      </c>
      <c r="V2728" s="24"/>
      <c r="W2728" s="24"/>
      <c r="X2728" s="24"/>
    </row>
    <row r="2729" spans="1:24" ht="12.75" customHeight="1">
      <c r="A2729" s="17">
        <v>18</v>
      </c>
      <c r="B2729" s="18" t="s">
        <v>1923</v>
      </c>
      <c r="C2729" s="19">
        <v>3</v>
      </c>
      <c r="D2729" s="18" t="s">
        <v>482</v>
      </c>
      <c r="E2729" s="19">
        <v>3</v>
      </c>
      <c r="F2729" s="72" t="s">
        <v>1928</v>
      </c>
      <c r="G2729" s="17">
        <v>2</v>
      </c>
      <c r="H2729" s="72" t="s">
        <v>1929</v>
      </c>
      <c r="I2729" s="22">
        <v>4</v>
      </c>
      <c r="J2729" s="18" t="s">
        <v>1930</v>
      </c>
      <c r="K2729" s="19" t="s">
        <v>60</v>
      </c>
      <c r="L2729" s="18" t="s">
        <v>1937</v>
      </c>
      <c r="M2729" s="19">
        <v>512</v>
      </c>
      <c r="N2729" s="18" t="s">
        <v>1940</v>
      </c>
      <c r="O2729" s="13">
        <f t="shared" si="126"/>
        <v>43136456</v>
      </c>
      <c r="P2729" s="13">
        <f t="shared" si="127"/>
        <v>43136456</v>
      </c>
      <c r="Q2729" s="24">
        <v>34253777</v>
      </c>
      <c r="R2729" s="24">
        <v>8810847</v>
      </c>
      <c r="S2729" s="24"/>
      <c r="T2729" s="24">
        <v>71832</v>
      </c>
      <c r="U2729" s="13">
        <f t="shared" si="128"/>
        <v>0</v>
      </c>
      <c r="V2729" s="24"/>
      <c r="W2729" s="24"/>
      <c r="X2729" s="24"/>
    </row>
    <row r="2730" spans="1:24" ht="12.75" customHeight="1">
      <c r="A2730" s="17">
        <v>18</v>
      </c>
      <c r="B2730" s="18" t="s">
        <v>1923</v>
      </c>
      <c r="C2730" s="19">
        <v>3</v>
      </c>
      <c r="D2730" s="18" t="s">
        <v>482</v>
      </c>
      <c r="E2730" s="19">
        <v>3</v>
      </c>
      <c r="F2730" s="72" t="s">
        <v>1928</v>
      </c>
      <c r="G2730" s="17">
        <v>2</v>
      </c>
      <c r="H2730" s="72" t="s">
        <v>1929</v>
      </c>
      <c r="I2730" s="22">
        <v>4</v>
      </c>
      <c r="J2730" s="18" t="s">
        <v>1930</v>
      </c>
      <c r="K2730" s="19" t="s">
        <v>289</v>
      </c>
      <c r="L2730" s="18" t="s">
        <v>1941</v>
      </c>
      <c r="M2730" s="19" t="s">
        <v>313</v>
      </c>
      <c r="N2730" s="18" t="s">
        <v>1925</v>
      </c>
      <c r="O2730" s="13">
        <f t="shared" si="126"/>
        <v>12059167</v>
      </c>
      <c r="P2730" s="13">
        <f t="shared" si="127"/>
        <v>12059167</v>
      </c>
      <c r="Q2730" s="24">
        <v>11567987</v>
      </c>
      <c r="R2730" s="24">
        <v>491180</v>
      </c>
      <c r="S2730" s="24"/>
      <c r="T2730" s="24"/>
      <c r="U2730" s="13">
        <f t="shared" si="128"/>
        <v>0</v>
      </c>
      <c r="V2730" s="24"/>
      <c r="W2730" s="24"/>
      <c r="X2730" s="24"/>
    </row>
    <row r="2731" spans="1:24" ht="12.75" customHeight="1">
      <c r="A2731" s="17">
        <v>18</v>
      </c>
      <c r="B2731" s="18" t="s">
        <v>1923</v>
      </c>
      <c r="C2731" s="19">
        <v>3</v>
      </c>
      <c r="D2731" s="18" t="s">
        <v>482</v>
      </c>
      <c r="E2731" s="19">
        <v>3</v>
      </c>
      <c r="F2731" s="72" t="s">
        <v>1928</v>
      </c>
      <c r="G2731" s="17">
        <v>3</v>
      </c>
      <c r="H2731" s="72" t="s">
        <v>1942</v>
      </c>
      <c r="I2731" s="22">
        <v>2</v>
      </c>
      <c r="J2731" s="18" t="s">
        <v>46</v>
      </c>
      <c r="K2731" s="19" t="s">
        <v>47</v>
      </c>
      <c r="L2731" s="18" t="s">
        <v>48</v>
      </c>
      <c r="M2731" s="19" t="s">
        <v>132</v>
      </c>
      <c r="N2731" s="18" t="s">
        <v>1924</v>
      </c>
      <c r="O2731" s="13">
        <f t="shared" si="126"/>
        <v>10370042</v>
      </c>
      <c r="P2731" s="13">
        <f t="shared" si="127"/>
        <v>10370042</v>
      </c>
      <c r="Q2731" s="24">
        <v>10370042</v>
      </c>
      <c r="R2731" s="24"/>
      <c r="S2731" s="24"/>
      <c r="T2731" s="24"/>
      <c r="U2731" s="13">
        <f t="shared" si="128"/>
        <v>0</v>
      </c>
      <c r="V2731" s="24"/>
      <c r="W2731" s="24"/>
      <c r="X2731" s="24"/>
    </row>
    <row r="2732" spans="1:24" ht="12.75" customHeight="1">
      <c r="A2732" s="17">
        <v>18</v>
      </c>
      <c r="B2732" s="18" t="s">
        <v>1923</v>
      </c>
      <c r="C2732" s="19">
        <v>3</v>
      </c>
      <c r="D2732" s="18" t="s">
        <v>482</v>
      </c>
      <c r="E2732" s="19">
        <v>3</v>
      </c>
      <c r="F2732" s="72" t="s">
        <v>1928</v>
      </c>
      <c r="G2732" s="17">
        <v>3</v>
      </c>
      <c r="H2732" s="72" t="s">
        <v>1942</v>
      </c>
      <c r="I2732" s="22">
        <v>4</v>
      </c>
      <c r="J2732" s="18" t="s">
        <v>1930</v>
      </c>
      <c r="K2732" s="19" t="s">
        <v>349</v>
      </c>
      <c r="L2732" s="18" t="s">
        <v>1943</v>
      </c>
      <c r="M2732" s="19" t="s">
        <v>132</v>
      </c>
      <c r="N2732" s="18" t="s">
        <v>1924</v>
      </c>
      <c r="O2732" s="13">
        <f t="shared" si="126"/>
        <v>93211185</v>
      </c>
      <c r="P2732" s="13">
        <f t="shared" si="127"/>
        <v>93211185</v>
      </c>
      <c r="Q2732" s="24">
        <v>51511185</v>
      </c>
      <c r="R2732" s="24">
        <v>41630000</v>
      </c>
      <c r="S2732" s="24"/>
      <c r="T2732" s="24">
        <v>70000</v>
      </c>
      <c r="U2732" s="13">
        <f t="shared" si="128"/>
        <v>0</v>
      </c>
      <c r="V2732" s="24"/>
      <c r="W2732" s="24"/>
      <c r="X2732" s="24"/>
    </row>
    <row r="2733" spans="1:24" ht="12.75" customHeight="1">
      <c r="A2733" s="17">
        <v>18</v>
      </c>
      <c r="B2733" s="18" t="s">
        <v>1923</v>
      </c>
      <c r="C2733" s="19">
        <v>3</v>
      </c>
      <c r="D2733" s="18" t="s">
        <v>482</v>
      </c>
      <c r="E2733" s="19">
        <v>3</v>
      </c>
      <c r="F2733" s="72" t="s">
        <v>1928</v>
      </c>
      <c r="G2733" s="17">
        <v>4</v>
      </c>
      <c r="H2733" s="72" t="s">
        <v>1944</v>
      </c>
      <c r="I2733" s="22">
        <v>2</v>
      </c>
      <c r="J2733" s="18" t="s">
        <v>46</v>
      </c>
      <c r="K2733" s="19" t="s">
        <v>47</v>
      </c>
      <c r="L2733" s="18" t="s">
        <v>48</v>
      </c>
      <c r="M2733" s="19" t="s">
        <v>302</v>
      </c>
      <c r="N2733" s="18" t="s">
        <v>1934</v>
      </c>
      <c r="O2733" s="13">
        <f t="shared" si="126"/>
        <v>13661764</v>
      </c>
      <c r="P2733" s="13">
        <f t="shared" si="127"/>
        <v>13661764</v>
      </c>
      <c r="Q2733" s="24">
        <v>13373309</v>
      </c>
      <c r="R2733" s="24">
        <v>288455</v>
      </c>
      <c r="S2733" s="24"/>
      <c r="T2733" s="24"/>
      <c r="U2733" s="13">
        <f t="shared" si="128"/>
        <v>0</v>
      </c>
      <c r="V2733" s="24"/>
      <c r="W2733" s="24"/>
      <c r="X2733" s="24"/>
    </row>
    <row r="2734" spans="1:24" ht="12.75" customHeight="1">
      <c r="A2734" s="17">
        <v>18</v>
      </c>
      <c r="B2734" s="18" t="s">
        <v>1923</v>
      </c>
      <c r="C2734" s="19">
        <v>3</v>
      </c>
      <c r="D2734" s="18" t="s">
        <v>482</v>
      </c>
      <c r="E2734" s="19">
        <v>3</v>
      </c>
      <c r="F2734" s="72" t="s">
        <v>1928</v>
      </c>
      <c r="G2734" s="17">
        <v>4</v>
      </c>
      <c r="H2734" s="72" t="s">
        <v>1944</v>
      </c>
      <c r="I2734" s="22">
        <v>2</v>
      </c>
      <c r="J2734" s="18" t="s">
        <v>46</v>
      </c>
      <c r="K2734" s="19" t="s">
        <v>47</v>
      </c>
      <c r="L2734" s="18" t="s">
        <v>48</v>
      </c>
      <c r="M2734" s="19" t="s">
        <v>315</v>
      </c>
      <c r="N2734" s="18" t="s">
        <v>1945</v>
      </c>
      <c r="O2734" s="13">
        <f t="shared" si="126"/>
        <v>6948562</v>
      </c>
      <c r="P2734" s="13">
        <f t="shared" si="127"/>
        <v>6948562</v>
      </c>
      <c r="Q2734" s="24">
        <v>5980136</v>
      </c>
      <c r="R2734" s="24">
        <v>968426</v>
      </c>
      <c r="S2734" s="24"/>
      <c r="T2734" s="24"/>
      <c r="U2734" s="13">
        <f t="shared" si="128"/>
        <v>0</v>
      </c>
      <c r="V2734" s="24"/>
      <c r="W2734" s="24"/>
      <c r="X2734" s="24"/>
    </row>
    <row r="2735" spans="1:24" ht="12.75" customHeight="1">
      <c r="A2735" s="17">
        <v>18</v>
      </c>
      <c r="B2735" s="18" t="s">
        <v>1923</v>
      </c>
      <c r="C2735" s="19">
        <v>3</v>
      </c>
      <c r="D2735" s="18" t="s">
        <v>482</v>
      </c>
      <c r="E2735" s="19">
        <v>3</v>
      </c>
      <c r="F2735" s="72" t="s">
        <v>1928</v>
      </c>
      <c r="G2735" s="17">
        <v>4</v>
      </c>
      <c r="H2735" s="72" t="s">
        <v>1944</v>
      </c>
      <c r="I2735" s="22">
        <v>2</v>
      </c>
      <c r="J2735" s="18" t="s">
        <v>46</v>
      </c>
      <c r="K2735" s="19" t="s">
        <v>47</v>
      </c>
      <c r="L2735" s="18" t="s">
        <v>48</v>
      </c>
      <c r="M2735" s="19">
        <v>400</v>
      </c>
      <c r="N2735" s="18" t="s">
        <v>119</v>
      </c>
      <c r="O2735" s="13">
        <f t="shared" si="126"/>
        <v>59099352</v>
      </c>
      <c r="P2735" s="13">
        <f t="shared" si="127"/>
        <v>59099352</v>
      </c>
      <c r="Q2735" s="24">
        <v>51888052</v>
      </c>
      <c r="R2735" s="24">
        <v>7138159</v>
      </c>
      <c r="S2735" s="24"/>
      <c r="T2735" s="24">
        <v>73141</v>
      </c>
      <c r="U2735" s="13">
        <f t="shared" si="128"/>
        <v>0</v>
      </c>
      <c r="V2735" s="24"/>
      <c r="W2735" s="24"/>
      <c r="X2735" s="24"/>
    </row>
    <row r="2736" spans="1:24" ht="12.75" customHeight="1">
      <c r="A2736" s="17">
        <v>18</v>
      </c>
      <c r="B2736" s="18" t="s">
        <v>1923</v>
      </c>
      <c r="C2736" s="19">
        <v>3</v>
      </c>
      <c r="D2736" s="18" t="s">
        <v>482</v>
      </c>
      <c r="E2736" s="19">
        <v>3</v>
      </c>
      <c r="F2736" s="72" t="s">
        <v>1928</v>
      </c>
      <c r="G2736" s="17">
        <v>4</v>
      </c>
      <c r="H2736" s="72" t="s">
        <v>1944</v>
      </c>
      <c r="I2736" s="22">
        <v>2</v>
      </c>
      <c r="J2736" s="18" t="s">
        <v>46</v>
      </c>
      <c r="K2736" s="19" t="s">
        <v>47</v>
      </c>
      <c r="L2736" s="18" t="s">
        <v>48</v>
      </c>
      <c r="M2736" s="19">
        <v>410</v>
      </c>
      <c r="N2736" s="18" t="s">
        <v>1946</v>
      </c>
      <c r="O2736" s="13">
        <f t="shared" si="126"/>
        <v>49828246</v>
      </c>
      <c r="P2736" s="13">
        <f t="shared" si="127"/>
        <v>49828246</v>
      </c>
      <c r="Q2736" s="24">
        <v>40987224</v>
      </c>
      <c r="R2736" s="24">
        <v>8753294</v>
      </c>
      <c r="S2736" s="24"/>
      <c r="T2736" s="24">
        <v>87728</v>
      </c>
      <c r="U2736" s="13">
        <f t="shared" si="128"/>
        <v>0</v>
      </c>
      <c r="V2736" s="24"/>
      <c r="W2736" s="24"/>
      <c r="X2736" s="24"/>
    </row>
    <row r="2737" spans="1:24" ht="12.75" customHeight="1">
      <c r="A2737" s="17">
        <v>18</v>
      </c>
      <c r="B2737" s="18" t="s">
        <v>1923</v>
      </c>
      <c r="C2737" s="19">
        <v>3</v>
      </c>
      <c r="D2737" s="18" t="s">
        <v>482</v>
      </c>
      <c r="E2737" s="19">
        <v>3</v>
      </c>
      <c r="F2737" s="72" t="s">
        <v>1928</v>
      </c>
      <c r="G2737" s="17">
        <v>4</v>
      </c>
      <c r="H2737" s="72" t="s">
        <v>1944</v>
      </c>
      <c r="I2737" s="22">
        <v>2</v>
      </c>
      <c r="J2737" s="18" t="s">
        <v>46</v>
      </c>
      <c r="K2737" s="19" t="s">
        <v>47</v>
      </c>
      <c r="L2737" s="18" t="s">
        <v>48</v>
      </c>
      <c r="M2737" s="19">
        <v>411</v>
      </c>
      <c r="N2737" s="18" t="s">
        <v>121</v>
      </c>
      <c r="O2737" s="13">
        <f t="shared" si="126"/>
        <v>27470151</v>
      </c>
      <c r="P2737" s="13">
        <f t="shared" si="127"/>
        <v>27470151</v>
      </c>
      <c r="Q2737" s="24">
        <v>21563438</v>
      </c>
      <c r="R2737" s="24">
        <v>5837963</v>
      </c>
      <c r="S2737" s="24"/>
      <c r="T2737" s="24">
        <v>68750</v>
      </c>
      <c r="U2737" s="13">
        <f t="shared" si="128"/>
        <v>0</v>
      </c>
      <c r="V2737" s="24"/>
      <c r="W2737" s="24"/>
      <c r="X2737" s="24"/>
    </row>
    <row r="2738" spans="1:24" ht="12.75" customHeight="1">
      <c r="A2738" s="17">
        <v>18</v>
      </c>
      <c r="B2738" s="18" t="s">
        <v>1923</v>
      </c>
      <c r="C2738" s="19">
        <v>3</v>
      </c>
      <c r="D2738" s="18" t="s">
        <v>482</v>
      </c>
      <c r="E2738" s="19">
        <v>3</v>
      </c>
      <c r="F2738" s="72" t="s">
        <v>1928</v>
      </c>
      <c r="G2738" s="17">
        <v>4</v>
      </c>
      <c r="H2738" s="72" t="s">
        <v>1944</v>
      </c>
      <c r="I2738" s="22">
        <v>4</v>
      </c>
      <c r="J2738" s="18" t="s">
        <v>1930</v>
      </c>
      <c r="K2738" s="19" t="s">
        <v>72</v>
      </c>
      <c r="L2738" s="18" t="s">
        <v>1947</v>
      </c>
      <c r="M2738" s="19">
        <v>100</v>
      </c>
      <c r="N2738" s="18" t="s">
        <v>134</v>
      </c>
      <c r="O2738" s="13">
        <f t="shared" si="126"/>
        <v>48828700</v>
      </c>
      <c r="P2738" s="13">
        <f t="shared" si="127"/>
        <v>48828700</v>
      </c>
      <c r="Q2738" s="24">
        <v>38216958</v>
      </c>
      <c r="R2738" s="24">
        <v>10540905</v>
      </c>
      <c r="S2738" s="24"/>
      <c r="T2738" s="24">
        <v>70837</v>
      </c>
      <c r="U2738" s="13">
        <f t="shared" si="128"/>
        <v>0</v>
      </c>
      <c r="V2738" s="24"/>
      <c r="W2738" s="24"/>
      <c r="X2738" s="24"/>
    </row>
    <row r="2739" spans="1:24" ht="12.75" customHeight="1">
      <c r="A2739" s="17">
        <v>18</v>
      </c>
      <c r="B2739" s="18" t="s">
        <v>1923</v>
      </c>
      <c r="C2739" s="19">
        <v>3</v>
      </c>
      <c r="D2739" s="18" t="s">
        <v>482</v>
      </c>
      <c r="E2739" s="19">
        <v>3</v>
      </c>
      <c r="F2739" s="72" t="s">
        <v>1928</v>
      </c>
      <c r="G2739" s="17">
        <v>4</v>
      </c>
      <c r="H2739" s="72" t="s">
        <v>1944</v>
      </c>
      <c r="I2739" s="22">
        <v>4</v>
      </c>
      <c r="J2739" s="18" t="s">
        <v>1930</v>
      </c>
      <c r="K2739" s="19" t="s">
        <v>72</v>
      </c>
      <c r="L2739" s="18" t="s">
        <v>1947</v>
      </c>
      <c r="M2739" s="19">
        <v>110</v>
      </c>
      <c r="N2739" s="18" t="s">
        <v>156</v>
      </c>
      <c r="O2739" s="13">
        <f t="shared" si="126"/>
        <v>33615454</v>
      </c>
      <c r="P2739" s="13">
        <f t="shared" si="127"/>
        <v>33615454</v>
      </c>
      <c r="Q2739" s="24">
        <v>25329383</v>
      </c>
      <c r="R2739" s="24">
        <v>8214338</v>
      </c>
      <c r="S2739" s="24"/>
      <c r="T2739" s="24">
        <v>71733</v>
      </c>
      <c r="U2739" s="13">
        <f t="shared" si="128"/>
        <v>0</v>
      </c>
      <c r="V2739" s="24"/>
      <c r="W2739" s="24"/>
      <c r="X2739" s="24"/>
    </row>
    <row r="2740" spans="1:24" ht="12.75" customHeight="1">
      <c r="A2740" s="17">
        <v>18</v>
      </c>
      <c r="B2740" s="18" t="s">
        <v>1923</v>
      </c>
      <c r="C2740" s="19">
        <v>3</v>
      </c>
      <c r="D2740" s="18" t="s">
        <v>482</v>
      </c>
      <c r="E2740" s="19">
        <v>3</v>
      </c>
      <c r="F2740" s="72" t="s">
        <v>1928</v>
      </c>
      <c r="G2740" s="17">
        <v>4</v>
      </c>
      <c r="H2740" s="72" t="s">
        <v>1944</v>
      </c>
      <c r="I2740" s="22">
        <v>4</v>
      </c>
      <c r="J2740" s="18" t="s">
        <v>1930</v>
      </c>
      <c r="K2740" s="19" t="s">
        <v>72</v>
      </c>
      <c r="L2740" s="18" t="s">
        <v>1947</v>
      </c>
      <c r="M2740" s="19">
        <v>111</v>
      </c>
      <c r="N2740" s="18" t="s">
        <v>1948</v>
      </c>
      <c r="O2740" s="13">
        <f t="shared" si="126"/>
        <v>25196747</v>
      </c>
      <c r="P2740" s="13">
        <f t="shared" si="127"/>
        <v>25196747</v>
      </c>
      <c r="Q2740" s="24">
        <v>12090802</v>
      </c>
      <c r="R2740" s="24">
        <v>13033912</v>
      </c>
      <c r="S2740" s="24"/>
      <c r="T2740" s="24">
        <v>72033</v>
      </c>
      <c r="U2740" s="13">
        <f t="shared" si="128"/>
        <v>0</v>
      </c>
      <c r="V2740" s="24"/>
      <c r="W2740" s="24"/>
      <c r="X2740" s="24"/>
    </row>
    <row r="2741" spans="1:24" ht="12.75" customHeight="1">
      <c r="A2741" s="17">
        <v>18</v>
      </c>
      <c r="B2741" s="18" t="s">
        <v>1923</v>
      </c>
      <c r="C2741" s="19">
        <v>3</v>
      </c>
      <c r="D2741" s="18" t="s">
        <v>482</v>
      </c>
      <c r="E2741" s="19">
        <v>3</v>
      </c>
      <c r="F2741" s="72" t="s">
        <v>1928</v>
      </c>
      <c r="G2741" s="17">
        <v>4</v>
      </c>
      <c r="H2741" s="72" t="s">
        <v>1944</v>
      </c>
      <c r="I2741" s="22">
        <v>4</v>
      </c>
      <c r="J2741" s="18" t="s">
        <v>1930</v>
      </c>
      <c r="K2741" s="19" t="s">
        <v>72</v>
      </c>
      <c r="L2741" s="18" t="s">
        <v>1947</v>
      </c>
      <c r="M2741" s="19">
        <v>112</v>
      </c>
      <c r="N2741" s="18" t="s">
        <v>1949</v>
      </c>
      <c r="O2741" s="13">
        <f t="shared" si="126"/>
        <v>25685951</v>
      </c>
      <c r="P2741" s="13">
        <f t="shared" si="127"/>
        <v>25685951</v>
      </c>
      <c r="Q2741" s="24">
        <v>13448316</v>
      </c>
      <c r="R2741" s="24">
        <v>12168002</v>
      </c>
      <c r="S2741" s="24"/>
      <c r="T2741" s="24">
        <v>69633</v>
      </c>
      <c r="U2741" s="13">
        <f t="shared" si="128"/>
        <v>0</v>
      </c>
      <c r="V2741" s="24"/>
      <c r="W2741" s="24"/>
      <c r="X2741" s="24"/>
    </row>
    <row r="2742" spans="1:24" ht="12.75" customHeight="1">
      <c r="A2742" s="17">
        <v>18</v>
      </c>
      <c r="B2742" s="18" t="s">
        <v>1923</v>
      </c>
      <c r="C2742" s="19">
        <v>3</v>
      </c>
      <c r="D2742" s="18" t="s">
        <v>482</v>
      </c>
      <c r="E2742" s="19">
        <v>3</v>
      </c>
      <c r="F2742" s="72" t="s">
        <v>1928</v>
      </c>
      <c r="G2742" s="17">
        <v>4</v>
      </c>
      <c r="H2742" s="72" t="s">
        <v>1944</v>
      </c>
      <c r="I2742" s="22">
        <v>4</v>
      </c>
      <c r="J2742" s="18" t="s">
        <v>1930</v>
      </c>
      <c r="K2742" s="19" t="s">
        <v>72</v>
      </c>
      <c r="L2742" s="18" t="s">
        <v>1947</v>
      </c>
      <c r="M2742" s="19">
        <v>200</v>
      </c>
      <c r="N2742" s="18" t="s">
        <v>1950</v>
      </c>
      <c r="O2742" s="13">
        <f t="shared" si="126"/>
        <v>43782082</v>
      </c>
      <c r="P2742" s="13">
        <f t="shared" si="127"/>
        <v>43782082</v>
      </c>
      <c r="Q2742" s="24">
        <v>34627188</v>
      </c>
      <c r="R2742" s="24">
        <v>9082160</v>
      </c>
      <c r="S2742" s="24"/>
      <c r="T2742" s="24">
        <v>72734</v>
      </c>
      <c r="U2742" s="13">
        <f t="shared" si="128"/>
        <v>0</v>
      </c>
      <c r="V2742" s="24"/>
      <c r="W2742" s="24"/>
      <c r="X2742" s="24"/>
    </row>
    <row r="2743" spans="1:24" ht="12.75" customHeight="1">
      <c r="A2743" s="17">
        <v>18</v>
      </c>
      <c r="B2743" s="18" t="s">
        <v>1923</v>
      </c>
      <c r="C2743" s="19">
        <v>3</v>
      </c>
      <c r="D2743" s="18" t="s">
        <v>482</v>
      </c>
      <c r="E2743" s="19">
        <v>3</v>
      </c>
      <c r="F2743" s="72" t="s">
        <v>1928</v>
      </c>
      <c r="G2743" s="17">
        <v>4</v>
      </c>
      <c r="H2743" s="72" t="s">
        <v>1944</v>
      </c>
      <c r="I2743" s="22">
        <v>4</v>
      </c>
      <c r="J2743" s="18" t="s">
        <v>1930</v>
      </c>
      <c r="K2743" s="19" t="s">
        <v>72</v>
      </c>
      <c r="L2743" s="18" t="s">
        <v>1947</v>
      </c>
      <c r="M2743" s="19">
        <v>210</v>
      </c>
      <c r="N2743" s="18" t="s">
        <v>1951</v>
      </c>
      <c r="O2743" s="13">
        <f t="shared" si="126"/>
        <v>15354874</v>
      </c>
      <c r="P2743" s="13">
        <f t="shared" si="127"/>
        <v>15354874</v>
      </c>
      <c r="Q2743" s="24">
        <v>6703539</v>
      </c>
      <c r="R2743" s="24">
        <v>8579102</v>
      </c>
      <c r="S2743" s="24"/>
      <c r="T2743" s="24">
        <v>72233</v>
      </c>
      <c r="U2743" s="13">
        <f t="shared" si="128"/>
        <v>0</v>
      </c>
      <c r="V2743" s="24"/>
      <c r="W2743" s="24"/>
      <c r="X2743" s="24"/>
    </row>
    <row r="2744" spans="1:24" ht="12.75" customHeight="1">
      <c r="A2744" s="17">
        <v>18</v>
      </c>
      <c r="B2744" s="18" t="s">
        <v>1923</v>
      </c>
      <c r="C2744" s="19">
        <v>3</v>
      </c>
      <c r="D2744" s="18" t="s">
        <v>482</v>
      </c>
      <c r="E2744" s="19">
        <v>3</v>
      </c>
      <c r="F2744" s="72" t="s">
        <v>1928</v>
      </c>
      <c r="G2744" s="17">
        <v>4</v>
      </c>
      <c r="H2744" s="72" t="s">
        <v>1944</v>
      </c>
      <c r="I2744" s="22">
        <v>4</v>
      </c>
      <c r="J2744" s="18" t="s">
        <v>1930</v>
      </c>
      <c r="K2744" s="19" t="s">
        <v>72</v>
      </c>
      <c r="L2744" s="18" t="s">
        <v>1947</v>
      </c>
      <c r="M2744" s="19">
        <v>211</v>
      </c>
      <c r="N2744" s="18" t="s">
        <v>1952</v>
      </c>
      <c r="O2744" s="13">
        <f t="shared" si="126"/>
        <v>10540678</v>
      </c>
      <c r="P2744" s="13">
        <f t="shared" si="127"/>
        <v>10540678</v>
      </c>
      <c r="Q2744" s="24">
        <v>4203860</v>
      </c>
      <c r="R2744" s="24">
        <v>6262985</v>
      </c>
      <c r="S2744" s="24"/>
      <c r="T2744" s="24">
        <v>73833</v>
      </c>
      <c r="U2744" s="13">
        <f t="shared" si="128"/>
        <v>0</v>
      </c>
      <c r="V2744" s="24"/>
      <c r="W2744" s="24"/>
      <c r="X2744" s="24"/>
    </row>
    <row r="2745" spans="1:24" ht="12.75" customHeight="1">
      <c r="A2745" s="17">
        <v>18</v>
      </c>
      <c r="B2745" s="18" t="s">
        <v>1923</v>
      </c>
      <c r="C2745" s="19">
        <v>3</v>
      </c>
      <c r="D2745" s="18" t="s">
        <v>482</v>
      </c>
      <c r="E2745" s="19">
        <v>3</v>
      </c>
      <c r="F2745" s="72" t="s">
        <v>1928</v>
      </c>
      <c r="G2745" s="17">
        <v>4</v>
      </c>
      <c r="H2745" s="72" t="s">
        <v>1944</v>
      </c>
      <c r="I2745" s="22">
        <v>4</v>
      </c>
      <c r="J2745" s="18" t="s">
        <v>1930</v>
      </c>
      <c r="K2745" s="19" t="s">
        <v>36</v>
      </c>
      <c r="L2745" s="18" t="s">
        <v>1953</v>
      </c>
      <c r="M2745" s="19">
        <v>111</v>
      </c>
      <c r="N2745" s="18" t="s">
        <v>1948</v>
      </c>
      <c r="O2745" s="13">
        <f t="shared" si="126"/>
        <v>65000000</v>
      </c>
      <c r="P2745" s="13">
        <f t="shared" si="127"/>
        <v>65000000</v>
      </c>
      <c r="Q2745" s="24"/>
      <c r="R2745" s="24"/>
      <c r="S2745" s="24"/>
      <c r="T2745" s="24">
        <v>65000000</v>
      </c>
      <c r="U2745" s="13">
        <f t="shared" si="128"/>
        <v>0</v>
      </c>
      <c r="V2745" s="24"/>
      <c r="W2745" s="24"/>
      <c r="X2745" s="24"/>
    </row>
    <row r="2746" spans="1:24" ht="12.75" customHeight="1">
      <c r="A2746" s="17">
        <v>18</v>
      </c>
      <c r="B2746" s="18" t="s">
        <v>1923</v>
      </c>
      <c r="C2746" s="19">
        <v>3</v>
      </c>
      <c r="D2746" s="18" t="s">
        <v>482</v>
      </c>
      <c r="E2746" s="19">
        <v>3</v>
      </c>
      <c r="F2746" s="72" t="s">
        <v>1928</v>
      </c>
      <c r="G2746" s="17">
        <v>4</v>
      </c>
      <c r="H2746" s="72" t="s">
        <v>1944</v>
      </c>
      <c r="I2746" s="22">
        <v>4</v>
      </c>
      <c r="J2746" s="18" t="s">
        <v>1930</v>
      </c>
      <c r="K2746" s="19" t="s">
        <v>670</v>
      </c>
      <c r="L2746" s="18" t="s">
        <v>1954</v>
      </c>
      <c r="M2746" s="19">
        <v>211</v>
      </c>
      <c r="N2746" s="18" t="s">
        <v>1952</v>
      </c>
      <c r="O2746" s="13">
        <f t="shared" si="126"/>
        <v>1379000000</v>
      </c>
      <c r="P2746" s="13">
        <f t="shared" si="127"/>
        <v>1379000000</v>
      </c>
      <c r="Q2746" s="24"/>
      <c r="R2746" s="24"/>
      <c r="S2746" s="24"/>
      <c r="T2746" s="24">
        <v>1379000000</v>
      </c>
      <c r="U2746" s="13">
        <f t="shared" si="128"/>
        <v>0</v>
      </c>
      <c r="V2746" s="24"/>
      <c r="W2746" s="24"/>
      <c r="X2746" s="24"/>
    </row>
    <row r="2747" spans="1:24" ht="12.75" customHeight="1">
      <c r="A2747" s="17">
        <v>18</v>
      </c>
      <c r="B2747" s="18" t="s">
        <v>1923</v>
      </c>
      <c r="C2747" s="19">
        <v>3</v>
      </c>
      <c r="D2747" s="18" t="s">
        <v>482</v>
      </c>
      <c r="E2747" s="19">
        <v>3</v>
      </c>
      <c r="F2747" s="72" t="s">
        <v>1928</v>
      </c>
      <c r="G2747" s="17">
        <v>4</v>
      </c>
      <c r="H2747" s="72" t="s">
        <v>1944</v>
      </c>
      <c r="I2747" s="22">
        <v>9</v>
      </c>
      <c r="J2747" s="18" t="s">
        <v>1955</v>
      </c>
      <c r="K2747" s="19" t="s">
        <v>703</v>
      </c>
      <c r="L2747" s="18" t="s">
        <v>1956</v>
      </c>
      <c r="M2747" s="19" t="s">
        <v>315</v>
      </c>
      <c r="N2747" s="18" t="s">
        <v>1945</v>
      </c>
      <c r="O2747" s="13">
        <f t="shared" si="126"/>
        <v>28502293</v>
      </c>
      <c r="P2747" s="13">
        <f t="shared" si="127"/>
        <v>28502293</v>
      </c>
      <c r="Q2747" s="24">
        <v>19353757</v>
      </c>
      <c r="R2747" s="24">
        <v>9148536</v>
      </c>
      <c r="S2747" s="24"/>
      <c r="T2747" s="24"/>
      <c r="U2747" s="13">
        <f t="shared" si="128"/>
        <v>0</v>
      </c>
      <c r="V2747" s="24"/>
      <c r="W2747" s="24"/>
      <c r="X2747" s="24"/>
    </row>
    <row r="2748" spans="1:24" ht="12.75" customHeight="1">
      <c r="A2748" s="17">
        <v>18</v>
      </c>
      <c r="B2748" s="18" t="s">
        <v>1923</v>
      </c>
      <c r="C2748" s="19">
        <v>3</v>
      </c>
      <c r="D2748" s="18" t="s">
        <v>482</v>
      </c>
      <c r="E2748" s="19">
        <v>3</v>
      </c>
      <c r="F2748" s="72" t="s">
        <v>1928</v>
      </c>
      <c r="G2748" s="17">
        <v>4</v>
      </c>
      <c r="H2748" s="72" t="s">
        <v>1944</v>
      </c>
      <c r="I2748" s="22">
        <v>17</v>
      </c>
      <c r="J2748" s="18" t="s">
        <v>1957</v>
      </c>
      <c r="K2748" s="19" t="s">
        <v>280</v>
      </c>
      <c r="L2748" s="18" t="s">
        <v>1958</v>
      </c>
      <c r="M2748" s="19" t="s">
        <v>315</v>
      </c>
      <c r="N2748" s="18" t="s">
        <v>1945</v>
      </c>
      <c r="O2748" s="13">
        <f t="shared" si="126"/>
        <v>20807960</v>
      </c>
      <c r="P2748" s="13">
        <f t="shared" si="127"/>
        <v>20807960</v>
      </c>
      <c r="Q2748" s="24">
        <v>8339808</v>
      </c>
      <c r="R2748" s="24">
        <v>12468152</v>
      </c>
      <c r="S2748" s="24"/>
      <c r="T2748" s="24"/>
      <c r="U2748" s="13">
        <f t="shared" si="128"/>
        <v>0</v>
      </c>
      <c r="V2748" s="24"/>
      <c r="W2748" s="24"/>
      <c r="X2748" s="24"/>
    </row>
    <row r="2749" spans="1:24" ht="12.75" customHeight="1">
      <c r="A2749" s="17">
        <v>18</v>
      </c>
      <c r="B2749" s="18" t="s">
        <v>1923</v>
      </c>
      <c r="C2749" s="19">
        <v>3</v>
      </c>
      <c r="D2749" s="18" t="s">
        <v>482</v>
      </c>
      <c r="E2749" s="19">
        <v>3</v>
      </c>
      <c r="F2749" s="72" t="s">
        <v>1928</v>
      </c>
      <c r="G2749" s="17">
        <v>4</v>
      </c>
      <c r="H2749" s="72" t="s">
        <v>1944</v>
      </c>
      <c r="I2749" s="22">
        <v>18</v>
      </c>
      <c r="J2749" s="18" t="s">
        <v>1959</v>
      </c>
      <c r="K2749" s="19" t="s">
        <v>868</v>
      </c>
      <c r="L2749" s="18" t="s">
        <v>1960</v>
      </c>
      <c r="M2749" s="19" t="s">
        <v>315</v>
      </c>
      <c r="N2749" s="18" t="s">
        <v>1945</v>
      </c>
      <c r="O2749" s="13">
        <f t="shared" si="126"/>
        <v>12966986</v>
      </c>
      <c r="P2749" s="13">
        <f t="shared" si="127"/>
        <v>12966986</v>
      </c>
      <c r="Q2749" s="24">
        <v>8646830</v>
      </c>
      <c r="R2749" s="24">
        <v>4320156</v>
      </c>
      <c r="S2749" s="24"/>
      <c r="T2749" s="24"/>
      <c r="U2749" s="13">
        <f t="shared" si="128"/>
        <v>0</v>
      </c>
      <c r="V2749" s="24"/>
      <c r="W2749" s="24"/>
      <c r="X2749" s="24"/>
    </row>
    <row r="2750" spans="1:24" ht="12.75" customHeight="1">
      <c r="A2750" s="17">
        <v>18</v>
      </c>
      <c r="B2750" s="18" t="s">
        <v>1923</v>
      </c>
      <c r="C2750" s="19">
        <v>3</v>
      </c>
      <c r="D2750" s="18" t="s">
        <v>482</v>
      </c>
      <c r="E2750" s="19">
        <v>3</v>
      </c>
      <c r="F2750" s="72" t="s">
        <v>1928</v>
      </c>
      <c r="G2750" s="17">
        <v>4</v>
      </c>
      <c r="H2750" s="72" t="s">
        <v>1944</v>
      </c>
      <c r="I2750" s="22">
        <v>19</v>
      </c>
      <c r="J2750" s="18" t="s">
        <v>1961</v>
      </c>
      <c r="K2750" s="19" t="s">
        <v>1962</v>
      </c>
      <c r="L2750" s="18" t="s">
        <v>1963</v>
      </c>
      <c r="M2750" s="19" t="s">
        <v>315</v>
      </c>
      <c r="N2750" s="18" t="s">
        <v>1945</v>
      </c>
      <c r="O2750" s="13">
        <f t="shared" si="126"/>
        <v>22859205</v>
      </c>
      <c r="P2750" s="13">
        <f t="shared" si="127"/>
        <v>22859205</v>
      </c>
      <c r="Q2750" s="24">
        <v>8764475</v>
      </c>
      <c r="R2750" s="24">
        <v>14094730</v>
      </c>
      <c r="S2750" s="24"/>
      <c r="T2750" s="24"/>
      <c r="U2750" s="13">
        <f t="shared" si="128"/>
        <v>0</v>
      </c>
      <c r="V2750" s="24"/>
      <c r="W2750" s="24"/>
      <c r="X2750" s="24"/>
    </row>
    <row r="2751" spans="1:24" ht="12.75" customHeight="1">
      <c r="A2751" s="17">
        <v>18</v>
      </c>
      <c r="B2751" s="18" t="s">
        <v>1923</v>
      </c>
      <c r="C2751" s="19">
        <v>3</v>
      </c>
      <c r="D2751" s="18" t="s">
        <v>482</v>
      </c>
      <c r="E2751" s="19">
        <v>3</v>
      </c>
      <c r="F2751" s="72" t="s">
        <v>1928</v>
      </c>
      <c r="G2751" s="17">
        <v>5</v>
      </c>
      <c r="H2751" s="72" t="s">
        <v>1964</v>
      </c>
      <c r="I2751" s="22">
        <v>4</v>
      </c>
      <c r="J2751" s="18" t="s">
        <v>1930</v>
      </c>
      <c r="K2751" s="19" t="s">
        <v>346</v>
      </c>
      <c r="L2751" s="18" t="s">
        <v>1933</v>
      </c>
      <c r="M2751" s="19" t="s">
        <v>302</v>
      </c>
      <c r="N2751" s="18" t="s">
        <v>1934</v>
      </c>
      <c r="O2751" s="13">
        <f t="shared" si="126"/>
        <v>69294558</v>
      </c>
      <c r="P2751" s="13">
        <f t="shared" si="127"/>
        <v>69294558</v>
      </c>
      <c r="Q2751" s="24">
        <v>47094558</v>
      </c>
      <c r="R2751" s="24">
        <v>22200000</v>
      </c>
      <c r="S2751" s="24"/>
      <c r="T2751" s="24"/>
      <c r="U2751" s="13">
        <f t="shared" si="128"/>
        <v>0</v>
      </c>
      <c r="V2751" s="24"/>
      <c r="W2751" s="24"/>
      <c r="X2751" s="24"/>
    </row>
    <row r="2752" spans="1:24" ht="12.75" customHeight="1">
      <c r="A2752" s="17">
        <v>18</v>
      </c>
      <c r="B2752" s="18" t="s">
        <v>1923</v>
      </c>
      <c r="C2752" s="19">
        <v>3</v>
      </c>
      <c r="D2752" s="18" t="s">
        <v>482</v>
      </c>
      <c r="E2752" s="19">
        <v>3</v>
      </c>
      <c r="F2752" s="72" t="s">
        <v>1928</v>
      </c>
      <c r="G2752" s="17">
        <v>5</v>
      </c>
      <c r="H2752" s="72" t="s">
        <v>1964</v>
      </c>
      <c r="I2752" s="22">
        <v>4</v>
      </c>
      <c r="J2752" s="18" t="s">
        <v>1930</v>
      </c>
      <c r="K2752" s="19" t="s">
        <v>51</v>
      </c>
      <c r="L2752" s="18" t="s">
        <v>1965</v>
      </c>
      <c r="M2752" s="19">
        <v>300</v>
      </c>
      <c r="N2752" s="18" t="s">
        <v>1966</v>
      </c>
      <c r="O2752" s="13">
        <f t="shared" si="126"/>
        <v>49649696</v>
      </c>
      <c r="P2752" s="13">
        <f t="shared" si="127"/>
        <v>49649696</v>
      </c>
      <c r="Q2752" s="24">
        <v>20377193</v>
      </c>
      <c r="R2752" s="24">
        <v>29198568</v>
      </c>
      <c r="S2752" s="24"/>
      <c r="T2752" s="24">
        <v>73935</v>
      </c>
      <c r="U2752" s="13">
        <f t="shared" si="128"/>
        <v>0</v>
      </c>
      <c r="V2752" s="24"/>
      <c r="W2752" s="24"/>
      <c r="X2752" s="24"/>
    </row>
    <row r="2753" spans="1:24" ht="12.75" customHeight="1">
      <c r="A2753" s="17">
        <v>18</v>
      </c>
      <c r="B2753" s="18" t="s">
        <v>1923</v>
      </c>
      <c r="C2753" s="19">
        <v>3</v>
      </c>
      <c r="D2753" s="18" t="s">
        <v>482</v>
      </c>
      <c r="E2753" s="19">
        <v>3</v>
      </c>
      <c r="F2753" s="72" t="s">
        <v>1928</v>
      </c>
      <c r="G2753" s="17">
        <v>5</v>
      </c>
      <c r="H2753" s="72" t="s">
        <v>1964</v>
      </c>
      <c r="I2753" s="22">
        <v>4</v>
      </c>
      <c r="J2753" s="18" t="s">
        <v>1930</v>
      </c>
      <c r="K2753" s="19" t="s">
        <v>51</v>
      </c>
      <c r="L2753" s="18" t="s">
        <v>1965</v>
      </c>
      <c r="M2753" s="19">
        <v>311</v>
      </c>
      <c r="N2753" s="18" t="s">
        <v>1967</v>
      </c>
      <c r="O2753" s="13">
        <f t="shared" si="126"/>
        <v>18892241</v>
      </c>
      <c r="P2753" s="13">
        <f t="shared" si="127"/>
        <v>18892241</v>
      </c>
      <c r="Q2753" s="24">
        <v>11506820</v>
      </c>
      <c r="R2753" s="24">
        <v>7313588</v>
      </c>
      <c r="S2753" s="24"/>
      <c r="T2753" s="24">
        <v>71833</v>
      </c>
      <c r="U2753" s="13">
        <f t="shared" si="128"/>
        <v>0</v>
      </c>
      <c r="V2753" s="24"/>
      <c r="W2753" s="24"/>
      <c r="X2753" s="24"/>
    </row>
    <row r="2754" spans="1:24" ht="12.75" customHeight="1">
      <c r="A2754" s="17">
        <v>18</v>
      </c>
      <c r="B2754" s="18" t="s">
        <v>1923</v>
      </c>
      <c r="C2754" s="19">
        <v>3</v>
      </c>
      <c r="D2754" s="18" t="s">
        <v>482</v>
      </c>
      <c r="E2754" s="19">
        <v>3</v>
      </c>
      <c r="F2754" s="72" t="s">
        <v>1928</v>
      </c>
      <c r="G2754" s="17">
        <v>5</v>
      </c>
      <c r="H2754" s="72" t="s">
        <v>1964</v>
      </c>
      <c r="I2754" s="22">
        <v>4</v>
      </c>
      <c r="J2754" s="18" t="s">
        <v>1930</v>
      </c>
      <c r="K2754" s="19" t="s">
        <v>51</v>
      </c>
      <c r="L2754" s="18" t="s">
        <v>1965</v>
      </c>
      <c r="M2754" s="19">
        <v>314</v>
      </c>
      <c r="N2754" s="18" t="s">
        <v>1927</v>
      </c>
      <c r="O2754" s="13">
        <f t="shared" si="126"/>
        <v>20890133</v>
      </c>
      <c r="P2754" s="13">
        <f t="shared" si="127"/>
        <v>20890133</v>
      </c>
      <c r="Q2754" s="24">
        <v>13421069</v>
      </c>
      <c r="R2754" s="24">
        <v>7396635</v>
      </c>
      <c r="S2754" s="24"/>
      <c r="T2754" s="24">
        <v>72429</v>
      </c>
      <c r="U2754" s="13">
        <f t="shared" si="128"/>
        <v>0</v>
      </c>
      <c r="V2754" s="24"/>
      <c r="W2754" s="24"/>
      <c r="X2754" s="24"/>
    </row>
    <row r="2755" spans="1:24" ht="12.75" customHeight="1">
      <c r="A2755" s="17">
        <v>18</v>
      </c>
      <c r="B2755" s="18" t="s">
        <v>1923</v>
      </c>
      <c r="C2755" s="19">
        <v>3</v>
      </c>
      <c r="D2755" s="18" t="s">
        <v>482</v>
      </c>
      <c r="E2755" s="19">
        <v>8</v>
      </c>
      <c r="F2755" s="72" t="s">
        <v>716</v>
      </c>
      <c r="G2755" s="17">
        <v>1</v>
      </c>
      <c r="H2755" s="72" t="s">
        <v>717</v>
      </c>
      <c r="I2755" s="22">
        <v>2</v>
      </c>
      <c r="J2755" s="18" t="s">
        <v>46</v>
      </c>
      <c r="K2755" s="19" t="s">
        <v>47</v>
      </c>
      <c r="L2755" s="18" t="s">
        <v>48</v>
      </c>
      <c r="M2755" s="19" t="s">
        <v>1926</v>
      </c>
      <c r="N2755" s="18" t="s">
        <v>1927</v>
      </c>
      <c r="O2755" s="13">
        <f t="shared" si="126"/>
        <v>43562757</v>
      </c>
      <c r="P2755" s="13">
        <f t="shared" si="127"/>
        <v>43562757</v>
      </c>
      <c r="Q2755" s="24">
        <v>43562757</v>
      </c>
      <c r="R2755" s="24"/>
      <c r="S2755" s="24"/>
      <c r="T2755" s="24"/>
      <c r="U2755" s="13">
        <f t="shared" si="128"/>
        <v>0</v>
      </c>
      <c r="V2755" s="24"/>
      <c r="W2755" s="24"/>
      <c r="X2755" s="24"/>
    </row>
    <row r="2756" spans="1:24" ht="12.75" customHeight="1">
      <c r="A2756" s="17">
        <v>18</v>
      </c>
      <c r="B2756" s="18" t="s">
        <v>1923</v>
      </c>
      <c r="C2756" s="19">
        <v>3</v>
      </c>
      <c r="D2756" s="18" t="s">
        <v>482</v>
      </c>
      <c r="E2756" s="19">
        <v>8</v>
      </c>
      <c r="F2756" s="72" t="s">
        <v>716</v>
      </c>
      <c r="G2756" s="17">
        <v>1</v>
      </c>
      <c r="H2756" s="72" t="s">
        <v>717</v>
      </c>
      <c r="I2756" s="22">
        <v>16</v>
      </c>
      <c r="J2756" s="18" t="s">
        <v>1968</v>
      </c>
      <c r="K2756" s="19" t="s">
        <v>249</v>
      </c>
      <c r="L2756" s="20" t="s">
        <v>1968</v>
      </c>
      <c r="M2756" s="19" t="s">
        <v>1926</v>
      </c>
      <c r="N2756" s="18" t="s">
        <v>1927</v>
      </c>
      <c r="O2756" s="13">
        <f t="shared" si="126"/>
        <v>205603989</v>
      </c>
      <c r="P2756" s="13">
        <f t="shared" si="127"/>
        <v>205603989</v>
      </c>
      <c r="Q2756" s="24">
        <v>205603989</v>
      </c>
      <c r="R2756" s="24"/>
      <c r="S2756" s="24"/>
      <c r="T2756" s="24"/>
      <c r="U2756" s="13">
        <f t="shared" si="128"/>
        <v>0</v>
      </c>
      <c r="V2756" s="24"/>
      <c r="W2756" s="24"/>
      <c r="X2756" s="24"/>
    </row>
    <row r="2757" spans="1:24" ht="12.75" customHeight="1">
      <c r="A2757" s="17">
        <v>18</v>
      </c>
      <c r="B2757" s="18" t="s">
        <v>1923</v>
      </c>
      <c r="C2757" s="19">
        <v>3</v>
      </c>
      <c r="D2757" s="18" t="s">
        <v>482</v>
      </c>
      <c r="E2757" s="19">
        <v>8</v>
      </c>
      <c r="F2757" s="72" t="s">
        <v>716</v>
      </c>
      <c r="G2757" s="17">
        <v>1</v>
      </c>
      <c r="H2757" s="72" t="s">
        <v>717</v>
      </c>
      <c r="I2757" s="22">
        <v>16</v>
      </c>
      <c r="J2757" s="18" t="s">
        <v>1968</v>
      </c>
      <c r="K2757" s="19" t="s">
        <v>1105</v>
      </c>
      <c r="L2757" s="18" t="s">
        <v>1969</v>
      </c>
      <c r="M2757" s="19" t="s">
        <v>1926</v>
      </c>
      <c r="N2757" s="18" t="s">
        <v>1927</v>
      </c>
      <c r="O2757" s="13">
        <f t="shared" si="126"/>
        <v>252867224</v>
      </c>
      <c r="P2757" s="13">
        <f t="shared" si="127"/>
        <v>252867224</v>
      </c>
      <c r="Q2757" s="24">
        <v>252867224</v>
      </c>
      <c r="R2757" s="24"/>
      <c r="S2757" s="24"/>
      <c r="T2757" s="24"/>
      <c r="U2757" s="13">
        <f t="shared" si="128"/>
        <v>0</v>
      </c>
      <c r="V2757" s="24"/>
      <c r="W2757" s="24"/>
      <c r="X2757" s="24"/>
    </row>
    <row r="2758" spans="1:24" ht="12.75" customHeight="1">
      <c r="A2758" s="17">
        <v>18</v>
      </c>
      <c r="B2758" s="18" t="s">
        <v>1923</v>
      </c>
      <c r="C2758" s="19">
        <v>3</v>
      </c>
      <c r="D2758" s="18" t="s">
        <v>482</v>
      </c>
      <c r="E2758" s="19">
        <v>8</v>
      </c>
      <c r="F2758" s="72" t="s">
        <v>716</v>
      </c>
      <c r="G2758" s="17">
        <v>3</v>
      </c>
      <c r="H2758" s="72" t="s">
        <v>1009</v>
      </c>
      <c r="I2758" s="22">
        <v>2</v>
      </c>
      <c r="J2758" s="18" t="s">
        <v>46</v>
      </c>
      <c r="K2758" s="19" t="s">
        <v>47</v>
      </c>
      <c r="L2758" s="18" t="s">
        <v>48</v>
      </c>
      <c r="M2758" s="19" t="s">
        <v>1970</v>
      </c>
      <c r="N2758" s="18" t="s">
        <v>1971</v>
      </c>
      <c r="O2758" s="13">
        <f t="shared" si="126"/>
        <v>14657274</v>
      </c>
      <c r="P2758" s="13">
        <f t="shared" si="127"/>
        <v>14657274</v>
      </c>
      <c r="Q2758" s="24">
        <v>14657274</v>
      </c>
      <c r="R2758" s="24"/>
      <c r="S2758" s="24"/>
      <c r="T2758" s="24"/>
      <c r="U2758" s="13">
        <f t="shared" si="128"/>
        <v>0</v>
      </c>
      <c r="V2758" s="24"/>
      <c r="W2758" s="24"/>
      <c r="X2758" s="24"/>
    </row>
    <row r="2759" spans="1:24" ht="12.75" customHeight="1">
      <c r="A2759" s="17">
        <v>18</v>
      </c>
      <c r="B2759" s="18" t="s">
        <v>1923</v>
      </c>
      <c r="C2759" s="19">
        <v>3</v>
      </c>
      <c r="D2759" s="18" t="s">
        <v>482</v>
      </c>
      <c r="E2759" s="19">
        <v>8</v>
      </c>
      <c r="F2759" s="72" t="s">
        <v>716</v>
      </c>
      <c r="G2759" s="17">
        <v>3</v>
      </c>
      <c r="H2759" s="72" t="s">
        <v>1009</v>
      </c>
      <c r="I2759" s="22">
        <v>6</v>
      </c>
      <c r="J2759" s="18" t="s">
        <v>1972</v>
      </c>
      <c r="K2759" s="19" t="s">
        <v>299</v>
      </c>
      <c r="L2759" s="18" t="s">
        <v>1972</v>
      </c>
      <c r="M2759" s="19" t="s">
        <v>1970</v>
      </c>
      <c r="N2759" s="18" t="s">
        <v>1971</v>
      </c>
      <c r="O2759" s="13">
        <f t="shared" ref="O2759:O2822" si="129">P2759+U2759</f>
        <v>180000000</v>
      </c>
      <c r="P2759" s="13">
        <f t="shared" ref="P2759:P2822" si="130">Q2759+R2759+S2759+T2759</f>
        <v>180000000</v>
      </c>
      <c r="Q2759" s="24">
        <v>180000000</v>
      </c>
      <c r="R2759" s="24"/>
      <c r="S2759" s="24"/>
      <c r="T2759" s="24"/>
      <c r="U2759" s="13">
        <f t="shared" ref="U2759:U2822" si="131">V2759+W2759+X2759</f>
        <v>0</v>
      </c>
      <c r="V2759" s="24"/>
      <c r="W2759" s="24"/>
      <c r="X2759" s="24"/>
    </row>
    <row r="2760" spans="1:24" s="14" customFormat="1" ht="12.75" customHeight="1">
      <c r="A2760" s="27">
        <v>19</v>
      </c>
      <c r="B2760" s="9" t="s">
        <v>1973</v>
      </c>
      <c r="C2760" s="10">
        <v>2</v>
      </c>
      <c r="D2760" s="9" t="s">
        <v>430</v>
      </c>
      <c r="E2760" s="10">
        <v>3</v>
      </c>
      <c r="F2760" s="11" t="s">
        <v>571</v>
      </c>
      <c r="G2760" s="27">
        <v>2</v>
      </c>
      <c r="H2760" s="11" t="s">
        <v>572</v>
      </c>
      <c r="I2760" s="12">
        <v>3</v>
      </c>
      <c r="J2760" s="9" t="s">
        <v>1974</v>
      </c>
      <c r="K2760" s="10" t="s">
        <v>1975</v>
      </c>
      <c r="L2760" s="9" t="s">
        <v>1976</v>
      </c>
      <c r="M2760" s="10" t="s">
        <v>1977</v>
      </c>
      <c r="N2760" s="9" t="s">
        <v>1978</v>
      </c>
      <c r="O2760" s="13">
        <f t="shared" si="129"/>
        <v>3294966054</v>
      </c>
      <c r="P2760" s="13">
        <f t="shared" si="130"/>
        <v>3294966054</v>
      </c>
      <c r="Q2760" s="13"/>
      <c r="R2760" s="13"/>
      <c r="S2760" s="13"/>
      <c r="T2760" s="13">
        <v>3294966054</v>
      </c>
      <c r="U2760" s="13">
        <f t="shared" si="131"/>
        <v>0</v>
      </c>
      <c r="V2760" s="13"/>
      <c r="W2760" s="13"/>
      <c r="X2760" s="13"/>
    </row>
    <row r="2761" spans="1:24" s="14" customFormat="1" ht="12.75" customHeight="1">
      <c r="A2761" s="27">
        <v>19</v>
      </c>
      <c r="B2761" s="9" t="s">
        <v>1973</v>
      </c>
      <c r="C2761" s="10">
        <v>2</v>
      </c>
      <c r="D2761" s="9" t="s">
        <v>430</v>
      </c>
      <c r="E2761" s="10">
        <v>3</v>
      </c>
      <c r="F2761" s="11" t="s">
        <v>571</v>
      </c>
      <c r="G2761" s="27">
        <v>2</v>
      </c>
      <c r="H2761" s="11" t="s">
        <v>572</v>
      </c>
      <c r="I2761" s="12">
        <v>6</v>
      </c>
      <c r="J2761" s="9" t="s">
        <v>1979</v>
      </c>
      <c r="K2761" s="10" t="s">
        <v>1980</v>
      </c>
      <c r="L2761" s="9" t="s">
        <v>1981</v>
      </c>
      <c r="M2761" s="10">
        <v>416</v>
      </c>
      <c r="N2761" s="9" t="s">
        <v>383</v>
      </c>
      <c r="O2761" s="13">
        <f t="shared" si="129"/>
        <v>8500000000</v>
      </c>
      <c r="P2761" s="13">
        <f t="shared" si="130"/>
        <v>8500000000</v>
      </c>
      <c r="Q2761" s="13"/>
      <c r="R2761" s="13"/>
      <c r="S2761" s="13"/>
      <c r="T2761" s="13">
        <v>8500000000</v>
      </c>
      <c r="U2761" s="13">
        <f t="shared" si="131"/>
        <v>0</v>
      </c>
      <c r="V2761" s="13"/>
      <c r="W2761" s="13"/>
      <c r="X2761" s="13"/>
    </row>
    <row r="2762" spans="1:24" s="14" customFormat="1" ht="12.75" customHeight="1">
      <c r="A2762" s="27">
        <v>19</v>
      </c>
      <c r="B2762" s="9" t="s">
        <v>1973</v>
      </c>
      <c r="C2762" s="10">
        <v>2</v>
      </c>
      <c r="D2762" s="9" t="s">
        <v>430</v>
      </c>
      <c r="E2762" s="10">
        <v>6</v>
      </c>
      <c r="F2762" s="11" t="s">
        <v>438</v>
      </c>
      <c r="G2762" s="27">
        <v>2</v>
      </c>
      <c r="H2762" s="11" t="s">
        <v>1982</v>
      </c>
      <c r="I2762" s="12">
        <v>3</v>
      </c>
      <c r="J2762" s="9" t="s">
        <v>1974</v>
      </c>
      <c r="K2762" s="10" t="s">
        <v>1983</v>
      </c>
      <c r="L2762" s="9" t="s">
        <v>1984</v>
      </c>
      <c r="M2762" s="10">
        <v>416</v>
      </c>
      <c r="N2762" s="9" t="s">
        <v>383</v>
      </c>
      <c r="O2762" s="13">
        <f t="shared" si="129"/>
        <v>3497400000</v>
      </c>
      <c r="P2762" s="13">
        <f t="shared" si="130"/>
        <v>3497400000</v>
      </c>
      <c r="Q2762" s="13"/>
      <c r="R2762" s="13"/>
      <c r="S2762" s="13"/>
      <c r="T2762" s="13">
        <v>3497400000</v>
      </c>
      <c r="U2762" s="13">
        <f t="shared" si="131"/>
        <v>0</v>
      </c>
      <c r="V2762" s="13"/>
      <c r="W2762" s="13"/>
      <c r="X2762" s="13"/>
    </row>
    <row r="2763" spans="1:24" s="14" customFormat="1" ht="12.75" customHeight="1">
      <c r="A2763" s="27">
        <v>19</v>
      </c>
      <c r="B2763" s="9" t="s">
        <v>1973</v>
      </c>
      <c r="C2763" s="10">
        <v>2</v>
      </c>
      <c r="D2763" s="9" t="s">
        <v>430</v>
      </c>
      <c r="E2763" s="10">
        <v>6</v>
      </c>
      <c r="F2763" s="11" t="s">
        <v>438</v>
      </c>
      <c r="G2763" s="27">
        <v>2</v>
      </c>
      <c r="H2763" s="11" t="s">
        <v>1982</v>
      </c>
      <c r="I2763" s="12">
        <v>3</v>
      </c>
      <c r="J2763" s="9" t="s">
        <v>1974</v>
      </c>
      <c r="K2763" s="10" t="s">
        <v>1985</v>
      </c>
      <c r="L2763" s="9" t="s">
        <v>1986</v>
      </c>
      <c r="M2763" s="10">
        <v>416</v>
      </c>
      <c r="N2763" s="9" t="s">
        <v>383</v>
      </c>
      <c r="O2763" s="13">
        <f t="shared" si="129"/>
        <v>22879400000</v>
      </c>
      <c r="P2763" s="13">
        <f t="shared" si="130"/>
        <v>22879400000</v>
      </c>
      <c r="Q2763" s="13"/>
      <c r="R2763" s="13"/>
      <c r="S2763" s="13"/>
      <c r="T2763" s="13">
        <v>22879400000</v>
      </c>
      <c r="U2763" s="13">
        <f t="shared" si="131"/>
        <v>0</v>
      </c>
      <c r="V2763" s="13"/>
      <c r="W2763" s="13"/>
      <c r="X2763" s="13"/>
    </row>
    <row r="2764" spans="1:24" s="14" customFormat="1" ht="12.75" customHeight="1">
      <c r="A2764" s="27">
        <v>19</v>
      </c>
      <c r="B2764" s="9" t="s">
        <v>1973</v>
      </c>
      <c r="C2764" s="10">
        <v>2</v>
      </c>
      <c r="D2764" s="9" t="s">
        <v>430</v>
      </c>
      <c r="E2764" s="10">
        <v>6</v>
      </c>
      <c r="F2764" s="11" t="s">
        <v>438</v>
      </c>
      <c r="G2764" s="27">
        <v>2</v>
      </c>
      <c r="H2764" s="11" t="s">
        <v>1982</v>
      </c>
      <c r="I2764" s="12">
        <v>3</v>
      </c>
      <c r="J2764" s="9" t="s">
        <v>1974</v>
      </c>
      <c r="K2764" s="10" t="s">
        <v>1987</v>
      </c>
      <c r="L2764" s="9" t="s">
        <v>1988</v>
      </c>
      <c r="M2764" s="10">
        <v>416</v>
      </c>
      <c r="N2764" s="9" t="s">
        <v>383</v>
      </c>
      <c r="O2764" s="13">
        <f t="shared" si="129"/>
        <v>3613500000</v>
      </c>
      <c r="P2764" s="13">
        <f t="shared" si="130"/>
        <v>3613500000</v>
      </c>
      <c r="Q2764" s="13"/>
      <c r="R2764" s="13"/>
      <c r="S2764" s="13"/>
      <c r="T2764" s="13">
        <v>3613500000</v>
      </c>
      <c r="U2764" s="13">
        <f t="shared" si="131"/>
        <v>0</v>
      </c>
      <c r="V2764" s="13"/>
      <c r="W2764" s="13"/>
      <c r="X2764" s="13"/>
    </row>
    <row r="2765" spans="1:24" s="14" customFormat="1" ht="12.75" customHeight="1">
      <c r="A2765" s="27">
        <v>19</v>
      </c>
      <c r="B2765" s="9" t="s">
        <v>1973</v>
      </c>
      <c r="C2765" s="10">
        <v>2</v>
      </c>
      <c r="D2765" s="9" t="s">
        <v>430</v>
      </c>
      <c r="E2765" s="10">
        <v>6</v>
      </c>
      <c r="F2765" s="11" t="s">
        <v>438</v>
      </c>
      <c r="G2765" s="27">
        <v>2</v>
      </c>
      <c r="H2765" s="11" t="s">
        <v>1982</v>
      </c>
      <c r="I2765" s="12">
        <v>4</v>
      </c>
      <c r="J2765" s="9" t="s">
        <v>1989</v>
      </c>
      <c r="K2765" s="10" t="s">
        <v>1990</v>
      </c>
      <c r="L2765" s="9" t="s">
        <v>1991</v>
      </c>
      <c r="M2765" s="10" t="s">
        <v>1992</v>
      </c>
      <c r="N2765" s="9" t="s">
        <v>1993</v>
      </c>
      <c r="O2765" s="13">
        <f t="shared" si="129"/>
        <v>83053287800</v>
      </c>
      <c r="P2765" s="13">
        <f t="shared" si="130"/>
        <v>83053287800</v>
      </c>
      <c r="Q2765" s="13"/>
      <c r="R2765" s="13"/>
      <c r="S2765" s="13"/>
      <c r="T2765" s="13">
        <v>83053287800</v>
      </c>
      <c r="U2765" s="13">
        <f t="shared" si="131"/>
        <v>0</v>
      </c>
      <c r="V2765" s="13"/>
      <c r="W2765" s="13"/>
      <c r="X2765" s="13"/>
    </row>
    <row r="2766" spans="1:24" s="14" customFormat="1" ht="12.75" customHeight="1">
      <c r="A2766" s="27">
        <v>19</v>
      </c>
      <c r="B2766" s="9" t="s">
        <v>1973</v>
      </c>
      <c r="C2766" s="10">
        <v>2</v>
      </c>
      <c r="D2766" s="9" t="s">
        <v>430</v>
      </c>
      <c r="E2766" s="10">
        <v>6</v>
      </c>
      <c r="F2766" s="11" t="s">
        <v>438</v>
      </c>
      <c r="G2766" s="27">
        <v>2</v>
      </c>
      <c r="H2766" s="11" t="s">
        <v>1982</v>
      </c>
      <c r="I2766" s="12">
        <v>4</v>
      </c>
      <c r="J2766" s="9" t="s">
        <v>1989</v>
      </c>
      <c r="K2766" s="10" t="s">
        <v>1994</v>
      </c>
      <c r="L2766" s="9" t="s">
        <v>1995</v>
      </c>
      <c r="M2766" s="10">
        <v>411</v>
      </c>
      <c r="N2766" s="9" t="s">
        <v>380</v>
      </c>
      <c r="O2766" s="13">
        <f t="shared" si="129"/>
        <v>34950000</v>
      </c>
      <c r="P2766" s="13">
        <f t="shared" si="130"/>
        <v>34950000</v>
      </c>
      <c r="Q2766" s="13"/>
      <c r="R2766" s="13"/>
      <c r="S2766" s="13"/>
      <c r="T2766" s="13">
        <v>34950000</v>
      </c>
      <c r="U2766" s="13">
        <f t="shared" si="131"/>
        <v>0</v>
      </c>
      <c r="V2766" s="13"/>
      <c r="W2766" s="13"/>
      <c r="X2766" s="13"/>
    </row>
    <row r="2767" spans="1:24" s="14" customFormat="1" ht="12.75" customHeight="1">
      <c r="A2767" s="27">
        <v>19</v>
      </c>
      <c r="B2767" s="9" t="s">
        <v>1973</v>
      </c>
      <c r="C2767" s="10">
        <v>2</v>
      </c>
      <c r="D2767" s="9" t="s">
        <v>430</v>
      </c>
      <c r="E2767" s="10">
        <v>6</v>
      </c>
      <c r="F2767" s="11" t="s">
        <v>438</v>
      </c>
      <c r="G2767" s="27">
        <v>2</v>
      </c>
      <c r="H2767" s="11" t="s">
        <v>1982</v>
      </c>
      <c r="I2767" s="12">
        <v>4</v>
      </c>
      <c r="J2767" s="9" t="s">
        <v>1989</v>
      </c>
      <c r="K2767" s="10" t="s">
        <v>1996</v>
      </c>
      <c r="L2767" s="9" t="s">
        <v>1997</v>
      </c>
      <c r="M2767" s="10" t="s">
        <v>1998</v>
      </c>
      <c r="N2767" s="9" t="s">
        <v>1999</v>
      </c>
      <c r="O2767" s="13">
        <f t="shared" si="129"/>
        <v>122242697982</v>
      </c>
      <c r="P2767" s="13">
        <f t="shared" si="130"/>
        <v>122242697982</v>
      </c>
      <c r="Q2767" s="13"/>
      <c r="R2767" s="13"/>
      <c r="S2767" s="13"/>
      <c r="T2767" s="13">
        <v>122242697982</v>
      </c>
      <c r="U2767" s="13">
        <f t="shared" si="131"/>
        <v>0</v>
      </c>
      <c r="V2767" s="13"/>
      <c r="W2767" s="13"/>
      <c r="X2767" s="13"/>
    </row>
    <row r="2768" spans="1:24" s="14" customFormat="1" ht="12.75" customHeight="1">
      <c r="A2768" s="27">
        <v>19</v>
      </c>
      <c r="B2768" s="9" t="s">
        <v>1973</v>
      </c>
      <c r="C2768" s="10">
        <v>2</v>
      </c>
      <c r="D2768" s="9" t="s">
        <v>430</v>
      </c>
      <c r="E2768" s="10">
        <v>6</v>
      </c>
      <c r="F2768" s="11" t="s">
        <v>438</v>
      </c>
      <c r="G2768" s="27">
        <v>2</v>
      </c>
      <c r="H2768" s="11" t="s">
        <v>1982</v>
      </c>
      <c r="I2768" s="12">
        <v>4</v>
      </c>
      <c r="J2768" s="9" t="s">
        <v>1989</v>
      </c>
      <c r="K2768" s="10" t="s">
        <v>2000</v>
      </c>
      <c r="L2768" s="9" t="s">
        <v>2001</v>
      </c>
      <c r="M2768" s="10">
        <v>411</v>
      </c>
      <c r="N2768" s="28" t="s">
        <v>380</v>
      </c>
      <c r="O2768" s="13">
        <f t="shared" si="129"/>
        <v>11612300000</v>
      </c>
      <c r="P2768" s="13">
        <f t="shared" si="130"/>
        <v>11612300000</v>
      </c>
      <c r="Q2768" s="13"/>
      <c r="R2768" s="13"/>
      <c r="S2768" s="13"/>
      <c r="T2768" s="13">
        <v>11612300000</v>
      </c>
      <c r="U2768" s="13">
        <f t="shared" si="131"/>
        <v>0</v>
      </c>
      <c r="V2768" s="13"/>
      <c r="W2768" s="13"/>
      <c r="X2768" s="13"/>
    </row>
    <row r="2769" spans="1:24" s="14" customFormat="1" ht="12.75" customHeight="1">
      <c r="A2769" s="27">
        <v>19</v>
      </c>
      <c r="B2769" s="9" t="s">
        <v>1973</v>
      </c>
      <c r="C2769" s="10">
        <v>2</v>
      </c>
      <c r="D2769" s="9" t="s">
        <v>430</v>
      </c>
      <c r="E2769" s="10">
        <v>6</v>
      </c>
      <c r="F2769" s="11" t="s">
        <v>438</v>
      </c>
      <c r="G2769" s="27">
        <v>2</v>
      </c>
      <c r="H2769" s="11" t="s">
        <v>1982</v>
      </c>
      <c r="I2769" s="12">
        <v>4</v>
      </c>
      <c r="J2769" s="9" t="s">
        <v>1989</v>
      </c>
      <c r="K2769" s="10" t="s">
        <v>2002</v>
      </c>
      <c r="L2769" s="9" t="s">
        <v>2003</v>
      </c>
      <c r="M2769" s="10" t="s">
        <v>1998</v>
      </c>
      <c r="N2769" s="9" t="s">
        <v>1999</v>
      </c>
      <c r="O2769" s="13">
        <f t="shared" si="129"/>
        <v>2692000000</v>
      </c>
      <c r="P2769" s="13">
        <f t="shared" si="130"/>
        <v>2692000000</v>
      </c>
      <c r="Q2769" s="13"/>
      <c r="R2769" s="13"/>
      <c r="S2769" s="13"/>
      <c r="T2769" s="13">
        <v>2692000000</v>
      </c>
      <c r="U2769" s="13">
        <f t="shared" si="131"/>
        <v>0</v>
      </c>
      <c r="V2769" s="13"/>
      <c r="W2769" s="13"/>
      <c r="X2769" s="13"/>
    </row>
    <row r="2770" spans="1:24" s="14" customFormat="1" ht="12.75" customHeight="1">
      <c r="A2770" s="27">
        <v>19</v>
      </c>
      <c r="B2770" s="9" t="s">
        <v>1973</v>
      </c>
      <c r="C2770" s="10">
        <v>2</v>
      </c>
      <c r="D2770" s="9" t="s">
        <v>430</v>
      </c>
      <c r="E2770" s="10">
        <v>6</v>
      </c>
      <c r="F2770" s="11" t="s">
        <v>438</v>
      </c>
      <c r="G2770" s="27">
        <v>2</v>
      </c>
      <c r="H2770" s="11" t="s">
        <v>1982</v>
      </c>
      <c r="I2770" s="12">
        <v>4</v>
      </c>
      <c r="J2770" s="9" t="s">
        <v>1989</v>
      </c>
      <c r="K2770" s="10" t="s">
        <v>2004</v>
      </c>
      <c r="L2770" s="9" t="s">
        <v>2005</v>
      </c>
      <c r="M2770" s="10">
        <v>416</v>
      </c>
      <c r="N2770" s="9" t="s">
        <v>383</v>
      </c>
      <c r="O2770" s="13">
        <f t="shared" si="129"/>
        <v>18232793940</v>
      </c>
      <c r="P2770" s="13">
        <f t="shared" si="130"/>
        <v>18232793940</v>
      </c>
      <c r="Q2770" s="13"/>
      <c r="R2770" s="13"/>
      <c r="S2770" s="13"/>
      <c r="T2770" s="13">
        <v>18232793940</v>
      </c>
      <c r="U2770" s="13">
        <f t="shared" si="131"/>
        <v>0</v>
      </c>
      <c r="V2770" s="13"/>
      <c r="W2770" s="13"/>
      <c r="X2770" s="13"/>
    </row>
    <row r="2771" spans="1:24" s="14" customFormat="1" ht="12.75" customHeight="1">
      <c r="A2771" s="27">
        <v>19</v>
      </c>
      <c r="B2771" s="9" t="s">
        <v>1973</v>
      </c>
      <c r="C2771" s="10">
        <v>2</v>
      </c>
      <c r="D2771" s="9" t="s">
        <v>430</v>
      </c>
      <c r="E2771" s="10">
        <v>6</v>
      </c>
      <c r="F2771" s="11" t="s">
        <v>438</v>
      </c>
      <c r="G2771" s="27">
        <v>2</v>
      </c>
      <c r="H2771" s="11" t="s">
        <v>1982</v>
      </c>
      <c r="I2771" s="12">
        <v>4</v>
      </c>
      <c r="J2771" s="9" t="s">
        <v>1989</v>
      </c>
      <c r="K2771" s="10" t="s">
        <v>2006</v>
      </c>
      <c r="L2771" s="9" t="s">
        <v>2007</v>
      </c>
      <c r="M2771" s="10">
        <v>416</v>
      </c>
      <c r="N2771" s="9" t="s">
        <v>383</v>
      </c>
      <c r="O2771" s="13">
        <f t="shared" si="129"/>
        <v>2777302000</v>
      </c>
      <c r="P2771" s="13">
        <f t="shared" si="130"/>
        <v>2777302000</v>
      </c>
      <c r="Q2771" s="13"/>
      <c r="R2771" s="13"/>
      <c r="S2771" s="13"/>
      <c r="T2771" s="13">
        <v>2777302000</v>
      </c>
      <c r="U2771" s="13">
        <f t="shared" si="131"/>
        <v>0</v>
      </c>
      <c r="V2771" s="13"/>
      <c r="W2771" s="13"/>
      <c r="X2771" s="13"/>
    </row>
    <row r="2772" spans="1:24" s="14" customFormat="1" ht="12.75" customHeight="1">
      <c r="A2772" s="27">
        <v>19</v>
      </c>
      <c r="B2772" s="9" t="s">
        <v>1973</v>
      </c>
      <c r="C2772" s="10">
        <v>2</v>
      </c>
      <c r="D2772" s="9" t="s">
        <v>430</v>
      </c>
      <c r="E2772" s="10">
        <v>6</v>
      </c>
      <c r="F2772" s="11" t="s">
        <v>438</v>
      </c>
      <c r="G2772" s="27">
        <v>2</v>
      </c>
      <c r="H2772" s="11" t="s">
        <v>1982</v>
      </c>
      <c r="I2772" s="12">
        <v>4</v>
      </c>
      <c r="J2772" s="9" t="s">
        <v>1989</v>
      </c>
      <c r="K2772" s="10" t="s">
        <v>1718</v>
      </c>
      <c r="L2772" s="9" t="s">
        <v>2008</v>
      </c>
      <c r="M2772" s="10">
        <v>416</v>
      </c>
      <c r="N2772" s="9" t="s">
        <v>383</v>
      </c>
      <c r="O2772" s="13">
        <f t="shared" si="129"/>
        <v>1017502203</v>
      </c>
      <c r="P2772" s="13">
        <f t="shared" si="130"/>
        <v>1017502203</v>
      </c>
      <c r="Q2772" s="13"/>
      <c r="R2772" s="13"/>
      <c r="S2772" s="13"/>
      <c r="T2772" s="13">
        <v>1017502203</v>
      </c>
      <c r="U2772" s="13">
        <f t="shared" si="131"/>
        <v>0</v>
      </c>
      <c r="V2772" s="13"/>
      <c r="W2772" s="13"/>
      <c r="X2772" s="13"/>
    </row>
    <row r="2773" spans="1:24" s="14" customFormat="1" ht="12.75" customHeight="1">
      <c r="A2773" s="27">
        <v>19</v>
      </c>
      <c r="B2773" s="9" t="s">
        <v>1973</v>
      </c>
      <c r="C2773" s="10">
        <v>2</v>
      </c>
      <c r="D2773" s="9" t="s">
        <v>430</v>
      </c>
      <c r="E2773" s="10">
        <v>6</v>
      </c>
      <c r="F2773" s="11" t="s">
        <v>438</v>
      </c>
      <c r="G2773" s="27">
        <v>2</v>
      </c>
      <c r="H2773" s="11" t="s">
        <v>1982</v>
      </c>
      <c r="I2773" s="12">
        <v>4</v>
      </c>
      <c r="J2773" s="9" t="s">
        <v>1989</v>
      </c>
      <c r="K2773" s="10" t="s">
        <v>2009</v>
      </c>
      <c r="L2773" s="9" t="s">
        <v>2010</v>
      </c>
      <c r="M2773" s="10">
        <v>416</v>
      </c>
      <c r="N2773" s="9" t="s">
        <v>383</v>
      </c>
      <c r="O2773" s="13">
        <f t="shared" si="129"/>
        <v>1456688006</v>
      </c>
      <c r="P2773" s="13">
        <f t="shared" si="130"/>
        <v>1456688006</v>
      </c>
      <c r="Q2773" s="13"/>
      <c r="R2773" s="13"/>
      <c r="S2773" s="13"/>
      <c r="T2773" s="13">
        <v>1456688006</v>
      </c>
      <c r="U2773" s="13">
        <f t="shared" si="131"/>
        <v>0</v>
      </c>
      <c r="V2773" s="13"/>
      <c r="W2773" s="13"/>
      <c r="X2773" s="13"/>
    </row>
    <row r="2774" spans="1:24" s="14" customFormat="1" ht="12.75" customHeight="1">
      <c r="A2774" s="27">
        <v>19</v>
      </c>
      <c r="B2774" s="9" t="s">
        <v>1973</v>
      </c>
      <c r="C2774" s="10">
        <v>2</v>
      </c>
      <c r="D2774" s="9" t="s">
        <v>430</v>
      </c>
      <c r="E2774" s="10">
        <v>6</v>
      </c>
      <c r="F2774" s="11" t="s">
        <v>438</v>
      </c>
      <c r="G2774" s="27">
        <v>9</v>
      </c>
      <c r="H2774" s="11" t="s">
        <v>2011</v>
      </c>
      <c r="I2774" s="12">
        <v>3</v>
      </c>
      <c r="J2774" s="9" t="s">
        <v>1974</v>
      </c>
      <c r="K2774" s="10" t="s">
        <v>385</v>
      </c>
      <c r="L2774" s="9" t="s">
        <v>2012</v>
      </c>
      <c r="M2774" s="10" t="s">
        <v>1992</v>
      </c>
      <c r="N2774" s="9" t="s">
        <v>1993</v>
      </c>
      <c r="O2774" s="13">
        <f t="shared" si="129"/>
        <v>13765271835</v>
      </c>
      <c r="P2774" s="13">
        <f t="shared" si="130"/>
        <v>13765271835</v>
      </c>
      <c r="Q2774" s="13"/>
      <c r="R2774" s="13"/>
      <c r="S2774" s="13"/>
      <c r="T2774" s="13">
        <v>13765271835</v>
      </c>
      <c r="U2774" s="13">
        <f t="shared" si="131"/>
        <v>0</v>
      </c>
      <c r="V2774" s="13"/>
      <c r="W2774" s="13"/>
      <c r="X2774" s="13"/>
    </row>
    <row r="2775" spans="1:24" s="14" customFormat="1" ht="12.75" customHeight="1">
      <c r="A2775" s="27">
        <v>19</v>
      </c>
      <c r="B2775" s="9" t="s">
        <v>1973</v>
      </c>
      <c r="C2775" s="10">
        <v>2</v>
      </c>
      <c r="D2775" s="9" t="s">
        <v>430</v>
      </c>
      <c r="E2775" s="10">
        <v>6</v>
      </c>
      <c r="F2775" s="11" t="s">
        <v>438</v>
      </c>
      <c r="G2775" s="27">
        <v>9</v>
      </c>
      <c r="H2775" s="11" t="s">
        <v>2011</v>
      </c>
      <c r="I2775" s="12">
        <v>3</v>
      </c>
      <c r="J2775" s="9" t="s">
        <v>1974</v>
      </c>
      <c r="K2775" s="10" t="s">
        <v>2013</v>
      </c>
      <c r="L2775" s="9" t="s">
        <v>2014</v>
      </c>
      <c r="M2775" s="10" t="s">
        <v>1998</v>
      </c>
      <c r="N2775" s="9" t="s">
        <v>1999</v>
      </c>
      <c r="O2775" s="13">
        <f t="shared" si="129"/>
        <v>55514000000</v>
      </c>
      <c r="P2775" s="13">
        <f t="shared" si="130"/>
        <v>55514000000</v>
      </c>
      <c r="Q2775" s="13"/>
      <c r="R2775" s="13"/>
      <c r="S2775" s="13"/>
      <c r="T2775" s="13">
        <v>55514000000</v>
      </c>
      <c r="U2775" s="13">
        <f t="shared" si="131"/>
        <v>0</v>
      </c>
      <c r="V2775" s="13"/>
      <c r="W2775" s="13"/>
      <c r="X2775" s="13"/>
    </row>
    <row r="2776" spans="1:24" s="14" customFormat="1" ht="12.75" customHeight="1">
      <c r="A2776" s="27">
        <v>19</v>
      </c>
      <c r="B2776" s="9" t="s">
        <v>1973</v>
      </c>
      <c r="C2776" s="10">
        <v>2</v>
      </c>
      <c r="D2776" s="9" t="s">
        <v>430</v>
      </c>
      <c r="E2776" s="10">
        <v>6</v>
      </c>
      <c r="F2776" s="11" t="s">
        <v>438</v>
      </c>
      <c r="G2776" s="27">
        <v>9</v>
      </c>
      <c r="H2776" s="11" t="s">
        <v>2011</v>
      </c>
      <c r="I2776" s="12">
        <v>3</v>
      </c>
      <c r="J2776" s="9" t="s">
        <v>1974</v>
      </c>
      <c r="K2776" s="10" t="s">
        <v>2015</v>
      </c>
      <c r="L2776" s="9" t="s">
        <v>2016</v>
      </c>
      <c r="M2776" s="10" t="s">
        <v>1998</v>
      </c>
      <c r="N2776" s="9" t="s">
        <v>1999</v>
      </c>
      <c r="O2776" s="13">
        <f t="shared" si="129"/>
        <v>1792000000</v>
      </c>
      <c r="P2776" s="13">
        <f t="shared" si="130"/>
        <v>1792000000</v>
      </c>
      <c r="Q2776" s="13"/>
      <c r="R2776" s="13"/>
      <c r="S2776" s="13"/>
      <c r="T2776" s="13">
        <v>1792000000</v>
      </c>
      <c r="U2776" s="13">
        <f t="shared" si="131"/>
        <v>0</v>
      </c>
      <c r="V2776" s="13"/>
      <c r="W2776" s="13"/>
      <c r="X2776" s="13"/>
    </row>
    <row r="2777" spans="1:24" s="14" customFormat="1" ht="12.75" customHeight="1">
      <c r="A2777" s="27">
        <v>19</v>
      </c>
      <c r="B2777" s="9" t="s">
        <v>1973</v>
      </c>
      <c r="C2777" s="10">
        <v>2</v>
      </c>
      <c r="D2777" s="9" t="s">
        <v>430</v>
      </c>
      <c r="E2777" s="10">
        <v>6</v>
      </c>
      <c r="F2777" s="11" t="s">
        <v>438</v>
      </c>
      <c r="G2777" s="27">
        <v>9</v>
      </c>
      <c r="H2777" s="11" t="s">
        <v>2011</v>
      </c>
      <c r="I2777" s="12">
        <v>3</v>
      </c>
      <c r="J2777" s="9" t="s">
        <v>1974</v>
      </c>
      <c r="K2777" s="10" t="s">
        <v>2017</v>
      </c>
      <c r="L2777" s="9" t="s">
        <v>2018</v>
      </c>
      <c r="M2777" s="10" t="s">
        <v>1998</v>
      </c>
      <c r="N2777" s="9" t="s">
        <v>1999</v>
      </c>
      <c r="O2777" s="13">
        <f t="shared" si="129"/>
        <v>887000000</v>
      </c>
      <c r="P2777" s="13">
        <f t="shared" si="130"/>
        <v>887000000</v>
      </c>
      <c r="Q2777" s="13"/>
      <c r="R2777" s="13"/>
      <c r="S2777" s="13"/>
      <c r="T2777" s="13">
        <v>887000000</v>
      </c>
      <c r="U2777" s="13">
        <f t="shared" si="131"/>
        <v>0</v>
      </c>
      <c r="V2777" s="13"/>
      <c r="W2777" s="13"/>
      <c r="X2777" s="13"/>
    </row>
    <row r="2778" spans="1:24" s="14" customFormat="1" ht="12.75" customHeight="1">
      <c r="A2778" s="27">
        <v>19</v>
      </c>
      <c r="B2778" s="9" t="s">
        <v>1973</v>
      </c>
      <c r="C2778" s="10">
        <v>2</v>
      </c>
      <c r="D2778" s="9" t="s">
        <v>430</v>
      </c>
      <c r="E2778" s="10">
        <v>6</v>
      </c>
      <c r="F2778" s="11" t="s">
        <v>438</v>
      </c>
      <c r="G2778" s="27">
        <v>9</v>
      </c>
      <c r="H2778" s="11" t="s">
        <v>2011</v>
      </c>
      <c r="I2778" s="12">
        <v>3</v>
      </c>
      <c r="J2778" s="9" t="s">
        <v>1974</v>
      </c>
      <c r="K2778" s="10" t="s">
        <v>2019</v>
      </c>
      <c r="L2778" s="9" t="s">
        <v>2020</v>
      </c>
      <c r="M2778" s="10" t="s">
        <v>1992</v>
      </c>
      <c r="N2778" s="9" t="s">
        <v>1993</v>
      </c>
      <c r="O2778" s="13">
        <f t="shared" si="129"/>
        <v>12539000000</v>
      </c>
      <c r="P2778" s="13">
        <f t="shared" si="130"/>
        <v>12539000000</v>
      </c>
      <c r="Q2778" s="13"/>
      <c r="R2778" s="13"/>
      <c r="S2778" s="13"/>
      <c r="T2778" s="13">
        <v>12539000000</v>
      </c>
      <c r="U2778" s="13">
        <f t="shared" si="131"/>
        <v>0</v>
      </c>
      <c r="V2778" s="13"/>
      <c r="W2778" s="13"/>
      <c r="X2778" s="13"/>
    </row>
    <row r="2779" spans="1:24" s="14" customFormat="1" ht="12.75" customHeight="1">
      <c r="A2779" s="27">
        <v>19</v>
      </c>
      <c r="B2779" s="9" t="s">
        <v>1973</v>
      </c>
      <c r="C2779" s="10">
        <v>2</v>
      </c>
      <c r="D2779" s="9" t="s">
        <v>430</v>
      </c>
      <c r="E2779" s="10">
        <v>6</v>
      </c>
      <c r="F2779" s="11" t="s">
        <v>438</v>
      </c>
      <c r="G2779" s="27">
        <v>9</v>
      </c>
      <c r="H2779" s="11" t="s">
        <v>2011</v>
      </c>
      <c r="I2779" s="12">
        <v>5</v>
      </c>
      <c r="J2779" s="9" t="s">
        <v>2021</v>
      </c>
      <c r="K2779" s="10" t="s">
        <v>2022</v>
      </c>
      <c r="L2779" s="9" t="s">
        <v>2023</v>
      </c>
      <c r="M2779" s="10">
        <v>411</v>
      </c>
      <c r="N2779" s="9" t="s">
        <v>380</v>
      </c>
      <c r="O2779" s="13">
        <f t="shared" si="129"/>
        <v>700000</v>
      </c>
      <c r="P2779" s="13">
        <f t="shared" si="130"/>
        <v>700000</v>
      </c>
      <c r="Q2779" s="13"/>
      <c r="R2779" s="13"/>
      <c r="S2779" s="13"/>
      <c r="T2779" s="13">
        <v>700000</v>
      </c>
      <c r="U2779" s="13">
        <f t="shared" si="131"/>
        <v>0</v>
      </c>
      <c r="V2779" s="13"/>
      <c r="W2779" s="13"/>
      <c r="X2779" s="13"/>
    </row>
    <row r="2780" spans="1:24" s="14" customFormat="1" ht="12.75" customHeight="1">
      <c r="A2780" s="27">
        <v>19</v>
      </c>
      <c r="B2780" s="9" t="s">
        <v>1973</v>
      </c>
      <c r="C2780" s="10">
        <v>2</v>
      </c>
      <c r="D2780" s="9" t="s">
        <v>430</v>
      </c>
      <c r="E2780" s="10">
        <v>6</v>
      </c>
      <c r="F2780" s="11" t="s">
        <v>438</v>
      </c>
      <c r="G2780" s="27">
        <v>9</v>
      </c>
      <c r="H2780" s="11" t="s">
        <v>2011</v>
      </c>
      <c r="I2780" s="12">
        <v>5</v>
      </c>
      <c r="J2780" s="9" t="s">
        <v>2021</v>
      </c>
      <c r="K2780" s="10" t="s">
        <v>1331</v>
      </c>
      <c r="L2780" s="9" t="s">
        <v>2024</v>
      </c>
      <c r="M2780" s="10">
        <v>411</v>
      </c>
      <c r="N2780" s="9" t="s">
        <v>380</v>
      </c>
      <c r="O2780" s="13">
        <f t="shared" si="129"/>
        <v>85000000</v>
      </c>
      <c r="P2780" s="13">
        <f t="shared" si="130"/>
        <v>85000000</v>
      </c>
      <c r="Q2780" s="13"/>
      <c r="R2780" s="13"/>
      <c r="S2780" s="13"/>
      <c r="T2780" s="13">
        <v>85000000</v>
      </c>
      <c r="U2780" s="13">
        <f t="shared" si="131"/>
        <v>0</v>
      </c>
      <c r="V2780" s="13"/>
      <c r="W2780" s="13"/>
      <c r="X2780" s="13"/>
    </row>
    <row r="2781" spans="1:24" s="14" customFormat="1" ht="12.75" customHeight="1">
      <c r="A2781" s="27">
        <v>19</v>
      </c>
      <c r="B2781" s="9" t="s">
        <v>1973</v>
      </c>
      <c r="C2781" s="10">
        <v>2</v>
      </c>
      <c r="D2781" s="9" t="s">
        <v>430</v>
      </c>
      <c r="E2781" s="10">
        <v>6</v>
      </c>
      <c r="F2781" s="11" t="s">
        <v>438</v>
      </c>
      <c r="G2781" s="27">
        <v>9</v>
      </c>
      <c r="H2781" s="11" t="s">
        <v>2011</v>
      </c>
      <c r="I2781" s="12">
        <v>5</v>
      </c>
      <c r="J2781" s="9" t="s">
        <v>2021</v>
      </c>
      <c r="K2781" s="10" t="s">
        <v>2025</v>
      </c>
      <c r="L2781" s="9" t="s">
        <v>2026</v>
      </c>
      <c r="M2781" s="10">
        <v>411</v>
      </c>
      <c r="N2781" s="9" t="s">
        <v>380</v>
      </c>
      <c r="O2781" s="13">
        <f t="shared" si="129"/>
        <v>250000000</v>
      </c>
      <c r="P2781" s="13">
        <f t="shared" si="130"/>
        <v>250000000</v>
      </c>
      <c r="Q2781" s="13"/>
      <c r="R2781" s="13"/>
      <c r="S2781" s="13"/>
      <c r="T2781" s="13">
        <v>250000000</v>
      </c>
      <c r="U2781" s="13">
        <f t="shared" si="131"/>
        <v>0</v>
      </c>
      <c r="V2781" s="13"/>
      <c r="W2781" s="13"/>
      <c r="X2781" s="13"/>
    </row>
    <row r="2782" spans="1:24" s="14" customFormat="1" ht="12.75" customHeight="1">
      <c r="A2782" s="27">
        <v>20</v>
      </c>
      <c r="B2782" s="9" t="s">
        <v>430</v>
      </c>
      <c r="C2782" s="10">
        <v>1</v>
      </c>
      <c r="D2782" s="9" t="s">
        <v>27</v>
      </c>
      <c r="E2782" s="10">
        <v>3</v>
      </c>
      <c r="F2782" s="11" t="s">
        <v>44</v>
      </c>
      <c r="G2782" s="27">
        <v>4</v>
      </c>
      <c r="H2782" s="11" t="s">
        <v>64</v>
      </c>
      <c r="I2782" s="12">
        <v>1</v>
      </c>
      <c r="J2782" s="9" t="s">
        <v>65</v>
      </c>
      <c r="K2782" s="10" t="s">
        <v>66</v>
      </c>
      <c r="L2782" s="9" t="s">
        <v>886</v>
      </c>
      <c r="M2782" s="10" t="s">
        <v>173</v>
      </c>
      <c r="N2782" s="9" t="s">
        <v>2027</v>
      </c>
      <c r="O2782" s="13">
        <f t="shared" si="129"/>
        <v>22175210</v>
      </c>
      <c r="P2782" s="13">
        <f t="shared" si="130"/>
        <v>22175210</v>
      </c>
      <c r="Q2782" s="13">
        <v>15478827</v>
      </c>
      <c r="R2782" s="13">
        <v>6696383</v>
      </c>
      <c r="S2782" s="13"/>
      <c r="T2782" s="13"/>
      <c r="U2782" s="13">
        <f t="shared" si="131"/>
        <v>0</v>
      </c>
      <c r="V2782" s="13"/>
      <c r="W2782" s="13"/>
      <c r="X2782" s="13"/>
    </row>
    <row r="2783" spans="1:24" s="14" customFormat="1" ht="12.75" customHeight="1">
      <c r="A2783" s="27">
        <v>20</v>
      </c>
      <c r="B2783" s="9" t="s">
        <v>430</v>
      </c>
      <c r="C2783" s="10">
        <v>1</v>
      </c>
      <c r="D2783" s="9" t="s">
        <v>27</v>
      </c>
      <c r="E2783" s="10">
        <v>3</v>
      </c>
      <c r="F2783" s="11" t="s">
        <v>44</v>
      </c>
      <c r="G2783" s="27">
        <v>4</v>
      </c>
      <c r="H2783" s="11" t="s">
        <v>64</v>
      </c>
      <c r="I2783" s="12">
        <v>1</v>
      </c>
      <c r="J2783" s="9" t="s">
        <v>65</v>
      </c>
      <c r="K2783" s="10" t="s">
        <v>66</v>
      </c>
      <c r="L2783" s="9" t="s">
        <v>886</v>
      </c>
      <c r="M2783" s="10" t="s">
        <v>2028</v>
      </c>
      <c r="N2783" s="9" t="s">
        <v>2029</v>
      </c>
      <c r="O2783" s="13">
        <f t="shared" si="129"/>
        <v>1808933</v>
      </c>
      <c r="P2783" s="13">
        <f t="shared" si="130"/>
        <v>1808933</v>
      </c>
      <c r="Q2783" s="13">
        <v>1639258</v>
      </c>
      <c r="R2783" s="13">
        <v>169675</v>
      </c>
      <c r="S2783" s="13"/>
      <c r="T2783" s="13"/>
      <c r="U2783" s="13">
        <f t="shared" si="131"/>
        <v>0</v>
      </c>
      <c r="V2783" s="13"/>
      <c r="W2783" s="13"/>
      <c r="X2783" s="13"/>
    </row>
    <row r="2784" spans="1:24" s="14" customFormat="1" ht="12.75" customHeight="1">
      <c r="A2784" s="27">
        <v>20</v>
      </c>
      <c r="B2784" s="9" t="s">
        <v>430</v>
      </c>
      <c r="C2784" s="10">
        <v>1</v>
      </c>
      <c r="D2784" s="9" t="s">
        <v>27</v>
      </c>
      <c r="E2784" s="10">
        <v>3</v>
      </c>
      <c r="F2784" s="11" t="s">
        <v>44</v>
      </c>
      <c r="G2784" s="27">
        <v>4</v>
      </c>
      <c r="H2784" s="11" t="s">
        <v>64</v>
      </c>
      <c r="I2784" s="12">
        <v>1</v>
      </c>
      <c r="J2784" s="9" t="s">
        <v>65</v>
      </c>
      <c r="K2784" s="10" t="s">
        <v>66</v>
      </c>
      <c r="L2784" s="9" t="s">
        <v>886</v>
      </c>
      <c r="M2784" s="10" t="s">
        <v>2030</v>
      </c>
      <c r="N2784" s="9" t="s">
        <v>2031</v>
      </c>
      <c r="O2784" s="13">
        <f t="shared" si="129"/>
        <v>509911</v>
      </c>
      <c r="P2784" s="13">
        <f t="shared" si="130"/>
        <v>509911</v>
      </c>
      <c r="Q2784" s="13">
        <v>490869</v>
      </c>
      <c r="R2784" s="13">
        <v>19042</v>
      </c>
      <c r="S2784" s="13"/>
      <c r="T2784" s="13"/>
      <c r="U2784" s="13">
        <f t="shared" si="131"/>
        <v>0</v>
      </c>
      <c r="V2784" s="13"/>
      <c r="W2784" s="13"/>
      <c r="X2784" s="13"/>
    </row>
    <row r="2785" spans="1:24" s="14" customFormat="1" ht="12.75" customHeight="1">
      <c r="A2785" s="27">
        <v>20</v>
      </c>
      <c r="B2785" s="9" t="s">
        <v>430</v>
      </c>
      <c r="C2785" s="10">
        <v>1</v>
      </c>
      <c r="D2785" s="9" t="s">
        <v>27</v>
      </c>
      <c r="E2785" s="10">
        <v>3</v>
      </c>
      <c r="F2785" s="11" t="s">
        <v>44</v>
      </c>
      <c r="G2785" s="27">
        <v>4</v>
      </c>
      <c r="H2785" s="11" t="s">
        <v>64</v>
      </c>
      <c r="I2785" s="12">
        <v>1</v>
      </c>
      <c r="J2785" s="9" t="s">
        <v>65</v>
      </c>
      <c r="K2785" s="10" t="s">
        <v>66</v>
      </c>
      <c r="L2785" s="9" t="s">
        <v>886</v>
      </c>
      <c r="M2785" s="10" t="s">
        <v>2032</v>
      </c>
      <c r="N2785" s="9" t="s">
        <v>2033</v>
      </c>
      <c r="O2785" s="13">
        <f t="shared" si="129"/>
        <v>3919583</v>
      </c>
      <c r="P2785" s="13">
        <f t="shared" si="130"/>
        <v>3919583</v>
      </c>
      <c r="Q2785" s="13">
        <v>3919583</v>
      </c>
      <c r="R2785" s="13"/>
      <c r="S2785" s="13"/>
      <c r="T2785" s="13"/>
      <c r="U2785" s="13">
        <f t="shared" si="131"/>
        <v>0</v>
      </c>
      <c r="V2785" s="13"/>
      <c r="W2785" s="13"/>
      <c r="X2785" s="13"/>
    </row>
    <row r="2786" spans="1:24" s="14" customFormat="1" ht="12.75" customHeight="1">
      <c r="A2786" s="27">
        <v>20</v>
      </c>
      <c r="B2786" s="9" t="s">
        <v>430</v>
      </c>
      <c r="C2786" s="10">
        <v>1</v>
      </c>
      <c r="D2786" s="9" t="s">
        <v>27</v>
      </c>
      <c r="E2786" s="10">
        <v>3</v>
      </c>
      <c r="F2786" s="11" t="s">
        <v>44</v>
      </c>
      <c r="G2786" s="27">
        <v>4</v>
      </c>
      <c r="H2786" s="11" t="s">
        <v>64</v>
      </c>
      <c r="I2786" s="12">
        <v>1</v>
      </c>
      <c r="J2786" s="9" t="s">
        <v>65</v>
      </c>
      <c r="K2786" s="10" t="s">
        <v>66</v>
      </c>
      <c r="L2786" s="9" t="s">
        <v>886</v>
      </c>
      <c r="M2786" s="10">
        <v>114</v>
      </c>
      <c r="N2786" s="9" t="s">
        <v>68</v>
      </c>
      <c r="O2786" s="13">
        <f t="shared" si="129"/>
        <v>29661874</v>
      </c>
      <c r="P2786" s="13">
        <f t="shared" si="130"/>
        <v>29661874</v>
      </c>
      <c r="Q2786" s="13">
        <v>27031694</v>
      </c>
      <c r="R2786" s="13">
        <v>2630180</v>
      </c>
      <c r="S2786" s="13"/>
      <c r="T2786" s="13"/>
      <c r="U2786" s="13">
        <f t="shared" si="131"/>
        <v>0</v>
      </c>
      <c r="V2786" s="13"/>
      <c r="W2786" s="13"/>
      <c r="X2786" s="13"/>
    </row>
    <row r="2787" spans="1:24" s="14" customFormat="1" ht="12.75" customHeight="1">
      <c r="A2787" s="27">
        <v>20</v>
      </c>
      <c r="B2787" s="9" t="s">
        <v>430</v>
      </c>
      <c r="C2787" s="10">
        <v>1</v>
      </c>
      <c r="D2787" s="9" t="s">
        <v>27</v>
      </c>
      <c r="E2787" s="10">
        <v>3</v>
      </c>
      <c r="F2787" s="11" t="s">
        <v>44</v>
      </c>
      <c r="G2787" s="27">
        <v>4</v>
      </c>
      <c r="H2787" s="11" t="s">
        <v>64</v>
      </c>
      <c r="I2787" s="12">
        <v>1</v>
      </c>
      <c r="J2787" s="9" t="s">
        <v>65</v>
      </c>
      <c r="K2787" s="10" t="s">
        <v>327</v>
      </c>
      <c r="L2787" s="9" t="s">
        <v>328</v>
      </c>
      <c r="M2787" s="10" t="s">
        <v>313</v>
      </c>
      <c r="N2787" s="9" t="s">
        <v>2034</v>
      </c>
      <c r="O2787" s="13">
        <f t="shared" si="129"/>
        <v>800000</v>
      </c>
      <c r="P2787" s="13">
        <f t="shared" si="130"/>
        <v>800000</v>
      </c>
      <c r="Q2787" s="13"/>
      <c r="R2787" s="13">
        <v>800000</v>
      </c>
      <c r="S2787" s="13"/>
      <c r="T2787" s="13"/>
      <c r="U2787" s="13">
        <f t="shared" si="131"/>
        <v>0</v>
      </c>
      <c r="V2787" s="13"/>
      <c r="W2787" s="13"/>
      <c r="X2787" s="13"/>
    </row>
    <row r="2788" spans="1:24" s="14" customFormat="1" ht="12.75" customHeight="1">
      <c r="A2788" s="27">
        <v>20</v>
      </c>
      <c r="B2788" s="9" t="s">
        <v>430</v>
      </c>
      <c r="C2788" s="10">
        <v>1</v>
      </c>
      <c r="D2788" s="9" t="s">
        <v>27</v>
      </c>
      <c r="E2788" s="10">
        <v>3</v>
      </c>
      <c r="F2788" s="11" t="s">
        <v>44</v>
      </c>
      <c r="G2788" s="27">
        <v>4</v>
      </c>
      <c r="H2788" s="11" t="s">
        <v>64</v>
      </c>
      <c r="I2788" s="12">
        <v>1</v>
      </c>
      <c r="J2788" s="9" t="s">
        <v>65</v>
      </c>
      <c r="K2788" s="10" t="s">
        <v>327</v>
      </c>
      <c r="L2788" s="9" t="s">
        <v>328</v>
      </c>
      <c r="M2788" s="10" t="s">
        <v>173</v>
      </c>
      <c r="N2788" s="9" t="s">
        <v>2027</v>
      </c>
      <c r="O2788" s="13">
        <f t="shared" si="129"/>
        <v>1700007</v>
      </c>
      <c r="P2788" s="13">
        <f t="shared" si="130"/>
        <v>1700007</v>
      </c>
      <c r="Q2788" s="13"/>
      <c r="R2788" s="13">
        <v>1700007</v>
      </c>
      <c r="S2788" s="13"/>
      <c r="T2788" s="13"/>
      <c r="U2788" s="13">
        <f t="shared" si="131"/>
        <v>0</v>
      </c>
      <c r="V2788" s="13"/>
      <c r="W2788" s="13"/>
      <c r="X2788" s="13"/>
    </row>
    <row r="2789" spans="1:24" s="14" customFormat="1" ht="12.75" customHeight="1">
      <c r="A2789" s="27">
        <v>20</v>
      </c>
      <c r="B2789" s="9" t="s">
        <v>430</v>
      </c>
      <c r="C2789" s="10">
        <v>1</v>
      </c>
      <c r="D2789" s="9" t="s">
        <v>27</v>
      </c>
      <c r="E2789" s="10">
        <v>3</v>
      </c>
      <c r="F2789" s="11" t="s">
        <v>44</v>
      </c>
      <c r="G2789" s="27">
        <v>4</v>
      </c>
      <c r="H2789" s="11" t="s">
        <v>64</v>
      </c>
      <c r="I2789" s="12">
        <v>1</v>
      </c>
      <c r="J2789" s="9" t="s">
        <v>65</v>
      </c>
      <c r="K2789" s="10" t="s">
        <v>327</v>
      </c>
      <c r="L2789" s="9" t="s">
        <v>328</v>
      </c>
      <c r="M2789" s="10">
        <v>412</v>
      </c>
      <c r="N2789" s="9" t="s">
        <v>120</v>
      </c>
      <c r="O2789" s="13">
        <f t="shared" si="129"/>
        <v>8910000</v>
      </c>
      <c r="P2789" s="13">
        <f t="shared" si="130"/>
        <v>8910000</v>
      </c>
      <c r="Q2789" s="13"/>
      <c r="R2789" s="13">
        <v>8910000</v>
      </c>
      <c r="S2789" s="13"/>
      <c r="T2789" s="13"/>
      <c r="U2789" s="13">
        <f t="shared" si="131"/>
        <v>0</v>
      </c>
      <c r="V2789" s="13"/>
      <c r="W2789" s="13"/>
      <c r="X2789" s="13"/>
    </row>
    <row r="2790" spans="1:24" s="14" customFormat="1" ht="12.75" customHeight="1">
      <c r="A2790" s="27">
        <v>20</v>
      </c>
      <c r="B2790" s="9" t="s">
        <v>430</v>
      </c>
      <c r="C2790" s="10">
        <v>1</v>
      </c>
      <c r="D2790" s="9" t="s">
        <v>27</v>
      </c>
      <c r="E2790" s="10">
        <v>3</v>
      </c>
      <c r="F2790" s="11" t="s">
        <v>44</v>
      </c>
      <c r="G2790" s="27">
        <v>4</v>
      </c>
      <c r="H2790" s="11" t="s">
        <v>64</v>
      </c>
      <c r="I2790" s="12">
        <v>3</v>
      </c>
      <c r="J2790" s="9" t="s">
        <v>2035</v>
      </c>
      <c r="K2790" s="10" t="s">
        <v>213</v>
      </c>
      <c r="L2790" s="9" t="s">
        <v>2036</v>
      </c>
      <c r="M2790" s="10">
        <v>312</v>
      </c>
      <c r="N2790" s="9" t="s">
        <v>2037</v>
      </c>
      <c r="O2790" s="13">
        <f t="shared" si="129"/>
        <v>314400000</v>
      </c>
      <c r="P2790" s="13">
        <f t="shared" si="130"/>
        <v>314400000</v>
      </c>
      <c r="Q2790" s="13"/>
      <c r="R2790" s="13"/>
      <c r="S2790" s="13">
        <v>314400000</v>
      </c>
      <c r="T2790" s="13"/>
      <c r="U2790" s="13">
        <f t="shared" si="131"/>
        <v>0</v>
      </c>
      <c r="V2790" s="13"/>
      <c r="W2790" s="13"/>
      <c r="X2790" s="13"/>
    </row>
    <row r="2791" spans="1:24" s="14" customFormat="1" ht="12.75" customHeight="1">
      <c r="A2791" s="27">
        <v>20</v>
      </c>
      <c r="B2791" s="9" t="s">
        <v>430</v>
      </c>
      <c r="C2791" s="10">
        <v>2</v>
      </c>
      <c r="D2791" s="9" t="s">
        <v>430</v>
      </c>
      <c r="E2791" s="10">
        <v>2</v>
      </c>
      <c r="F2791" s="11" t="s">
        <v>431</v>
      </c>
      <c r="G2791" s="27">
        <v>1</v>
      </c>
      <c r="H2791" s="11" t="s">
        <v>2038</v>
      </c>
      <c r="I2791" s="12">
        <v>3</v>
      </c>
      <c r="J2791" s="9" t="s">
        <v>2035</v>
      </c>
      <c r="K2791" s="10" t="s">
        <v>2039</v>
      </c>
      <c r="L2791" s="9" t="s">
        <v>2040</v>
      </c>
      <c r="M2791" s="10">
        <v>121</v>
      </c>
      <c r="N2791" s="9" t="s">
        <v>2041</v>
      </c>
      <c r="O2791" s="13">
        <f t="shared" si="129"/>
        <v>10100000</v>
      </c>
      <c r="P2791" s="13">
        <f t="shared" si="130"/>
        <v>10100000</v>
      </c>
      <c r="Q2791" s="13"/>
      <c r="R2791" s="13"/>
      <c r="S2791" s="13">
        <v>10100000</v>
      </c>
      <c r="T2791" s="13"/>
      <c r="U2791" s="13">
        <f t="shared" si="131"/>
        <v>0</v>
      </c>
      <c r="V2791" s="13"/>
      <c r="W2791" s="13"/>
      <c r="X2791" s="13"/>
    </row>
    <row r="2792" spans="1:24" s="14" customFormat="1" ht="12.75" customHeight="1">
      <c r="A2792" s="27">
        <v>20</v>
      </c>
      <c r="B2792" s="9" t="s">
        <v>430</v>
      </c>
      <c r="C2792" s="10">
        <v>2</v>
      </c>
      <c r="D2792" s="9" t="s">
        <v>430</v>
      </c>
      <c r="E2792" s="10">
        <v>2</v>
      </c>
      <c r="F2792" s="11" t="s">
        <v>431</v>
      </c>
      <c r="G2792" s="27">
        <v>1</v>
      </c>
      <c r="H2792" s="11" t="s">
        <v>2038</v>
      </c>
      <c r="I2792" s="12">
        <v>3</v>
      </c>
      <c r="J2792" s="9" t="s">
        <v>2035</v>
      </c>
      <c r="K2792" s="10" t="s">
        <v>2039</v>
      </c>
      <c r="L2792" s="9" t="s">
        <v>2040</v>
      </c>
      <c r="M2792" s="10">
        <v>122</v>
      </c>
      <c r="N2792" s="9" t="s">
        <v>2042</v>
      </c>
      <c r="O2792" s="13">
        <f t="shared" si="129"/>
        <v>10100000</v>
      </c>
      <c r="P2792" s="13">
        <f t="shared" si="130"/>
        <v>10100000</v>
      </c>
      <c r="Q2792" s="13"/>
      <c r="R2792" s="13"/>
      <c r="S2792" s="13">
        <v>10100000</v>
      </c>
      <c r="T2792" s="13"/>
      <c r="U2792" s="13">
        <f t="shared" si="131"/>
        <v>0</v>
      </c>
      <c r="V2792" s="13"/>
      <c r="W2792" s="13"/>
      <c r="X2792" s="13"/>
    </row>
    <row r="2793" spans="1:24" s="14" customFormat="1" ht="12.75" customHeight="1">
      <c r="A2793" s="27">
        <v>20</v>
      </c>
      <c r="B2793" s="9" t="s">
        <v>430</v>
      </c>
      <c r="C2793" s="10">
        <v>2</v>
      </c>
      <c r="D2793" s="9" t="s">
        <v>430</v>
      </c>
      <c r="E2793" s="10">
        <v>2</v>
      </c>
      <c r="F2793" s="11" t="s">
        <v>431</v>
      </c>
      <c r="G2793" s="27">
        <v>1</v>
      </c>
      <c r="H2793" s="11" t="s">
        <v>2038</v>
      </c>
      <c r="I2793" s="12">
        <v>3</v>
      </c>
      <c r="J2793" s="9" t="s">
        <v>2035</v>
      </c>
      <c r="K2793" s="10" t="s">
        <v>2039</v>
      </c>
      <c r="L2793" s="9" t="s">
        <v>2040</v>
      </c>
      <c r="M2793" s="10">
        <v>123</v>
      </c>
      <c r="N2793" s="9" t="s">
        <v>2043</v>
      </c>
      <c r="O2793" s="13">
        <f t="shared" si="129"/>
        <v>10100000</v>
      </c>
      <c r="P2793" s="13">
        <f t="shared" si="130"/>
        <v>10100000</v>
      </c>
      <c r="Q2793" s="13"/>
      <c r="R2793" s="13"/>
      <c r="S2793" s="13">
        <v>10100000</v>
      </c>
      <c r="T2793" s="13"/>
      <c r="U2793" s="13">
        <f t="shared" si="131"/>
        <v>0</v>
      </c>
      <c r="V2793" s="13"/>
      <c r="W2793" s="13"/>
      <c r="X2793" s="13"/>
    </row>
    <row r="2794" spans="1:24" s="14" customFormat="1" ht="12.75" customHeight="1">
      <c r="A2794" s="27">
        <v>20</v>
      </c>
      <c r="B2794" s="9" t="s">
        <v>430</v>
      </c>
      <c r="C2794" s="10">
        <v>2</v>
      </c>
      <c r="D2794" s="9" t="s">
        <v>430</v>
      </c>
      <c r="E2794" s="10">
        <v>2</v>
      </c>
      <c r="F2794" s="11" t="s">
        <v>431</v>
      </c>
      <c r="G2794" s="27">
        <v>1</v>
      </c>
      <c r="H2794" s="11" t="s">
        <v>2038</v>
      </c>
      <c r="I2794" s="12">
        <v>3</v>
      </c>
      <c r="J2794" s="9" t="s">
        <v>2035</v>
      </c>
      <c r="K2794" s="10" t="s">
        <v>2039</v>
      </c>
      <c r="L2794" s="9" t="s">
        <v>2040</v>
      </c>
      <c r="M2794" s="10">
        <v>124</v>
      </c>
      <c r="N2794" s="9" t="s">
        <v>2044</v>
      </c>
      <c r="O2794" s="13">
        <f t="shared" si="129"/>
        <v>10100000</v>
      </c>
      <c r="P2794" s="13">
        <f t="shared" si="130"/>
        <v>10100000</v>
      </c>
      <c r="Q2794" s="13"/>
      <c r="R2794" s="13"/>
      <c r="S2794" s="13">
        <v>10100000</v>
      </c>
      <c r="T2794" s="13"/>
      <c r="U2794" s="13">
        <f t="shared" si="131"/>
        <v>0</v>
      </c>
      <c r="V2794" s="13"/>
      <c r="W2794" s="13"/>
      <c r="X2794" s="13"/>
    </row>
    <row r="2795" spans="1:24" s="14" customFormat="1" ht="12.75" customHeight="1">
      <c r="A2795" s="27">
        <v>20</v>
      </c>
      <c r="B2795" s="9" t="s">
        <v>430</v>
      </c>
      <c r="C2795" s="10">
        <v>2</v>
      </c>
      <c r="D2795" s="9" t="s">
        <v>430</v>
      </c>
      <c r="E2795" s="10">
        <v>2</v>
      </c>
      <c r="F2795" s="11" t="s">
        <v>431</v>
      </c>
      <c r="G2795" s="27">
        <v>1</v>
      </c>
      <c r="H2795" s="11" t="s">
        <v>2038</v>
      </c>
      <c r="I2795" s="12">
        <v>3</v>
      </c>
      <c r="J2795" s="9" t="s">
        <v>2035</v>
      </c>
      <c r="K2795" s="10" t="s">
        <v>2039</v>
      </c>
      <c r="L2795" s="9" t="s">
        <v>2040</v>
      </c>
      <c r="M2795" s="10">
        <v>125</v>
      </c>
      <c r="N2795" s="9" t="s">
        <v>2045</v>
      </c>
      <c r="O2795" s="13">
        <f t="shared" si="129"/>
        <v>10100000</v>
      </c>
      <c r="P2795" s="13">
        <f t="shared" si="130"/>
        <v>10100000</v>
      </c>
      <c r="Q2795" s="13"/>
      <c r="R2795" s="13"/>
      <c r="S2795" s="13">
        <v>10100000</v>
      </c>
      <c r="T2795" s="13"/>
      <c r="U2795" s="13">
        <f t="shared" si="131"/>
        <v>0</v>
      </c>
      <c r="V2795" s="13"/>
      <c r="W2795" s="13"/>
      <c r="X2795" s="13"/>
    </row>
    <row r="2796" spans="1:24" s="14" customFormat="1" ht="12.75" customHeight="1">
      <c r="A2796" s="27">
        <v>20</v>
      </c>
      <c r="B2796" s="9" t="s">
        <v>430</v>
      </c>
      <c r="C2796" s="10">
        <v>2</v>
      </c>
      <c r="D2796" s="9" t="s">
        <v>430</v>
      </c>
      <c r="E2796" s="10">
        <v>2</v>
      </c>
      <c r="F2796" s="11" t="s">
        <v>431</v>
      </c>
      <c r="G2796" s="27">
        <v>1</v>
      </c>
      <c r="H2796" s="11" t="s">
        <v>2038</v>
      </c>
      <c r="I2796" s="12">
        <v>3</v>
      </c>
      <c r="J2796" s="9" t="s">
        <v>2035</v>
      </c>
      <c r="K2796" s="10" t="s">
        <v>2039</v>
      </c>
      <c r="L2796" s="9" t="s">
        <v>2040</v>
      </c>
      <c r="M2796" s="10">
        <v>126</v>
      </c>
      <c r="N2796" s="9" t="s">
        <v>2046</v>
      </c>
      <c r="O2796" s="13">
        <f t="shared" si="129"/>
        <v>10100000</v>
      </c>
      <c r="P2796" s="13">
        <f t="shared" si="130"/>
        <v>10100000</v>
      </c>
      <c r="Q2796" s="13"/>
      <c r="R2796" s="13"/>
      <c r="S2796" s="13">
        <v>10100000</v>
      </c>
      <c r="T2796" s="13"/>
      <c r="U2796" s="13">
        <f t="shared" si="131"/>
        <v>0</v>
      </c>
      <c r="V2796" s="13"/>
      <c r="W2796" s="13"/>
      <c r="X2796" s="13"/>
    </row>
    <row r="2797" spans="1:24" s="14" customFormat="1" ht="12.75" customHeight="1">
      <c r="A2797" s="27">
        <v>20</v>
      </c>
      <c r="B2797" s="9" t="s">
        <v>430</v>
      </c>
      <c r="C2797" s="10">
        <v>2</v>
      </c>
      <c r="D2797" s="9" t="s">
        <v>430</v>
      </c>
      <c r="E2797" s="10">
        <v>2</v>
      </c>
      <c r="F2797" s="11" t="s">
        <v>431</v>
      </c>
      <c r="G2797" s="27">
        <v>1</v>
      </c>
      <c r="H2797" s="11" t="s">
        <v>2038</v>
      </c>
      <c r="I2797" s="12">
        <v>3</v>
      </c>
      <c r="J2797" s="9" t="s">
        <v>2035</v>
      </c>
      <c r="K2797" s="10" t="s">
        <v>2039</v>
      </c>
      <c r="L2797" s="9" t="s">
        <v>2040</v>
      </c>
      <c r="M2797" s="10">
        <v>127</v>
      </c>
      <c r="N2797" s="9" t="s">
        <v>2047</v>
      </c>
      <c r="O2797" s="13">
        <f t="shared" si="129"/>
        <v>10100000</v>
      </c>
      <c r="P2797" s="13">
        <f t="shared" si="130"/>
        <v>10100000</v>
      </c>
      <c r="Q2797" s="13"/>
      <c r="R2797" s="13"/>
      <c r="S2797" s="13">
        <v>10100000</v>
      </c>
      <c r="T2797" s="13"/>
      <c r="U2797" s="13">
        <f t="shared" si="131"/>
        <v>0</v>
      </c>
      <c r="V2797" s="13"/>
      <c r="W2797" s="13"/>
      <c r="X2797" s="13"/>
    </row>
    <row r="2798" spans="1:24" s="14" customFormat="1" ht="12.75" customHeight="1">
      <c r="A2798" s="27">
        <v>20</v>
      </c>
      <c r="B2798" s="9" t="s">
        <v>430</v>
      </c>
      <c r="C2798" s="10">
        <v>2</v>
      </c>
      <c r="D2798" s="9" t="s">
        <v>430</v>
      </c>
      <c r="E2798" s="10">
        <v>2</v>
      </c>
      <c r="F2798" s="11" t="s">
        <v>431</v>
      </c>
      <c r="G2798" s="27">
        <v>1</v>
      </c>
      <c r="H2798" s="11" t="s">
        <v>2038</v>
      </c>
      <c r="I2798" s="12">
        <v>3</v>
      </c>
      <c r="J2798" s="9" t="s">
        <v>2035</v>
      </c>
      <c r="K2798" s="10" t="s">
        <v>2039</v>
      </c>
      <c r="L2798" s="9" t="s">
        <v>2040</v>
      </c>
      <c r="M2798" s="10">
        <v>128</v>
      </c>
      <c r="N2798" s="9" t="s">
        <v>2048</v>
      </c>
      <c r="O2798" s="13">
        <f t="shared" si="129"/>
        <v>10100000</v>
      </c>
      <c r="P2798" s="13">
        <f t="shared" si="130"/>
        <v>10100000</v>
      </c>
      <c r="Q2798" s="13"/>
      <c r="R2798" s="13"/>
      <c r="S2798" s="13">
        <v>10100000</v>
      </c>
      <c r="T2798" s="13"/>
      <c r="U2798" s="13">
        <f t="shared" si="131"/>
        <v>0</v>
      </c>
      <c r="V2798" s="13"/>
      <c r="W2798" s="13"/>
      <c r="X2798" s="13"/>
    </row>
    <row r="2799" spans="1:24" s="14" customFormat="1" ht="12.75" customHeight="1">
      <c r="A2799" s="27">
        <v>20</v>
      </c>
      <c r="B2799" s="9" t="s">
        <v>430</v>
      </c>
      <c r="C2799" s="10">
        <v>2</v>
      </c>
      <c r="D2799" s="9" t="s">
        <v>430</v>
      </c>
      <c r="E2799" s="10">
        <v>2</v>
      </c>
      <c r="F2799" s="11" t="s">
        <v>431</v>
      </c>
      <c r="G2799" s="27">
        <v>1</v>
      </c>
      <c r="H2799" s="11" t="s">
        <v>2038</v>
      </c>
      <c r="I2799" s="12">
        <v>3</v>
      </c>
      <c r="J2799" s="9" t="s">
        <v>2035</v>
      </c>
      <c r="K2799" s="10" t="s">
        <v>2039</v>
      </c>
      <c r="L2799" s="9" t="s">
        <v>2040</v>
      </c>
      <c r="M2799" s="10">
        <v>129</v>
      </c>
      <c r="N2799" s="9" t="s">
        <v>2049</v>
      </c>
      <c r="O2799" s="13">
        <f t="shared" si="129"/>
        <v>10100000</v>
      </c>
      <c r="P2799" s="13">
        <f t="shared" si="130"/>
        <v>10100000</v>
      </c>
      <c r="Q2799" s="13"/>
      <c r="R2799" s="13"/>
      <c r="S2799" s="13">
        <v>10100000</v>
      </c>
      <c r="T2799" s="13"/>
      <c r="U2799" s="13">
        <f t="shared" si="131"/>
        <v>0</v>
      </c>
      <c r="V2799" s="13"/>
      <c r="W2799" s="13"/>
      <c r="X2799" s="13"/>
    </row>
    <row r="2800" spans="1:24" s="14" customFormat="1" ht="12.75" customHeight="1">
      <c r="A2800" s="27">
        <v>20</v>
      </c>
      <c r="B2800" s="9" t="s">
        <v>430</v>
      </c>
      <c r="C2800" s="10">
        <v>2</v>
      </c>
      <c r="D2800" s="9" t="s">
        <v>430</v>
      </c>
      <c r="E2800" s="10">
        <v>2</v>
      </c>
      <c r="F2800" s="11" t="s">
        <v>431</v>
      </c>
      <c r="G2800" s="27">
        <v>1</v>
      </c>
      <c r="H2800" s="11" t="s">
        <v>2038</v>
      </c>
      <c r="I2800" s="12">
        <v>3</v>
      </c>
      <c r="J2800" s="9" t="s">
        <v>2035</v>
      </c>
      <c r="K2800" s="10" t="s">
        <v>2039</v>
      </c>
      <c r="L2800" s="9" t="s">
        <v>2040</v>
      </c>
      <c r="M2800" s="10">
        <v>130</v>
      </c>
      <c r="N2800" s="9" t="s">
        <v>2050</v>
      </c>
      <c r="O2800" s="13">
        <f t="shared" si="129"/>
        <v>10100000</v>
      </c>
      <c r="P2800" s="13">
        <f t="shared" si="130"/>
        <v>10100000</v>
      </c>
      <c r="Q2800" s="13"/>
      <c r="R2800" s="13"/>
      <c r="S2800" s="13">
        <v>10100000</v>
      </c>
      <c r="T2800" s="13"/>
      <c r="U2800" s="13">
        <f t="shared" si="131"/>
        <v>0</v>
      </c>
      <c r="V2800" s="13"/>
      <c r="W2800" s="13"/>
      <c r="X2800" s="13"/>
    </row>
    <row r="2801" spans="1:24" s="14" customFormat="1" ht="12.75" customHeight="1">
      <c r="A2801" s="27">
        <v>20</v>
      </c>
      <c r="B2801" s="9" t="s">
        <v>430</v>
      </c>
      <c r="C2801" s="10">
        <v>2</v>
      </c>
      <c r="D2801" s="9" t="s">
        <v>430</v>
      </c>
      <c r="E2801" s="10">
        <v>2</v>
      </c>
      <c r="F2801" s="11" t="s">
        <v>431</v>
      </c>
      <c r="G2801" s="27">
        <v>1</v>
      </c>
      <c r="H2801" s="11" t="s">
        <v>2038</v>
      </c>
      <c r="I2801" s="12">
        <v>3</v>
      </c>
      <c r="J2801" s="9" t="s">
        <v>2035</v>
      </c>
      <c r="K2801" s="10" t="s">
        <v>2039</v>
      </c>
      <c r="L2801" s="9" t="s">
        <v>2040</v>
      </c>
      <c r="M2801" s="10">
        <v>131</v>
      </c>
      <c r="N2801" s="9" t="s">
        <v>2051</v>
      </c>
      <c r="O2801" s="13">
        <f t="shared" si="129"/>
        <v>10100000</v>
      </c>
      <c r="P2801" s="13">
        <f t="shared" si="130"/>
        <v>10100000</v>
      </c>
      <c r="Q2801" s="13"/>
      <c r="R2801" s="13"/>
      <c r="S2801" s="13">
        <v>10100000</v>
      </c>
      <c r="T2801" s="13"/>
      <c r="U2801" s="13">
        <f t="shared" si="131"/>
        <v>0</v>
      </c>
      <c r="V2801" s="13"/>
      <c r="W2801" s="13"/>
      <c r="X2801" s="13"/>
    </row>
    <row r="2802" spans="1:24" s="14" customFormat="1" ht="12.75" customHeight="1">
      <c r="A2802" s="27">
        <v>20</v>
      </c>
      <c r="B2802" s="9" t="s">
        <v>430</v>
      </c>
      <c r="C2802" s="10">
        <v>2</v>
      </c>
      <c r="D2802" s="9" t="s">
        <v>430</v>
      </c>
      <c r="E2802" s="10">
        <v>2</v>
      </c>
      <c r="F2802" s="11" t="s">
        <v>431</v>
      </c>
      <c r="G2802" s="27">
        <v>1</v>
      </c>
      <c r="H2802" s="11" t="s">
        <v>2038</v>
      </c>
      <c r="I2802" s="12">
        <v>3</v>
      </c>
      <c r="J2802" s="9" t="s">
        <v>2035</v>
      </c>
      <c r="K2802" s="10" t="s">
        <v>2039</v>
      </c>
      <c r="L2802" s="9" t="s">
        <v>2040</v>
      </c>
      <c r="M2802" s="10">
        <v>132</v>
      </c>
      <c r="N2802" s="9" t="s">
        <v>2052</v>
      </c>
      <c r="O2802" s="13">
        <f t="shared" si="129"/>
        <v>10100000</v>
      </c>
      <c r="P2802" s="13">
        <f t="shared" si="130"/>
        <v>10100000</v>
      </c>
      <c r="Q2802" s="13"/>
      <c r="R2802" s="13"/>
      <c r="S2802" s="13">
        <v>10100000</v>
      </c>
      <c r="T2802" s="13"/>
      <c r="U2802" s="13">
        <f t="shared" si="131"/>
        <v>0</v>
      </c>
      <c r="V2802" s="13"/>
      <c r="W2802" s="13"/>
      <c r="X2802" s="13"/>
    </row>
    <row r="2803" spans="1:24" s="14" customFormat="1" ht="12.75" customHeight="1">
      <c r="A2803" s="27">
        <v>20</v>
      </c>
      <c r="B2803" s="9" t="s">
        <v>430</v>
      </c>
      <c r="C2803" s="10">
        <v>2</v>
      </c>
      <c r="D2803" s="9" t="s">
        <v>430</v>
      </c>
      <c r="E2803" s="10">
        <v>2</v>
      </c>
      <c r="F2803" s="11" t="s">
        <v>431</v>
      </c>
      <c r="G2803" s="27">
        <v>1</v>
      </c>
      <c r="H2803" s="11" t="s">
        <v>2038</v>
      </c>
      <c r="I2803" s="12">
        <v>3</v>
      </c>
      <c r="J2803" s="9" t="s">
        <v>2035</v>
      </c>
      <c r="K2803" s="10" t="s">
        <v>2039</v>
      </c>
      <c r="L2803" s="9" t="s">
        <v>2040</v>
      </c>
      <c r="M2803" s="10">
        <v>133</v>
      </c>
      <c r="N2803" s="9" t="s">
        <v>2053</v>
      </c>
      <c r="O2803" s="13">
        <f t="shared" si="129"/>
        <v>10100000</v>
      </c>
      <c r="P2803" s="13">
        <f t="shared" si="130"/>
        <v>10100000</v>
      </c>
      <c r="Q2803" s="13"/>
      <c r="R2803" s="13"/>
      <c r="S2803" s="13">
        <v>10100000</v>
      </c>
      <c r="T2803" s="13"/>
      <c r="U2803" s="13">
        <f t="shared" si="131"/>
        <v>0</v>
      </c>
      <c r="V2803" s="13"/>
      <c r="W2803" s="13"/>
      <c r="X2803" s="13"/>
    </row>
    <row r="2804" spans="1:24" s="14" customFormat="1" ht="12.75" customHeight="1">
      <c r="A2804" s="27">
        <v>20</v>
      </c>
      <c r="B2804" s="9" t="s">
        <v>430</v>
      </c>
      <c r="C2804" s="10">
        <v>2</v>
      </c>
      <c r="D2804" s="9" t="s">
        <v>430</v>
      </c>
      <c r="E2804" s="10">
        <v>2</v>
      </c>
      <c r="F2804" s="11" t="s">
        <v>431</v>
      </c>
      <c r="G2804" s="27">
        <v>1</v>
      </c>
      <c r="H2804" s="11" t="s">
        <v>2038</v>
      </c>
      <c r="I2804" s="12">
        <v>3</v>
      </c>
      <c r="J2804" s="9" t="s">
        <v>2035</v>
      </c>
      <c r="K2804" s="10" t="s">
        <v>2039</v>
      </c>
      <c r="L2804" s="9" t="s">
        <v>2040</v>
      </c>
      <c r="M2804" s="10">
        <v>134</v>
      </c>
      <c r="N2804" s="9" t="s">
        <v>2054</v>
      </c>
      <c r="O2804" s="13">
        <f t="shared" si="129"/>
        <v>10100000</v>
      </c>
      <c r="P2804" s="13">
        <f t="shared" si="130"/>
        <v>10100000</v>
      </c>
      <c r="Q2804" s="13"/>
      <c r="R2804" s="13"/>
      <c r="S2804" s="13">
        <v>10100000</v>
      </c>
      <c r="T2804" s="13"/>
      <c r="U2804" s="13">
        <f t="shared" si="131"/>
        <v>0</v>
      </c>
      <c r="V2804" s="13"/>
      <c r="W2804" s="13"/>
      <c r="X2804" s="13"/>
    </row>
    <row r="2805" spans="1:24" s="14" customFormat="1" ht="12.75" customHeight="1">
      <c r="A2805" s="27">
        <v>20</v>
      </c>
      <c r="B2805" s="9" t="s">
        <v>430</v>
      </c>
      <c r="C2805" s="10">
        <v>2</v>
      </c>
      <c r="D2805" s="9" t="s">
        <v>430</v>
      </c>
      <c r="E2805" s="10">
        <v>2</v>
      </c>
      <c r="F2805" s="11" t="s">
        <v>431</v>
      </c>
      <c r="G2805" s="27">
        <v>1</v>
      </c>
      <c r="H2805" s="11" t="s">
        <v>2038</v>
      </c>
      <c r="I2805" s="12">
        <v>3</v>
      </c>
      <c r="J2805" s="9" t="s">
        <v>2035</v>
      </c>
      <c r="K2805" s="10" t="s">
        <v>2039</v>
      </c>
      <c r="L2805" s="9" t="s">
        <v>2040</v>
      </c>
      <c r="M2805" s="10">
        <v>135</v>
      </c>
      <c r="N2805" s="9" t="s">
        <v>2055</v>
      </c>
      <c r="O2805" s="13">
        <f t="shared" si="129"/>
        <v>10100000</v>
      </c>
      <c r="P2805" s="13">
        <f t="shared" si="130"/>
        <v>10100000</v>
      </c>
      <c r="Q2805" s="13"/>
      <c r="R2805" s="13"/>
      <c r="S2805" s="13">
        <v>10100000</v>
      </c>
      <c r="T2805" s="13"/>
      <c r="U2805" s="13">
        <f t="shared" si="131"/>
        <v>0</v>
      </c>
      <c r="V2805" s="13"/>
      <c r="W2805" s="13"/>
      <c r="X2805" s="13"/>
    </row>
    <row r="2806" spans="1:24" s="14" customFormat="1" ht="12.75" customHeight="1">
      <c r="A2806" s="27">
        <v>20</v>
      </c>
      <c r="B2806" s="9" t="s">
        <v>430</v>
      </c>
      <c r="C2806" s="10">
        <v>2</v>
      </c>
      <c r="D2806" s="9" t="s">
        <v>430</v>
      </c>
      <c r="E2806" s="10">
        <v>2</v>
      </c>
      <c r="F2806" s="11" t="s">
        <v>431</v>
      </c>
      <c r="G2806" s="27">
        <v>1</v>
      </c>
      <c r="H2806" s="11" t="s">
        <v>2038</v>
      </c>
      <c r="I2806" s="12">
        <v>3</v>
      </c>
      <c r="J2806" s="9" t="s">
        <v>2035</v>
      </c>
      <c r="K2806" s="10" t="s">
        <v>2039</v>
      </c>
      <c r="L2806" s="9" t="s">
        <v>2040</v>
      </c>
      <c r="M2806" s="10">
        <v>136</v>
      </c>
      <c r="N2806" s="9" t="s">
        <v>2056</v>
      </c>
      <c r="O2806" s="13">
        <f t="shared" si="129"/>
        <v>10100000</v>
      </c>
      <c r="P2806" s="13">
        <f t="shared" si="130"/>
        <v>10100000</v>
      </c>
      <c r="Q2806" s="13"/>
      <c r="R2806" s="13"/>
      <c r="S2806" s="13">
        <v>10100000</v>
      </c>
      <c r="T2806" s="13"/>
      <c r="U2806" s="13">
        <f t="shared" si="131"/>
        <v>0</v>
      </c>
      <c r="V2806" s="13"/>
      <c r="W2806" s="13"/>
      <c r="X2806" s="13"/>
    </row>
    <row r="2807" spans="1:24" s="14" customFormat="1" ht="12.75" customHeight="1">
      <c r="A2807" s="27">
        <v>20</v>
      </c>
      <c r="B2807" s="9" t="s">
        <v>430</v>
      </c>
      <c r="C2807" s="10">
        <v>2</v>
      </c>
      <c r="D2807" s="9" t="s">
        <v>430</v>
      </c>
      <c r="E2807" s="10">
        <v>2</v>
      </c>
      <c r="F2807" s="11" t="s">
        <v>431</v>
      </c>
      <c r="G2807" s="27">
        <v>1</v>
      </c>
      <c r="H2807" s="11" t="s">
        <v>2038</v>
      </c>
      <c r="I2807" s="12">
        <v>3</v>
      </c>
      <c r="J2807" s="9" t="s">
        <v>2035</v>
      </c>
      <c r="K2807" s="10" t="s">
        <v>2039</v>
      </c>
      <c r="L2807" s="9" t="s">
        <v>2040</v>
      </c>
      <c r="M2807" s="10">
        <v>137</v>
      </c>
      <c r="N2807" s="9" t="s">
        <v>2057</v>
      </c>
      <c r="O2807" s="13">
        <f t="shared" si="129"/>
        <v>10100000</v>
      </c>
      <c r="P2807" s="13">
        <f t="shared" si="130"/>
        <v>10100000</v>
      </c>
      <c r="Q2807" s="13"/>
      <c r="R2807" s="13"/>
      <c r="S2807" s="13">
        <v>10100000</v>
      </c>
      <c r="T2807" s="13"/>
      <c r="U2807" s="13">
        <f t="shared" si="131"/>
        <v>0</v>
      </c>
      <c r="V2807" s="13"/>
      <c r="W2807" s="13"/>
      <c r="X2807" s="13"/>
    </row>
    <row r="2808" spans="1:24" s="14" customFormat="1" ht="12.75" customHeight="1">
      <c r="A2808" s="27">
        <v>20</v>
      </c>
      <c r="B2808" s="9" t="s">
        <v>430</v>
      </c>
      <c r="C2808" s="10">
        <v>2</v>
      </c>
      <c r="D2808" s="9" t="s">
        <v>430</v>
      </c>
      <c r="E2808" s="10">
        <v>2</v>
      </c>
      <c r="F2808" s="11" t="s">
        <v>431</v>
      </c>
      <c r="G2808" s="27">
        <v>1</v>
      </c>
      <c r="H2808" s="11" t="s">
        <v>2038</v>
      </c>
      <c r="I2808" s="12">
        <v>3</v>
      </c>
      <c r="J2808" s="9" t="s">
        <v>2035</v>
      </c>
      <c r="K2808" s="10" t="s">
        <v>2039</v>
      </c>
      <c r="L2808" s="9" t="s">
        <v>2040</v>
      </c>
      <c r="M2808" s="10">
        <v>138</v>
      </c>
      <c r="N2808" s="9" t="s">
        <v>2058</v>
      </c>
      <c r="O2808" s="13">
        <f t="shared" si="129"/>
        <v>10100000</v>
      </c>
      <c r="P2808" s="13">
        <f t="shared" si="130"/>
        <v>10100000</v>
      </c>
      <c r="Q2808" s="13"/>
      <c r="R2808" s="13"/>
      <c r="S2808" s="13">
        <v>10100000</v>
      </c>
      <c r="T2808" s="13"/>
      <c r="U2808" s="13">
        <f t="shared" si="131"/>
        <v>0</v>
      </c>
      <c r="V2808" s="13"/>
      <c r="W2808" s="13"/>
      <c r="X2808" s="13"/>
    </row>
    <row r="2809" spans="1:24" s="14" customFormat="1" ht="12.75" customHeight="1">
      <c r="A2809" s="27">
        <v>20</v>
      </c>
      <c r="B2809" s="9" t="s">
        <v>430</v>
      </c>
      <c r="C2809" s="10">
        <v>2</v>
      </c>
      <c r="D2809" s="9" t="s">
        <v>430</v>
      </c>
      <c r="E2809" s="10">
        <v>2</v>
      </c>
      <c r="F2809" s="11" t="s">
        <v>431</v>
      </c>
      <c r="G2809" s="27">
        <v>1</v>
      </c>
      <c r="H2809" s="11" t="s">
        <v>2038</v>
      </c>
      <c r="I2809" s="12">
        <v>3</v>
      </c>
      <c r="J2809" s="9" t="s">
        <v>2035</v>
      </c>
      <c r="K2809" s="10" t="s">
        <v>2039</v>
      </c>
      <c r="L2809" s="9" t="s">
        <v>2040</v>
      </c>
      <c r="M2809" s="10">
        <v>139</v>
      </c>
      <c r="N2809" s="9" t="s">
        <v>2059</v>
      </c>
      <c r="O2809" s="13">
        <f t="shared" si="129"/>
        <v>10100000</v>
      </c>
      <c r="P2809" s="13">
        <f t="shared" si="130"/>
        <v>10100000</v>
      </c>
      <c r="Q2809" s="13"/>
      <c r="R2809" s="13"/>
      <c r="S2809" s="13">
        <v>10100000</v>
      </c>
      <c r="T2809" s="13"/>
      <c r="U2809" s="13">
        <f t="shared" si="131"/>
        <v>0</v>
      </c>
      <c r="V2809" s="13"/>
      <c r="W2809" s="13"/>
      <c r="X2809" s="13"/>
    </row>
    <row r="2810" spans="1:24" s="14" customFormat="1" ht="12.75" customHeight="1">
      <c r="A2810" s="27">
        <v>20</v>
      </c>
      <c r="B2810" s="9" t="s">
        <v>430</v>
      </c>
      <c r="C2810" s="10">
        <v>2</v>
      </c>
      <c r="D2810" s="9" t="s">
        <v>430</v>
      </c>
      <c r="E2810" s="10">
        <v>2</v>
      </c>
      <c r="F2810" s="11" t="s">
        <v>431</v>
      </c>
      <c r="G2810" s="27">
        <v>1</v>
      </c>
      <c r="H2810" s="11" t="s">
        <v>2038</v>
      </c>
      <c r="I2810" s="12">
        <v>3</v>
      </c>
      <c r="J2810" s="9" t="s">
        <v>2035</v>
      </c>
      <c r="K2810" s="10" t="s">
        <v>2039</v>
      </c>
      <c r="L2810" s="9" t="s">
        <v>2040</v>
      </c>
      <c r="M2810" s="10">
        <v>140</v>
      </c>
      <c r="N2810" s="9" t="s">
        <v>2060</v>
      </c>
      <c r="O2810" s="13">
        <f t="shared" si="129"/>
        <v>10100000</v>
      </c>
      <c r="P2810" s="13">
        <f t="shared" si="130"/>
        <v>10100000</v>
      </c>
      <c r="Q2810" s="13"/>
      <c r="R2810" s="13"/>
      <c r="S2810" s="13">
        <v>10100000</v>
      </c>
      <c r="T2810" s="13"/>
      <c r="U2810" s="13">
        <f t="shared" si="131"/>
        <v>0</v>
      </c>
      <c r="V2810" s="13"/>
      <c r="W2810" s="13"/>
      <c r="X2810" s="13"/>
    </row>
    <row r="2811" spans="1:24" s="14" customFormat="1" ht="12.75" customHeight="1">
      <c r="A2811" s="27">
        <v>20</v>
      </c>
      <c r="B2811" s="9" t="s">
        <v>430</v>
      </c>
      <c r="C2811" s="10">
        <v>2</v>
      </c>
      <c r="D2811" s="9" t="s">
        <v>430</v>
      </c>
      <c r="E2811" s="10">
        <v>2</v>
      </c>
      <c r="F2811" s="11" t="s">
        <v>431</v>
      </c>
      <c r="G2811" s="27">
        <v>1</v>
      </c>
      <c r="H2811" s="11" t="s">
        <v>2038</v>
      </c>
      <c r="I2811" s="12">
        <v>3</v>
      </c>
      <c r="J2811" s="9" t="s">
        <v>2035</v>
      </c>
      <c r="K2811" s="10" t="s">
        <v>2039</v>
      </c>
      <c r="L2811" s="9" t="s">
        <v>2040</v>
      </c>
      <c r="M2811" s="10">
        <v>141</v>
      </c>
      <c r="N2811" s="9" t="s">
        <v>2061</v>
      </c>
      <c r="O2811" s="13">
        <f t="shared" si="129"/>
        <v>10100000</v>
      </c>
      <c r="P2811" s="13">
        <f t="shared" si="130"/>
        <v>10100000</v>
      </c>
      <c r="Q2811" s="13"/>
      <c r="R2811" s="13"/>
      <c r="S2811" s="13">
        <v>10100000</v>
      </c>
      <c r="T2811" s="13"/>
      <c r="U2811" s="13">
        <f t="shared" si="131"/>
        <v>0</v>
      </c>
      <c r="V2811" s="13"/>
      <c r="W2811" s="13"/>
      <c r="X2811" s="13"/>
    </row>
    <row r="2812" spans="1:24" s="14" customFormat="1" ht="12.75" customHeight="1">
      <c r="A2812" s="27">
        <v>20</v>
      </c>
      <c r="B2812" s="9" t="s">
        <v>430</v>
      </c>
      <c r="C2812" s="10">
        <v>2</v>
      </c>
      <c r="D2812" s="9" t="s">
        <v>430</v>
      </c>
      <c r="E2812" s="10">
        <v>2</v>
      </c>
      <c r="F2812" s="11" t="s">
        <v>431</v>
      </c>
      <c r="G2812" s="27">
        <v>1</v>
      </c>
      <c r="H2812" s="11" t="s">
        <v>2038</v>
      </c>
      <c r="I2812" s="12">
        <v>3</v>
      </c>
      <c r="J2812" s="9" t="s">
        <v>2035</v>
      </c>
      <c r="K2812" s="10" t="s">
        <v>2039</v>
      </c>
      <c r="L2812" s="9" t="s">
        <v>2040</v>
      </c>
      <c r="M2812" s="10">
        <v>142</v>
      </c>
      <c r="N2812" s="9" t="s">
        <v>2062</v>
      </c>
      <c r="O2812" s="13">
        <f t="shared" si="129"/>
        <v>10100000</v>
      </c>
      <c r="P2812" s="13">
        <f t="shared" si="130"/>
        <v>10100000</v>
      </c>
      <c r="Q2812" s="13"/>
      <c r="R2812" s="13"/>
      <c r="S2812" s="13">
        <v>10100000</v>
      </c>
      <c r="T2812" s="13"/>
      <c r="U2812" s="13">
        <f t="shared" si="131"/>
        <v>0</v>
      </c>
      <c r="V2812" s="13"/>
      <c r="W2812" s="13"/>
      <c r="X2812" s="13"/>
    </row>
    <row r="2813" spans="1:24" s="14" customFormat="1" ht="12.75" customHeight="1">
      <c r="A2813" s="27">
        <v>20</v>
      </c>
      <c r="B2813" s="9" t="s">
        <v>430</v>
      </c>
      <c r="C2813" s="10">
        <v>2</v>
      </c>
      <c r="D2813" s="9" t="s">
        <v>430</v>
      </c>
      <c r="E2813" s="10">
        <v>2</v>
      </c>
      <c r="F2813" s="11" t="s">
        <v>431</v>
      </c>
      <c r="G2813" s="27">
        <v>1</v>
      </c>
      <c r="H2813" s="11" t="s">
        <v>2038</v>
      </c>
      <c r="I2813" s="12">
        <v>3</v>
      </c>
      <c r="J2813" s="9" t="s">
        <v>2035</v>
      </c>
      <c r="K2813" s="10" t="s">
        <v>2039</v>
      </c>
      <c r="L2813" s="9" t="s">
        <v>2040</v>
      </c>
      <c r="M2813" s="10">
        <v>143</v>
      </c>
      <c r="N2813" s="9" t="s">
        <v>2063</v>
      </c>
      <c r="O2813" s="13">
        <f t="shared" si="129"/>
        <v>10100000</v>
      </c>
      <c r="P2813" s="13">
        <f t="shared" si="130"/>
        <v>10100000</v>
      </c>
      <c r="Q2813" s="13"/>
      <c r="R2813" s="13"/>
      <c r="S2813" s="13">
        <v>10100000</v>
      </c>
      <c r="T2813" s="13"/>
      <c r="U2813" s="13">
        <f t="shared" si="131"/>
        <v>0</v>
      </c>
      <c r="V2813" s="13"/>
      <c r="W2813" s="13"/>
      <c r="X2813" s="13"/>
    </row>
    <row r="2814" spans="1:24" s="14" customFormat="1" ht="12.75" customHeight="1">
      <c r="A2814" s="27">
        <v>20</v>
      </c>
      <c r="B2814" s="9" t="s">
        <v>430</v>
      </c>
      <c r="C2814" s="10">
        <v>2</v>
      </c>
      <c r="D2814" s="9" t="s">
        <v>430</v>
      </c>
      <c r="E2814" s="10">
        <v>2</v>
      </c>
      <c r="F2814" s="11" t="s">
        <v>431</v>
      </c>
      <c r="G2814" s="27">
        <v>1</v>
      </c>
      <c r="H2814" s="11" t="s">
        <v>2038</v>
      </c>
      <c r="I2814" s="12">
        <v>3</v>
      </c>
      <c r="J2814" s="9" t="s">
        <v>2035</v>
      </c>
      <c r="K2814" s="10" t="s">
        <v>2039</v>
      </c>
      <c r="L2814" s="9" t="s">
        <v>2040</v>
      </c>
      <c r="M2814" s="10">
        <v>144</v>
      </c>
      <c r="N2814" s="9" t="s">
        <v>2064</v>
      </c>
      <c r="O2814" s="13">
        <f t="shared" si="129"/>
        <v>10100000</v>
      </c>
      <c r="P2814" s="13">
        <f t="shared" si="130"/>
        <v>10100000</v>
      </c>
      <c r="Q2814" s="13"/>
      <c r="R2814" s="13"/>
      <c r="S2814" s="13">
        <v>10100000</v>
      </c>
      <c r="T2814" s="13"/>
      <c r="U2814" s="13">
        <f t="shared" si="131"/>
        <v>0</v>
      </c>
      <c r="V2814" s="13"/>
      <c r="W2814" s="13"/>
      <c r="X2814" s="13"/>
    </row>
    <row r="2815" spans="1:24" s="14" customFormat="1" ht="12.75" customHeight="1">
      <c r="A2815" s="27">
        <v>20</v>
      </c>
      <c r="B2815" s="9" t="s">
        <v>430</v>
      </c>
      <c r="C2815" s="10">
        <v>2</v>
      </c>
      <c r="D2815" s="9" t="s">
        <v>430</v>
      </c>
      <c r="E2815" s="10">
        <v>2</v>
      </c>
      <c r="F2815" s="11" t="s">
        <v>431</v>
      </c>
      <c r="G2815" s="27">
        <v>1</v>
      </c>
      <c r="H2815" s="11" t="s">
        <v>2038</v>
      </c>
      <c r="I2815" s="12">
        <v>3</v>
      </c>
      <c r="J2815" s="9" t="s">
        <v>2035</v>
      </c>
      <c r="K2815" s="10" t="s">
        <v>2039</v>
      </c>
      <c r="L2815" s="9" t="s">
        <v>2040</v>
      </c>
      <c r="M2815" s="10">
        <v>145</v>
      </c>
      <c r="N2815" s="9" t="s">
        <v>2065</v>
      </c>
      <c r="O2815" s="13">
        <f t="shared" si="129"/>
        <v>10100000</v>
      </c>
      <c r="P2815" s="13">
        <f t="shared" si="130"/>
        <v>10100000</v>
      </c>
      <c r="Q2815" s="13"/>
      <c r="R2815" s="13"/>
      <c r="S2815" s="13">
        <v>10100000</v>
      </c>
      <c r="T2815" s="13"/>
      <c r="U2815" s="13">
        <f t="shared" si="131"/>
        <v>0</v>
      </c>
      <c r="V2815" s="13"/>
      <c r="W2815" s="13"/>
      <c r="X2815" s="13"/>
    </row>
    <row r="2816" spans="1:24" s="14" customFormat="1" ht="12.75" customHeight="1">
      <c r="A2816" s="27">
        <v>20</v>
      </c>
      <c r="B2816" s="9" t="s">
        <v>430</v>
      </c>
      <c r="C2816" s="10">
        <v>2</v>
      </c>
      <c r="D2816" s="9" t="s">
        <v>430</v>
      </c>
      <c r="E2816" s="10">
        <v>2</v>
      </c>
      <c r="F2816" s="11" t="s">
        <v>431</v>
      </c>
      <c r="G2816" s="27">
        <v>1</v>
      </c>
      <c r="H2816" s="11" t="s">
        <v>2038</v>
      </c>
      <c r="I2816" s="12">
        <v>3</v>
      </c>
      <c r="J2816" s="9" t="s">
        <v>2035</v>
      </c>
      <c r="K2816" s="10" t="s">
        <v>2039</v>
      </c>
      <c r="L2816" s="9" t="s">
        <v>2040</v>
      </c>
      <c r="M2816" s="10">
        <v>146</v>
      </c>
      <c r="N2816" s="9" t="s">
        <v>2066</v>
      </c>
      <c r="O2816" s="13">
        <f t="shared" si="129"/>
        <v>10100000</v>
      </c>
      <c r="P2816" s="13">
        <f t="shared" si="130"/>
        <v>10100000</v>
      </c>
      <c r="Q2816" s="13"/>
      <c r="R2816" s="13"/>
      <c r="S2816" s="13">
        <v>10100000</v>
      </c>
      <c r="T2816" s="13"/>
      <c r="U2816" s="13">
        <f t="shared" si="131"/>
        <v>0</v>
      </c>
      <c r="V2816" s="13"/>
      <c r="W2816" s="13"/>
      <c r="X2816" s="13"/>
    </row>
    <row r="2817" spans="1:24" s="14" customFormat="1" ht="12.75" customHeight="1">
      <c r="A2817" s="27">
        <v>20</v>
      </c>
      <c r="B2817" s="9" t="s">
        <v>430</v>
      </c>
      <c r="C2817" s="10">
        <v>2</v>
      </c>
      <c r="D2817" s="9" t="s">
        <v>430</v>
      </c>
      <c r="E2817" s="10">
        <v>2</v>
      </c>
      <c r="F2817" s="11" t="s">
        <v>431</v>
      </c>
      <c r="G2817" s="27">
        <v>1</v>
      </c>
      <c r="H2817" s="11" t="s">
        <v>2038</v>
      </c>
      <c r="I2817" s="12">
        <v>3</v>
      </c>
      <c r="J2817" s="9" t="s">
        <v>2035</v>
      </c>
      <c r="K2817" s="10" t="s">
        <v>2039</v>
      </c>
      <c r="L2817" s="9" t="s">
        <v>2040</v>
      </c>
      <c r="M2817" s="10">
        <v>147</v>
      </c>
      <c r="N2817" s="9" t="s">
        <v>2067</v>
      </c>
      <c r="O2817" s="13">
        <f t="shared" si="129"/>
        <v>10100000</v>
      </c>
      <c r="P2817" s="13">
        <f t="shared" si="130"/>
        <v>10100000</v>
      </c>
      <c r="Q2817" s="13"/>
      <c r="R2817" s="13"/>
      <c r="S2817" s="13">
        <v>10100000</v>
      </c>
      <c r="T2817" s="13"/>
      <c r="U2817" s="13">
        <f t="shared" si="131"/>
        <v>0</v>
      </c>
      <c r="V2817" s="13"/>
      <c r="W2817" s="13"/>
      <c r="X2817" s="13"/>
    </row>
    <row r="2818" spans="1:24" s="14" customFormat="1" ht="12.75" customHeight="1">
      <c r="A2818" s="27">
        <v>20</v>
      </c>
      <c r="B2818" s="9" t="s">
        <v>430</v>
      </c>
      <c r="C2818" s="10">
        <v>2</v>
      </c>
      <c r="D2818" s="9" t="s">
        <v>430</v>
      </c>
      <c r="E2818" s="10">
        <v>2</v>
      </c>
      <c r="F2818" s="11" t="s">
        <v>431</v>
      </c>
      <c r="G2818" s="27">
        <v>1</v>
      </c>
      <c r="H2818" s="11" t="s">
        <v>2038</v>
      </c>
      <c r="I2818" s="12">
        <v>3</v>
      </c>
      <c r="J2818" s="9" t="s">
        <v>2035</v>
      </c>
      <c r="K2818" s="10" t="s">
        <v>2039</v>
      </c>
      <c r="L2818" s="9" t="s">
        <v>2040</v>
      </c>
      <c r="M2818" s="10">
        <v>148</v>
      </c>
      <c r="N2818" s="9" t="s">
        <v>2068</v>
      </c>
      <c r="O2818" s="13">
        <f t="shared" si="129"/>
        <v>10100000</v>
      </c>
      <c r="P2818" s="13">
        <f t="shared" si="130"/>
        <v>10100000</v>
      </c>
      <c r="Q2818" s="13"/>
      <c r="R2818" s="13"/>
      <c r="S2818" s="13">
        <v>10100000</v>
      </c>
      <c r="T2818" s="13"/>
      <c r="U2818" s="13">
        <f t="shared" si="131"/>
        <v>0</v>
      </c>
      <c r="V2818" s="13"/>
      <c r="W2818" s="13"/>
      <c r="X2818" s="13"/>
    </row>
    <row r="2819" spans="1:24" s="14" customFormat="1" ht="12.75" customHeight="1">
      <c r="A2819" s="27">
        <v>20</v>
      </c>
      <c r="B2819" s="9" t="s">
        <v>430</v>
      </c>
      <c r="C2819" s="10">
        <v>2</v>
      </c>
      <c r="D2819" s="9" t="s">
        <v>430</v>
      </c>
      <c r="E2819" s="10">
        <v>2</v>
      </c>
      <c r="F2819" s="11" t="s">
        <v>431</v>
      </c>
      <c r="G2819" s="27">
        <v>1</v>
      </c>
      <c r="H2819" s="11" t="s">
        <v>2038</v>
      </c>
      <c r="I2819" s="12">
        <v>3</v>
      </c>
      <c r="J2819" s="9" t="s">
        <v>2035</v>
      </c>
      <c r="K2819" s="10" t="s">
        <v>2039</v>
      </c>
      <c r="L2819" s="9" t="s">
        <v>2040</v>
      </c>
      <c r="M2819" s="10">
        <v>149</v>
      </c>
      <c r="N2819" s="9" t="s">
        <v>2069</v>
      </c>
      <c r="O2819" s="13">
        <f t="shared" si="129"/>
        <v>10100000</v>
      </c>
      <c r="P2819" s="13">
        <f t="shared" si="130"/>
        <v>10100000</v>
      </c>
      <c r="Q2819" s="13"/>
      <c r="R2819" s="13"/>
      <c r="S2819" s="13">
        <v>10100000</v>
      </c>
      <c r="T2819" s="13"/>
      <c r="U2819" s="13">
        <f t="shared" si="131"/>
        <v>0</v>
      </c>
      <c r="V2819" s="13"/>
      <c r="W2819" s="13"/>
      <c r="X2819" s="13"/>
    </row>
    <row r="2820" spans="1:24" s="14" customFormat="1" ht="12.75" customHeight="1">
      <c r="A2820" s="27">
        <v>20</v>
      </c>
      <c r="B2820" s="9" t="s">
        <v>430</v>
      </c>
      <c r="C2820" s="10">
        <v>2</v>
      </c>
      <c r="D2820" s="9" t="s">
        <v>430</v>
      </c>
      <c r="E2820" s="10">
        <v>2</v>
      </c>
      <c r="F2820" s="11" t="s">
        <v>431</v>
      </c>
      <c r="G2820" s="27">
        <v>1</v>
      </c>
      <c r="H2820" s="11" t="s">
        <v>2038</v>
      </c>
      <c r="I2820" s="12">
        <v>3</v>
      </c>
      <c r="J2820" s="9" t="s">
        <v>2035</v>
      </c>
      <c r="K2820" s="10" t="s">
        <v>2039</v>
      </c>
      <c r="L2820" s="9" t="s">
        <v>2040</v>
      </c>
      <c r="M2820" s="10">
        <v>150</v>
      </c>
      <c r="N2820" s="9" t="s">
        <v>2070</v>
      </c>
      <c r="O2820" s="13">
        <f t="shared" si="129"/>
        <v>10100000</v>
      </c>
      <c r="P2820" s="13">
        <f t="shared" si="130"/>
        <v>10100000</v>
      </c>
      <c r="Q2820" s="13"/>
      <c r="R2820" s="13"/>
      <c r="S2820" s="13">
        <v>10100000</v>
      </c>
      <c r="T2820" s="13"/>
      <c r="U2820" s="13">
        <f t="shared" si="131"/>
        <v>0</v>
      </c>
      <c r="V2820" s="13"/>
      <c r="W2820" s="13"/>
      <c r="X2820" s="13"/>
    </row>
    <row r="2821" spans="1:24" s="14" customFormat="1" ht="12.75" customHeight="1">
      <c r="A2821" s="27">
        <v>20</v>
      </c>
      <c r="B2821" s="9" t="s">
        <v>430</v>
      </c>
      <c r="C2821" s="10">
        <v>2</v>
      </c>
      <c r="D2821" s="9" t="s">
        <v>430</v>
      </c>
      <c r="E2821" s="10">
        <v>2</v>
      </c>
      <c r="F2821" s="11" t="s">
        <v>431</v>
      </c>
      <c r="G2821" s="27">
        <v>1</v>
      </c>
      <c r="H2821" s="11" t="s">
        <v>2038</v>
      </c>
      <c r="I2821" s="12">
        <v>3</v>
      </c>
      <c r="J2821" s="9" t="s">
        <v>2035</v>
      </c>
      <c r="K2821" s="10" t="s">
        <v>2039</v>
      </c>
      <c r="L2821" s="9" t="s">
        <v>2040</v>
      </c>
      <c r="M2821" s="10">
        <v>151</v>
      </c>
      <c r="N2821" s="9" t="s">
        <v>2071</v>
      </c>
      <c r="O2821" s="13">
        <f t="shared" si="129"/>
        <v>10100000</v>
      </c>
      <c r="P2821" s="13">
        <f t="shared" si="130"/>
        <v>10100000</v>
      </c>
      <c r="Q2821" s="13"/>
      <c r="R2821" s="13"/>
      <c r="S2821" s="13">
        <v>10100000</v>
      </c>
      <c r="T2821" s="13"/>
      <c r="U2821" s="13">
        <f t="shared" si="131"/>
        <v>0</v>
      </c>
      <c r="V2821" s="13"/>
      <c r="W2821" s="13"/>
      <c r="X2821" s="13"/>
    </row>
    <row r="2822" spans="1:24" s="14" customFormat="1" ht="12.75" customHeight="1">
      <c r="A2822" s="27">
        <v>20</v>
      </c>
      <c r="B2822" s="9" t="s">
        <v>430</v>
      </c>
      <c r="C2822" s="10">
        <v>2</v>
      </c>
      <c r="D2822" s="9" t="s">
        <v>430</v>
      </c>
      <c r="E2822" s="10">
        <v>2</v>
      </c>
      <c r="F2822" s="11" t="s">
        <v>431</v>
      </c>
      <c r="G2822" s="27">
        <v>1</v>
      </c>
      <c r="H2822" s="11" t="s">
        <v>2038</v>
      </c>
      <c r="I2822" s="12">
        <v>3</v>
      </c>
      <c r="J2822" s="9" t="s">
        <v>2035</v>
      </c>
      <c r="K2822" s="10" t="s">
        <v>2039</v>
      </c>
      <c r="L2822" s="9" t="s">
        <v>2040</v>
      </c>
      <c r="M2822" s="10">
        <v>152</v>
      </c>
      <c r="N2822" s="9" t="s">
        <v>2072</v>
      </c>
      <c r="O2822" s="13">
        <f t="shared" si="129"/>
        <v>10100000</v>
      </c>
      <c r="P2822" s="13">
        <f t="shared" si="130"/>
        <v>10100000</v>
      </c>
      <c r="Q2822" s="13"/>
      <c r="R2822" s="13"/>
      <c r="S2822" s="13">
        <v>10100000</v>
      </c>
      <c r="T2822" s="13"/>
      <c r="U2822" s="13">
        <f t="shared" si="131"/>
        <v>0</v>
      </c>
      <c r="V2822" s="13"/>
      <c r="W2822" s="13"/>
      <c r="X2822" s="13"/>
    </row>
    <row r="2823" spans="1:24" s="14" customFormat="1" ht="12.75" customHeight="1">
      <c r="A2823" s="27">
        <v>20</v>
      </c>
      <c r="B2823" s="9" t="s">
        <v>430</v>
      </c>
      <c r="C2823" s="10">
        <v>2</v>
      </c>
      <c r="D2823" s="9" t="s">
        <v>430</v>
      </c>
      <c r="E2823" s="10">
        <v>2</v>
      </c>
      <c r="F2823" s="11" t="s">
        <v>431</v>
      </c>
      <c r="G2823" s="27">
        <v>1</v>
      </c>
      <c r="H2823" s="11" t="s">
        <v>2038</v>
      </c>
      <c r="I2823" s="12">
        <v>3</v>
      </c>
      <c r="J2823" s="9" t="s">
        <v>2035</v>
      </c>
      <c r="K2823" s="10" t="s">
        <v>2039</v>
      </c>
      <c r="L2823" s="9" t="s">
        <v>2040</v>
      </c>
      <c r="M2823" s="10">
        <v>313</v>
      </c>
      <c r="N2823" s="9" t="s">
        <v>2073</v>
      </c>
      <c r="O2823" s="13">
        <f t="shared" ref="O2823:O2886" si="132">P2823+U2823</f>
        <v>2287840020</v>
      </c>
      <c r="P2823" s="13">
        <f t="shared" ref="P2823:P2886" si="133">Q2823+R2823+S2823+T2823</f>
        <v>2287840020</v>
      </c>
      <c r="Q2823" s="13">
        <v>45900000</v>
      </c>
      <c r="R2823" s="13"/>
      <c r="S2823" s="13">
        <v>2241940020</v>
      </c>
      <c r="T2823" s="13"/>
      <c r="U2823" s="13">
        <f t="shared" ref="U2823:U2886" si="134">V2823+W2823+X2823</f>
        <v>0</v>
      </c>
      <c r="V2823" s="13"/>
      <c r="W2823" s="13"/>
      <c r="X2823" s="13"/>
    </row>
    <row r="2824" spans="1:24" s="14" customFormat="1" ht="12.75" customHeight="1">
      <c r="A2824" s="27">
        <v>20</v>
      </c>
      <c r="B2824" s="9" t="s">
        <v>430</v>
      </c>
      <c r="C2824" s="10">
        <v>2</v>
      </c>
      <c r="D2824" s="9" t="s">
        <v>430</v>
      </c>
      <c r="E2824" s="10">
        <v>2</v>
      </c>
      <c r="F2824" s="11" t="s">
        <v>431</v>
      </c>
      <c r="G2824" s="27">
        <v>1</v>
      </c>
      <c r="H2824" s="11" t="s">
        <v>2038</v>
      </c>
      <c r="I2824" s="12">
        <v>3</v>
      </c>
      <c r="J2824" s="9" t="s">
        <v>2035</v>
      </c>
      <c r="K2824" s="10" t="s">
        <v>2074</v>
      </c>
      <c r="L2824" s="9" t="s">
        <v>2075</v>
      </c>
      <c r="M2824" s="10">
        <v>121</v>
      </c>
      <c r="N2824" s="9" t="s">
        <v>2041</v>
      </c>
      <c r="O2824" s="13">
        <f t="shared" si="132"/>
        <v>2000000</v>
      </c>
      <c r="P2824" s="13">
        <f t="shared" si="133"/>
        <v>2000000</v>
      </c>
      <c r="Q2824" s="13"/>
      <c r="R2824" s="13"/>
      <c r="S2824" s="13">
        <v>2000000</v>
      </c>
      <c r="T2824" s="13"/>
      <c r="U2824" s="13">
        <f t="shared" si="134"/>
        <v>0</v>
      </c>
      <c r="V2824" s="13"/>
      <c r="W2824" s="13"/>
      <c r="X2824" s="13"/>
    </row>
    <row r="2825" spans="1:24" s="14" customFormat="1" ht="12.75" customHeight="1">
      <c r="A2825" s="27">
        <v>20</v>
      </c>
      <c r="B2825" s="9" t="s">
        <v>430</v>
      </c>
      <c r="C2825" s="10">
        <v>2</v>
      </c>
      <c r="D2825" s="9" t="s">
        <v>430</v>
      </c>
      <c r="E2825" s="10">
        <v>2</v>
      </c>
      <c r="F2825" s="11" t="s">
        <v>431</v>
      </c>
      <c r="G2825" s="27">
        <v>1</v>
      </c>
      <c r="H2825" s="11" t="s">
        <v>2038</v>
      </c>
      <c r="I2825" s="12">
        <v>3</v>
      </c>
      <c r="J2825" s="9" t="s">
        <v>2035</v>
      </c>
      <c r="K2825" s="10" t="s">
        <v>2074</v>
      </c>
      <c r="L2825" s="9" t="s">
        <v>2075</v>
      </c>
      <c r="M2825" s="10">
        <v>122</v>
      </c>
      <c r="N2825" s="9" t="s">
        <v>2042</v>
      </c>
      <c r="O2825" s="13">
        <f t="shared" si="132"/>
        <v>2000000</v>
      </c>
      <c r="P2825" s="13">
        <f t="shared" si="133"/>
        <v>2000000</v>
      </c>
      <c r="Q2825" s="13"/>
      <c r="R2825" s="13"/>
      <c r="S2825" s="13">
        <v>2000000</v>
      </c>
      <c r="T2825" s="13"/>
      <c r="U2825" s="13">
        <f t="shared" si="134"/>
        <v>0</v>
      </c>
      <c r="V2825" s="13"/>
      <c r="W2825" s="13"/>
      <c r="X2825" s="13"/>
    </row>
    <row r="2826" spans="1:24" s="14" customFormat="1" ht="12.75" customHeight="1">
      <c r="A2826" s="27">
        <v>20</v>
      </c>
      <c r="B2826" s="9" t="s">
        <v>430</v>
      </c>
      <c r="C2826" s="10">
        <v>2</v>
      </c>
      <c r="D2826" s="9" t="s">
        <v>430</v>
      </c>
      <c r="E2826" s="10">
        <v>2</v>
      </c>
      <c r="F2826" s="11" t="s">
        <v>431</v>
      </c>
      <c r="G2826" s="27">
        <v>1</v>
      </c>
      <c r="H2826" s="11" t="s">
        <v>2038</v>
      </c>
      <c r="I2826" s="12">
        <v>3</v>
      </c>
      <c r="J2826" s="9" t="s">
        <v>2035</v>
      </c>
      <c r="K2826" s="10" t="s">
        <v>2074</v>
      </c>
      <c r="L2826" s="9" t="s">
        <v>2075</v>
      </c>
      <c r="M2826" s="10">
        <v>123</v>
      </c>
      <c r="N2826" s="9" t="s">
        <v>2043</v>
      </c>
      <c r="O2826" s="13">
        <f t="shared" si="132"/>
        <v>2000000</v>
      </c>
      <c r="P2826" s="13">
        <f t="shared" si="133"/>
        <v>2000000</v>
      </c>
      <c r="Q2826" s="13"/>
      <c r="R2826" s="13"/>
      <c r="S2826" s="13">
        <v>2000000</v>
      </c>
      <c r="T2826" s="13"/>
      <c r="U2826" s="13">
        <f t="shared" si="134"/>
        <v>0</v>
      </c>
      <c r="V2826" s="13"/>
      <c r="W2826" s="13"/>
      <c r="X2826" s="13"/>
    </row>
    <row r="2827" spans="1:24" s="14" customFormat="1" ht="12.75" customHeight="1">
      <c r="A2827" s="27">
        <v>20</v>
      </c>
      <c r="B2827" s="9" t="s">
        <v>430</v>
      </c>
      <c r="C2827" s="10">
        <v>2</v>
      </c>
      <c r="D2827" s="9" t="s">
        <v>430</v>
      </c>
      <c r="E2827" s="10">
        <v>2</v>
      </c>
      <c r="F2827" s="11" t="s">
        <v>431</v>
      </c>
      <c r="G2827" s="27">
        <v>1</v>
      </c>
      <c r="H2827" s="11" t="s">
        <v>2038</v>
      </c>
      <c r="I2827" s="12">
        <v>3</v>
      </c>
      <c r="J2827" s="9" t="s">
        <v>2035</v>
      </c>
      <c r="K2827" s="10" t="s">
        <v>2074</v>
      </c>
      <c r="L2827" s="9" t="s">
        <v>2075</v>
      </c>
      <c r="M2827" s="10">
        <v>124</v>
      </c>
      <c r="N2827" s="9" t="s">
        <v>2044</v>
      </c>
      <c r="O2827" s="13">
        <f t="shared" si="132"/>
        <v>2000000</v>
      </c>
      <c r="P2827" s="13">
        <f t="shared" si="133"/>
        <v>2000000</v>
      </c>
      <c r="Q2827" s="13"/>
      <c r="R2827" s="13"/>
      <c r="S2827" s="13">
        <v>2000000</v>
      </c>
      <c r="T2827" s="13"/>
      <c r="U2827" s="13">
        <f t="shared" si="134"/>
        <v>0</v>
      </c>
      <c r="V2827" s="13"/>
      <c r="W2827" s="13"/>
      <c r="X2827" s="13"/>
    </row>
    <row r="2828" spans="1:24" s="14" customFormat="1" ht="12.75" customHeight="1">
      <c r="A2828" s="27">
        <v>20</v>
      </c>
      <c r="B2828" s="9" t="s">
        <v>430</v>
      </c>
      <c r="C2828" s="10">
        <v>2</v>
      </c>
      <c r="D2828" s="9" t="s">
        <v>430</v>
      </c>
      <c r="E2828" s="10">
        <v>2</v>
      </c>
      <c r="F2828" s="11" t="s">
        <v>431</v>
      </c>
      <c r="G2828" s="27">
        <v>1</v>
      </c>
      <c r="H2828" s="11" t="s">
        <v>2038</v>
      </c>
      <c r="I2828" s="12">
        <v>3</v>
      </c>
      <c r="J2828" s="9" t="s">
        <v>2035</v>
      </c>
      <c r="K2828" s="10" t="s">
        <v>2074</v>
      </c>
      <c r="L2828" s="9" t="s">
        <v>2075</v>
      </c>
      <c r="M2828" s="10">
        <v>125</v>
      </c>
      <c r="N2828" s="9" t="s">
        <v>2045</v>
      </c>
      <c r="O2828" s="13">
        <f t="shared" si="132"/>
        <v>2000000</v>
      </c>
      <c r="P2828" s="13">
        <f t="shared" si="133"/>
        <v>2000000</v>
      </c>
      <c r="Q2828" s="13"/>
      <c r="R2828" s="13"/>
      <c r="S2828" s="13">
        <v>2000000</v>
      </c>
      <c r="T2828" s="13"/>
      <c r="U2828" s="13">
        <f t="shared" si="134"/>
        <v>0</v>
      </c>
      <c r="V2828" s="13"/>
      <c r="W2828" s="13"/>
      <c r="X2828" s="13"/>
    </row>
    <row r="2829" spans="1:24" s="14" customFormat="1" ht="12.75" customHeight="1">
      <c r="A2829" s="27">
        <v>20</v>
      </c>
      <c r="B2829" s="9" t="s">
        <v>430</v>
      </c>
      <c r="C2829" s="10">
        <v>2</v>
      </c>
      <c r="D2829" s="9" t="s">
        <v>430</v>
      </c>
      <c r="E2829" s="10">
        <v>2</v>
      </c>
      <c r="F2829" s="11" t="s">
        <v>431</v>
      </c>
      <c r="G2829" s="27">
        <v>1</v>
      </c>
      <c r="H2829" s="11" t="s">
        <v>2038</v>
      </c>
      <c r="I2829" s="12">
        <v>3</v>
      </c>
      <c r="J2829" s="9" t="s">
        <v>2035</v>
      </c>
      <c r="K2829" s="10" t="s">
        <v>2074</v>
      </c>
      <c r="L2829" s="9" t="s">
        <v>2075</v>
      </c>
      <c r="M2829" s="10">
        <v>126</v>
      </c>
      <c r="N2829" s="9" t="s">
        <v>2046</v>
      </c>
      <c r="O2829" s="13">
        <f t="shared" si="132"/>
        <v>2000000</v>
      </c>
      <c r="P2829" s="13">
        <f t="shared" si="133"/>
        <v>2000000</v>
      </c>
      <c r="Q2829" s="13"/>
      <c r="R2829" s="13"/>
      <c r="S2829" s="13">
        <v>2000000</v>
      </c>
      <c r="T2829" s="13"/>
      <c r="U2829" s="13">
        <f t="shared" si="134"/>
        <v>0</v>
      </c>
      <c r="V2829" s="13"/>
      <c r="W2829" s="13"/>
      <c r="X2829" s="13"/>
    </row>
    <row r="2830" spans="1:24" s="14" customFormat="1" ht="12.75" customHeight="1">
      <c r="A2830" s="27">
        <v>20</v>
      </c>
      <c r="B2830" s="9" t="s">
        <v>430</v>
      </c>
      <c r="C2830" s="10">
        <v>2</v>
      </c>
      <c r="D2830" s="9" t="s">
        <v>430</v>
      </c>
      <c r="E2830" s="10">
        <v>2</v>
      </c>
      <c r="F2830" s="11" t="s">
        <v>431</v>
      </c>
      <c r="G2830" s="27">
        <v>1</v>
      </c>
      <c r="H2830" s="11" t="s">
        <v>2038</v>
      </c>
      <c r="I2830" s="12">
        <v>3</v>
      </c>
      <c r="J2830" s="9" t="s">
        <v>2035</v>
      </c>
      <c r="K2830" s="10" t="s">
        <v>2074</v>
      </c>
      <c r="L2830" s="9" t="s">
        <v>2075</v>
      </c>
      <c r="M2830" s="10">
        <v>127</v>
      </c>
      <c r="N2830" s="9" t="s">
        <v>2047</v>
      </c>
      <c r="O2830" s="13">
        <f t="shared" si="132"/>
        <v>2000000</v>
      </c>
      <c r="P2830" s="13">
        <f t="shared" si="133"/>
        <v>2000000</v>
      </c>
      <c r="Q2830" s="13"/>
      <c r="R2830" s="13"/>
      <c r="S2830" s="13">
        <v>2000000</v>
      </c>
      <c r="T2830" s="13"/>
      <c r="U2830" s="13">
        <f t="shared" si="134"/>
        <v>0</v>
      </c>
      <c r="V2830" s="13"/>
      <c r="W2830" s="13"/>
      <c r="X2830" s="13"/>
    </row>
    <row r="2831" spans="1:24" s="14" customFormat="1" ht="12.75" customHeight="1">
      <c r="A2831" s="27">
        <v>20</v>
      </c>
      <c r="B2831" s="9" t="s">
        <v>430</v>
      </c>
      <c r="C2831" s="10">
        <v>2</v>
      </c>
      <c r="D2831" s="9" t="s">
        <v>430</v>
      </c>
      <c r="E2831" s="10">
        <v>2</v>
      </c>
      <c r="F2831" s="11" t="s">
        <v>431</v>
      </c>
      <c r="G2831" s="27">
        <v>1</v>
      </c>
      <c r="H2831" s="11" t="s">
        <v>2038</v>
      </c>
      <c r="I2831" s="12">
        <v>3</v>
      </c>
      <c r="J2831" s="9" t="s">
        <v>2035</v>
      </c>
      <c r="K2831" s="10" t="s">
        <v>2074</v>
      </c>
      <c r="L2831" s="9" t="s">
        <v>2075</v>
      </c>
      <c r="M2831" s="10">
        <v>128</v>
      </c>
      <c r="N2831" s="9" t="s">
        <v>2048</v>
      </c>
      <c r="O2831" s="13">
        <f t="shared" si="132"/>
        <v>2000000</v>
      </c>
      <c r="P2831" s="13">
        <f t="shared" si="133"/>
        <v>2000000</v>
      </c>
      <c r="Q2831" s="13"/>
      <c r="R2831" s="13"/>
      <c r="S2831" s="13">
        <v>2000000</v>
      </c>
      <c r="T2831" s="13"/>
      <c r="U2831" s="13">
        <f t="shared" si="134"/>
        <v>0</v>
      </c>
      <c r="V2831" s="13"/>
      <c r="W2831" s="13"/>
      <c r="X2831" s="13"/>
    </row>
    <row r="2832" spans="1:24" s="14" customFormat="1" ht="12.75" customHeight="1">
      <c r="A2832" s="27">
        <v>20</v>
      </c>
      <c r="B2832" s="9" t="s">
        <v>430</v>
      </c>
      <c r="C2832" s="10">
        <v>2</v>
      </c>
      <c r="D2832" s="9" t="s">
        <v>430</v>
      </c>
      <c r="E2832" s="10">
        <v>2</v>
      </c>
      <c r="F2832" s="11" t="s">
        <v>431</v>
      </c>
      <c r="G2832" s="27">
        <v>1</v>
      </c>
      <c r="H2832" s="11" t="s">
        <v>2038</v>
      </c>
      <c r="I2832" s="12">
        <v>3</v>
      </c>
      <c r="J2832" s="9" t="s">
        <v>2035</v>
      </c>
      <c r="K2832" s="10" t="s">
        <v>2074</v>
      </c>
      <c r="L2832" s="9" t="s">
        <v>2075</v>
      </c>
      <c r="M2832" s="10">
        <v>129</v>
      </c>
      <c r="N2832" s="9" t="s">
        <v>2049</v>
      </c>
      <c r="O2832" s="13">
        <f t="shared" si="132"/>
        <v>2000000</v>
      </c>
      <c r="P2832" s="13">
        <f t="shared" si="133"/>
        <v>2000000</v>
      </c>
      <c r="Q2832" s="13"/>
      <c r="R2832" s="13"/>
      <c r="S2832" s="13">
        <v>2000000</v>
      </c>
      <c r="T2832" s="13"/>
      <c r="U2832" s="13">
        <f t="shared" si="134"/>
        <v>0</v>
      </c>
      <c r="V2832" s="13"/>
      <c r="W2832" s="13"/>
      <c r="X2832" s="13"/>
    </row>
    <row r="2833" spans="1:24" s="14" customFormat="1" ht="12.75" customHeight="1">
      <c r="A2833" s="27">
        <v>20</v>
      </c>
      <c r="B2833" s="9" t="s">
        <v>430</v>
      </c>
      <c r="C2833" s="10">
        <v>2</v>
      </c>
      <c r="D2833" s="9" t="s">
        <v>430</v>
      </c>
      <c r="E2833" s="10">
        <v>2</v>
      </c>
      <c r="F2833" s="11" t="s">
        <v>431</v>
      </c>
      <c r="G2833" s="27">
        <v>1</v>
      </c>
      <c r="H2833" s="11" t="s">
        <v>2038</v>
      </c>
      <c r="I2833" s="12">
        <v>3</v>
      </c>
      <c r="J2833" s="9" t="s">
        <v>2035</v>
      </c>
      <c r="K2833" s="10" t="s">
        <v>2074</v>
      </c>
      <c r="L2833" s="9" t="s">
        <v>2075</v>
      </c>
      <c r="M2833" s="10">
        <v>130</v>
      </c>
      <c r="N2833" s="9" t="s">
        <v>2050</v>
      </c>
      <c r="O2833" s="13">
        <f t="shared" si="132"/>
        <v>2000000</v>
      </c>
      <c r="P2833" s="13">
        <f t="shared" si="133"/>
        <v>2000000</v>
      </c>
      <c r="Q2833" s="13"/>
      <c r="R2833" s="13"/>
      <c r="S2833" s="13">
        <v>2000000</v>
      </c>
      <c r="T2833" s="13"/>
      <c r="U2833" s="13">
        <f t="shared" si="134"/>
        <v>0</v>
      </c>
      <c r="V2833" s="13"/>
      <c r="W2833" s="13"/>
      <c r="X2833" s="13"/>
    </row>
    <row r="2834" spans="1:24" s="14" customFormat="1" ht="12.75" customHeight="1">
      <c r="A2834" s="27">
        <v>20</v>
      </c>
      <c r="B2834" s="9" t="s">
        <v>430</v>
      </c>
      <c r="C2834" s="10">
        <v>2</v>
      </c>
      <c r="D2834" s="9" t="s">
        <v>430</v>
      </c>
      <c r="E2834" s="10">
        <v>2</v>
      </c>
      <c r="F2834" s="11" t="s">
        <v>431</v>
      </c>
      <c r="G2834" s="27">
        <v>1</v>
      </c>
      <c r="H2834" s="11" t="s">
        <v>2038</v>
      </c>
      <c r="I2834" s="12">
        <v>3</v>
      </c>
      <c r="J2834" s="9" t="s">
        <v>2035</v>
      </c>
      <c r="K2834" s="10" t="s">
        <v>2074</v>
      </c>
      <c r="L2834" s="9" t="s">
        <v>2075</v>
      </c>
      <c r="M2834" s="10">
        <v>131</v>
      </c>
      <c r="N2834" s="9" t="s">
        <v>2051</v>
      </c>
      <c r="O2834" s="13">
        <f t="shared" si="132"/>
        <v>2000000</v>
      </c>
      <c r="P2834" s="13">
        <f t="shared" si="133"/>
        <v>2000000</v>
      </c>
      <c r="Q2834" s="13"/>
      <c r="R2834" s="13"/>
      <c r="S2834" s="13">
        <v>2000000</v>
      </c>
      <c r="T2834" s="13"/>
      <c r="U2834" s="13">
        <f t="shared" si="134"/>
        <v>0</v>
      </c>
      <c r="V2834" s="13"/>
      <c r="W2834" s="13"/>
      <c r="X2834" s="13"/>
    </row>
    <row r="2835" spans="1:24" s="14" customFormat="1" ht="12.75" customHeight="1">
      <c r="A2835" s="27">
        <v>20</v>
      </c>
      <c r="B2835" s="9" t="s">
        <v>430</v>
      </c>
      <c r="C2835" s="10">
        <v>2</v>
      </c>
      <c r="D2835" s="9" t="s">
        <v>430</v>
      </c>
      <c r="E2835" s="10">
        <v>2</v>
      </c>
      <c r="F2835" s="11" t="s">
        <v>431</v>
      </c>
      <c r="G2835" s="27">
        <v>1</v>
      </c>
      <c r="H2835" s="11" t="s">
        <v>2038</v>
      </c>
      <c r="I2835" s="12">
        <v>3</v>
      </c>
      <c r="J2835" s="9" t="s">
        <v>2035</v>
      </c>
      <c r="K2835" s="10" t="s">
        <v>2074</v>
      </c>
      <c r="L2835" s="9" t="s">
        <v>2075</v>
      </c>
      <c r="M2835" s="10">
        <v>132</v>
      </c>
      <c r="N2835" s="9" t="s">
        <v>2052</v>
      </c>
      <c r="O2835" s="13">
        <f t="shared" si="132"/>
        <v>2000000</v>
      </c>
      <c r="P2835" s="13">
        <f t="shared" si="133"/>
        <v>2000000</v>
      </c>
      <c r="Q2835" s="13"/>
      <c r="R2835" s="13"/>
      <c r="S2835" s="13">
        <v>2000000</v>
      </c>
      <c r="T2835" s="13"/>
      <c r="U2835" s="13">
        <f t="shared" si="134"/>
        <v>0</v>
      </c>
      <c r="V2835" s="13"/>
      <c r="W2835" s="13"/>
      <c r="X2835" s="13"/>
    </row>
    <row r="2836" spans="1:24" s="14" customFormat="1" ht="12.75" customHeight="1">
      <c r="A2836" s="27">
        <v>20</v>
      </c>
      <c r="B2836" s="9" t="s">
        <v>430</v>
      </c>
      <c r="C2836" s="10">
        <v>2</v>
      </c>
      <c r="D2836" s="9" t="s">
        <v>430</v>
      </c>
      <c r="E2836" s="10">
        <v>2</v>
      </c>
      <c r="F2836" s="11" t="s">
        <v>431</v>
      </c>
      <c r="G2836" s="27">
        <v>1</v>
      </c>
      <c r="H2836" s="11" t="s">
        <v>2038</v>
      </c>
      <c r="I2836" s="12">
        <v>3</v>
      </c>
      <c r="J2836" s="9" t="s">
        <v>2035</v>
      </c>
      <c r="K2836" s="10" t="s">
        <v>2074</v>
      </c>
      <c r="L2836" s="9" t="s">
        <v>2075</v>
      </c>
      <c r="M2836" s="10">
        <v>133</v>
      </c>
      <c r="N2836" s="9" t="s">
        <v>2053</v>
      </c>
      <c r="O2836" s="13">
        <f t="shared" si="132"/>
        <v>2000000</v>
      </c>
      <c r="P2836" s="13">
        <f t="shared" si="133"/>
        <v>2000000</v>
      </c>
      <c r="Q2836" s="13"/>
      <c r="R2836" s="13"/>
      <c r="S2836" s="13">
        <v>2000000</v>
      </c>
      <c r="T2836" s="13"/>
      <c r="U2836" s="13">
        <f t="shared" si="134"/>
        <v>0</v>
      </c>
      <c r="V2836" s="13"/>
      <c r="W2836" s="13"/>
      <c r="X2836" s="13"/>
    </row>
    <row r="2837" spans="1:24" s="14" customFormat="1" ht="12.75" customHeight="1">
      <c r="A2837" s="27">
        <v>20</v>
      </c>
      <c r="B2837" s="9" t="s">
        <v>430</v>
      </c>
      <c r="C2837" s="10">
        <v>2</v>
      </c>
      <c r="D2837" s="9" t="s">
        <v>430</v>
      </c>
      <c r="E2837" s="10">
        <v>2</v>
      </c>
      <c r="F2837" s="11" t="s">
        <v>431</v>
      </c>
      <c r="G2837" s="27">
        <v>1</v>
      </c>
      <c r="H2837" s="11" t="s">
        <v>2038</v>
      </c>
      <c r="I2837" s="12">
        <v>3</v>
      </c>
      <c r="J2837" s="9" t="s">
        <v>2035</v>
      </c>
      <c r="K2837" s="10" t="s">
        <v>2074</v>
      </c>
      <c r="L2837" s="9" t="s">
        <v>2075</v>
      </c>
      <c r="M2837" s="10">
        <v>134</v>
      </c>
      <c r="N2837" s="9" t="s">
        <v>2054</v>
      </c>
      <c r="O2837" s="13">
        <f t="shared" si="132"/>
        <v>2000000</v>
      </c>
      <c r="P2837" s="13">
        <f t="shared" si="133"/>
        <v>2000000</v>
      </c>
      <c r="Q2837" s="13"/>
      <c r="R2837" s="13"/>
      <c r="S2837" s="13">
        <v>2000000</v>
      </c>
      <c r="T2837" s="13"/>
      <c r="U2837" s="13">
        <f t="shared" si="134"/>
        <v>0</v>
      </c>
      <c r="V2837" s="13"/>
      <c r="W2837" s="13"/>
      <c r="X2837" s="13"/>
    </row>
    <row r="2838" spans="1:24" s="14" customFormat="1" ht="12.75" customHeight="1">
      <c r="A2838" s="27">
        <v>20</v>
      </c>
      <c r="B2838" s="9" t="s">
        <v>430</v>
      </c>
      <c r="C2838" s="10">
        <v>2</v>
      </c>
      <c r="D2838" s="9" t="s">
        <v>430</v>
      </c>
      <c r="E2838" s="10">
        <v>2</v>
      </c>
      <c r="F2838" s="11" t="s">
        <v>431</v>
      </c>
      <c r="G2838" s="27">
        <v>1</v>
      </c>
      <c r="H2838" s="11" t="s">
        <v>2038</v>
      </c>
      <c r="I2838" s="12">
        <v>3</v>
      </c>
      <c r="J2838" s="9" t="s">
        <v>2035</v>
      </c>
      <c r="K2838" s="10" t="s">
        <v>2074</v>
      </c>
      <c r="L2838" s="9" t="s">
        <v>2075</v>
      </c>
      <c r="M2838" s="10">
        <v>135</v>
      </c>
      <c r="N2838" s="9" t="s">
        <v>2055</v>
      </c>
      <c r="O2838" s="13">
        <f t="shared" si="132"/>
        <v>2000000</v>
      </c>
      <c r="P2838" s="13">
        <f t="shared" si="133"/>
        <v>2000000</v>
      </c>
      <c r="Q2838" s="13"/>
      <c r="R2838" s="13"/>
      <c r="S2838" s="13">
        <v>2000000</v>
      </c>
      <c r="T2838" s="13"/>
      <c r="U2838" s="13">
        <f t="shared" si="134"/>
        <v>0</v>
      </c>
      <c r="V2838" s="13"/>
      <c r="W2838" s="13"/>
      <c r="X2838" s="13"/>
    </row>
    <row r="2839" spans="1:24" s="14" customFormat="1" ht="12.75" customHeight="1">
      <c r="A2839" s="27">
        <v>20</v>
      </c>
      <c r="B2839" s="9" t="s">
        <v>430</v>
      </c>
      <c r="C2839" s="10">
        <v>2</v>
      </c>
      <c r="D2839" s="9" t="s">
        <v>430</v>
      </c>
      <c r="E2839" s="10">
        <v>2</v>
      </c>
      <c r="F2839" s="11" t="s">
        <v>431</v>
      </c>
      <c r="G2839" s="27">
        <v>1</v>
      </c>
      <c r="H2839" s="11" t="s">
        <v>2038</v>
      </c>
      <c r="I2839" s="12">
        <v>3</v>
      </c>
      <c r="J2839" s="9" t="s">
        <v>2035</v>
      </c>
      <c r="K2839" s="10" t="s">
        <v>2074</v>
      </c>
      <c r="L2839" s="9" t="s">
        <v>2075</v>
      </c>
      <c r="M2839" s="10">
        <v>136</v>
      </c>
      <c r="N2839" s="9" t="s">
        <v>2056</v>
      </c>
      <c r="O2839" s="13">
        <f t="shared" si="132"/>
        <v>2000000</v>
      </c>
      <c r="P2839" s="13">
        <f t="shared" si="133"/>
        <v>2000000</v>
      </c>
      <c r="Q2839" s="13"/>
      <c r="R2839" s="13"/>
      <c r="S2839" s="13">
        <v>2000000</v>
      </c>
      <c r="T2839" s="13"/>
      <c r="U2839" s="13">
        <f t="shared" si="134"/>
        <v>0</v>
      </c>
      <c r="V2839" s="13"/>
      <c r="W2839" s="13"/>
      <c r="X2839" s="13"/>
    </row>
    <row r="2840" spans="1:24" s="14" customFormat="1" ht="12.75" customHeight="1">
      <c r="A2840" s="27">
        <v>20</v>
      </c>
      <c r="B2840" s="9" t="s">
        <v>430</v>
      </c>
      <c r="C2840" s="10">
        <v>2</v>
      </c>
      <c r="D2840" s="9" t="s">
        <v>430</v>
      </c>
      <c r="E2840" s="10">
        <v>2</v>
      </c>
      <c r="F2840" s="11" t="s">
        <v>431</v>
      </c>
      <c r="G2840" s="27">
        <v>1</v>
      </c>
      <c r="H2840" s="11" t="s">
        <v>2038</v>
      </c>
      <c r="I2840" s="12">
        <v>3</v>
      </c>
      <c r="J2840" s="9" t="s">
        <v>2035</v>
      </c>
      <c r="K2840" s="10" t="s">
        <v>2074</v>
      </c>
      <c r="L2840" s="9" t="s">
        <v>2075</v>
      </c>
      <c r="M2840" s="10">
        <v>137</v>
      </c>
      <c r="N2840" s="9" t="s">
        <v>2057</v>
      </c>
      <c r="O2840" s="13">
        <f t="shared" si="132"/>
        <v>2000000</v>
      </c>
      <c r="P2840" s="13">
        <f t="shared" si="133"/>
        <v>2000000</v>
      </c>
      <c r="Q2840" s="13"/>
      <c r="R2840" s="13"/>
      <c r="S2840" s="13">
        <v>2000000</v>
      </c>
      <c r="T2840" s="13"/>
      <c r="U2840" s="13">
        <f t="shared" si="134"/>
        <v>0</v>
      </c>
      <c r="V2840" s="13"/>
      <c r="W2840" s="13"/>
      <c r="X2840" s="13"/>
    </row>
    <row r="2841" spans="1:24" s="14" customFormat="1" ht="12.75" customHeight="1">
      <c r="A2841" s="27">
        <v>20</v>
      </c>
      <c r="B2841" s="9" t="s">
        <v>430</v>
      </c>
      <c r="C2841" s="10">
        <v>2</v>
      </c>
      <c r="D2841" s="9" t="s">
        <v>430</v>
      </c>
      <c r="E2841" s="10">
        <v>2</v>
      </c>
      <c r="F2841" s="11" t="s">
        <v>431</v>
      </c>
      <c r="G2841" s="27">
        <v>1</v>
      </c>
      <c r="H2841" s="11" t="s">
        <v>2038</v>
      </c>
      <c r="I2841" s="12">
        <v>3</v>
      </c>
      <c r="J2841" s="9" t="s">
        <v>2035</v>
      </c>
      <c r="K2841" s="10" t="s">
        <v>2074</v>
      </c>
      <c r="L2841" s="9" t="s">
        <v>2075</v>
      </c>
      <c r="M2841" s="10">
        <v>138</v>
      </c>
      <c r="N2841" s="9" t="s">
        <v>2058</v>
      </c>
      <c r="O2841" s="13">
        <f t="shared" si="132"/>
        <v>2000000</v>
      </c>
      <c r="P2841" s="13">
        <f t="shared" si="133"/>
        <v>2000000</v>
      </c>
      <c r="Q2841" s="13"/>
      <c r="R2841" s="13"/>
      <c r="S2841" s="13">
        <v>2000000</v>
      </c>
      <c r="T2841" s="13"/>
      <c r="U2841" s="13">
        <f t="shared" si="134"/>
        <v>0</v>
      </c>
      <c r="V2841" s="13"/>
      <c r="W2841" s="13"/>
      <c r="X2841" s="13"/>
    </row>
    <row r="2842" spans="1:24" s="14" customFormat="1" ht="12.75" customHeight="1">
      <c r="A2842" s="27">
        <v>20</v>
      </c>
      <c r="B2842" s="9" t="s">
        <v>430</v>
      </c>
      <c r="C2842" s="10">
        <v>2</v>
      </c>
      <c r="D2842" s="9" t="s">
        <v>430</v>
      </c>
      <c r="E2842" s="10">
        <v>2</v>
      </c>
      <c r="F2842" s="11" t="s">
        <v>431</v>
      </c>
      <c r="G2842" s="27">
        <v>1</v>
      </c>
      <c r="H2842" s="11" t="s">
        <v>2038</v>
      </c>
      <c r="I2842" s="12">
        <v>3</v>
      </c>
      <c r="J2842" s="9" t="s">
        <v>2035</v>
      </c>
      <c r="K2842" s="10" t="s">
        <v>2074</v>
      </c>
      <c r="L2842" s="9" t="s">
        <v>2075</v>
      </c>
      <c r="M2842" s="10">
        <v>139</v>
      </c>
      <c r="N2842" s="9" t="s">
        <v>2059</v>
      </c>
      <c r="O2842" s="13">
        <f t="shared" si="132"/>
        <v>2000000</v>
      </c>
      <c r="P2842" s="13">
        <f t="shared" si="133"/>
        <v>2000000</v>
      </c>
      <c r="Q2842" s="13"/>
      <c r="R2842" s="13"/>
      <c r="S2842" s="13">
        <v>2000000</v>
      </c>
      <c r="T2842" s="13"/>
      <c r="U2842" s="13">
        <f t="shared" si="134"/>
        <v>0</v>
      </c>
      <c r="V2842" s="13"/>
      <c r="W2842" s="13"/>
      <c r="X2842" s="13"/>
    </row>
    <row r="2843" spans="1:24" s="14" customFormat="1" ht="12.75" customHeight="1">
      <c r="A2843" s="27">
        <v>20</v>
      </c>
      <c r="B2843" s="9" t="s">
        <v>430</v>
      </c>
      <c r="C2843" s="10">
        <v>2</v>
      </c>
      <c r="D2843" s="9" t="s">
        <v>430</v>
      </c>
      <c r="E2843" s="10">
        <v>2</v>
      </c>
      <c r="F2843" s="11" t="s">
        <v>431</v>
      </c>
      <c r="G2843" s="27">
        <v>1</v>
      </c>
      <c r="H2843" s="11" t="s">
        <v>2038</v>
      </c>
      <c r="I2843" s="12">
        <v>3</v>
      </c>
      <c r="J2843" s="9" t="s">
        <v>2035</v>
      </c>
      <c r="K2843" s="10" t="s">
        <v>2074</v>
      </c>
      <c r="L2843" s="9" t="s">
        <v>2075</v>
      </c>
      <c r="M2843" s="10">
        <v>140</v>
      </c>
      <c r="N2843" s="9" t="s">
        <v>2060</v>
      </c>
      <c r="O2843" s="13">
        <f t="shared" si="132"/>
        <v>2000000</v>
      </c>
      <c r="P2843" s="13">
        <f t="shared" si="133"/>
        <v>2000000</v>
      </c>
      <c r="Q2843" s="13"/>
      <c r="R2843" s="13"/>
      <c r="S2843" s="13">
        <v>2000000</v>
      </c>
      <c r="T2843" s="13"/>
      <c r="U2843" s="13">
        <f t="shared" si="134"/>
        <v>0</v>
      </c>
      <c r="V2843" s="13"/>
      <c r="W2843" s="13"/>
      <c r="X2843" s="13"/>
    </row>
    <row r="2844" spans="1:24" s="14" customFormat="1" ht="12.75" customHeight="1">
      <c r="A2844" s="27">
        <v>20</v>
      </c>
      <c r="B2844" s="9" t="s">
        <v>430</v>
      </c>
      <c r="C2844" s="10">
        <v>2</v>
      </c>
      <c r="D2844" s="9" t="s">
        <v>430</v>
      </c>
      <c r="E2844" s="10">
        <v>2</v>
      </c>
      <c r="F2844" s="11" t="s">
        <v>431</v>
      </c>
      <c r="G2844" s="27">
        <v>1</v>
      </c>
      <c r="H2844" s="11" t="s">
        <v>2038</v>
      </c>
      <c r="I2844" s="12">
        <v>3</v>
      </c>
      <c r="J2844" s="9" t="s">
        <v>2035</v>
      </c>
      <c r="K2844" s="10" t="s">
        <v>2074</v>
      </c>
      <c r="L2844" s="9" t="s">
        <v>2075</v>
      </c>
      <c r="M2844" s="10">
        <v>141</v>
      </c>
      <c r="N2844" s="9" t="s">
        <v>2061</v>
      </c>
      <c r="O2844" s="13">
        <f t="shared" si="132"/>
        <v>2000000</v>
      </c>
      <c r="P2844" s="13">
        <f t="shared" si="133"/>
        <v>2000000</v>
      </c>
      <c r="Q2844" s="13"/>
      <c r="R2844" s="13"/>
      <c r="S2844" s="13">
        <v>2000000</v>
      </c>
      <c r="T2844" s="13"/>
      <c r="U2844" s="13">
        <f t="shared" si="134"/>
        <v>0</v>
      </c>
      <c r="V2844" s="13"/>
      <c r="W2844" s="13"/>
      <c r="X2844" s="13"/>
    </row>
    <row r="2845" spans="1:24" s="14" customFormat="1" ht="12.75" customHeight="1">
      <c r="A2845" s="27">
        <v>20</v>
      </c>
      <c r="B2845" s="9" t="s">
        <v>430</v>
      </c>
      <c r="C2845" s="10">
        <v>2</v>
      </c>
      <c r="D2845" s="9" t="s">
        <v>430</v>
      </c>
      <c r="E2845" s="10">
        <v>2</v>
      </c>
      <c r="F2845" s="11" t="s">
        <v>431</v>
      </c>
      <c r="G2845" s="27">
        <v>1</v>
      </c>
      <c r="H2845" s="11" t="s">
        <v>2038</v>
      </c>
      <c r="I2845" s="12">
        <v>3</v>
      </c>
      <c r="J2845" s="9" t="s">
        <v>2035</v>
      </c>
      <c r="K2845" s="10" t="s">
        <v>2074</v>
      </c>
      <c r="L2845" s="9" t="s">
        <v>2075</v>
      </c>
      <c r="M2845" s="10">
        <v>142</v>
      </c>
      <c r="N2845" s="9" t="s">
        <v>2062</v>
      </c>
      <c r="O2845" s="13">
        <f t="shared" si="132"/>
        <v>2000000</v>
      </c>
      <c r="P2845" s="13">
        <f t="shared" si="133"/>
        <v>2000000</v>
      </c>
      <c r="Q2845" s="13"/>
      <c r="R2845" s="13"/>
      <c r="S2845" s="13">
        <v>2000000</v>
      </c>
      <c r="T2845" s="13"/>
      <c r="U2845" s="13">
        <f t="shared" si="134"/>
        <v>0</v>
      </c>
      <c r="V2845" s="13"/>
      <c r="W2845" s="13"/>
      <c r="X2845" s="13"/>
    </row>
    <row r="2846" spans="1:24" s="14" customFormat="1" ht="12.75" customHeight="1">
      <c r="A2846" s="27">
        <v>20</v>
      </c>
      <c r="B2846" s="9" t="s">
        <v>430</v>
      </c>
      <c r="C2846" s="10">
        <v>2</v>
      </c>
      <c r="D2846" s="9" t="s">
        <v>430</v>
      </c>
      <c r="E2846" s="10">
        <v>2</v>
      </c>
      <c r="F2846" s="11" t="s">
        <v>431</v>
      </c>
      <c r="G2846" s="27">
        <v>1</v>
      </c>
      <c r="H2846" s="11" t="s">
        <v>2038</v>
      </c>
      <c r="I2846" s="12">
        <v>3</v>
      </c>
      <c r="J2846" s="9" t="s">
        <v>2035</v>
      </c>
      <c r="K2846" s="10" t="s">
        <v>2074</v>
      </c>
      <c r="L2846" s="9" t="s">
        <v>2075</v>
      </c>
      <c r="M2846" s="10">
        <v>143</v>
      </c>
      <c r="N2846" s="9" t="s">
        <v>2063</v>
      </c>
      <c r="O2846" s="13">
        <f t="shared" si="132"/>
        <v>2000000</v>
      </c>
      <c r="P2846" s="13">
        <f t="shared" si="133"/>
        <v>2000000</v>
      </c>
      <c r="Q2846" s="13"/>
      <c r="R2846" s="13"/>
      <c r="S2846" s="13">
        <v>2000000</v>
      </c>
      <c r="T2846" s="13"/>
      <c r="U2846" s="13">
        <f t="shared" si="134"/>
        <v>0</v>
      </c>
      <c r="V2846" s="13"/>
      <c r="W2846" s="13"/>
      <c r="X2846" s="13"/>
    </row>
    <row r="2847" spans="1:24" s="14" customFormat="1" ht="12.75" customHeight="1">
      <c r="A2847" s="27">
        <v>20</v>
      </c>
      <c r="B2847" s="9" t="s">
        <v>430</v>
      </c>
      <c r="C2847" s="10">
        <v>2</v>
      </c>
      <c r="D2847" s="9" t="s">
        <v>430</v>
      </c>
      <c r="E2847" s="10">
        <v>2</v>
      </c>
      <c r="F2847" s="11" t="s">
        <v>431</v>
      </c>
      <c r="G2847" s="27">
        <v>1</v>
      </c>
      <c r="H2847" s="11" t="s">
        <v>2038</v>
      </c>
      <c r="I2847" s="12">
        <v>3</v>
      </c>
      <c r="J2847" s="9" t="s">
        <v>2035</v>
      </c>
      <c r="K2847" s="10" t="s">
        <v>2074</v>
      </c>
      <c r="L2847" s="9" t="s">
        <v>2075</v>
      </c>
      <c r="M2847" s="10">
        <v>144</v>
      </c>
      <c r="N2847" s="9" t="s">
        <v>2064</v>
      </c>
      <c r="O2847" s="13">
        <f t="shared" si="132"/>
        <v>2000000</v>
      </c>
      <c r="P2847" s="13">
        <f t="shared" si="133"/>
        <v>2000000</v>
      </c>
      <c r="Q2847" s="13"/>
      <c r="R2847" s="13"/>
      <c r="S2847" s="13">
        <v>2000000</v>
      </c>
      <c r="T2847" s="13"/>
      <c r="U2847" s="13">
        <f t="shared" si="134"/>
        <v>0</v>
      </c>
      <c r="V2847" s="13"/>
      <c r="W2847" s="13"/>
      <c r="X2847" s="13"/>
    </row>
    <row r="2848" spans="1:24" s="14" customFormat="1" ht="12.75" customHeight="1">
      <c r="A2848" s="27">
        <v>20</v>
      </c>
      <c r="B2848" s="9" t="s">
        <v>430</v>
      </c>
      <c r="C2848" s="10">
        <v>2</v>
      </c>
      <c r="D2848" s="9" t="s">
        <v>430</v>
      </c>
      <c r="E2848" s="10">
        <v>2</v>
      </c>
      <c r="F2848" s="11" t="s">
        <v>431</v>
      </c>
      <c r="G2848" s="27">
        <v>1</v>
      </c>
      <c r="H2848" s="11" t="s">
        <v>2038</v>
      </c>
      <c r="I2848" s="12">
        <v>3</v>
      </c>
      <c r="J2848" s="9" t="s">
        <v>2035</v>
      </c>
      <c r="K2848" s="10" t="s">
        <v>2074</v>
      </c>
      <c r="L2848" s="9" t="s">
        <v>2075</v>
      </c>
      <c r="M2848" s="10">
        <v>145</v>
      </c>
      <c r="N2848" s="9" t="s">
        <v>2065</v>
      </c>
      <c r="O2848" s="13">
        <f t="shared" si="132"/>
        <v>2000000</v>
      </c>
      <c r="P2848" s="13">
        <f t="shared" si="133"/>
        <v>2000000</v>
      </c>
      <c r="Q2848" s="13"/>
      <c r="R2848" s="13"/>
      <c r="S2848" s="13">
        <v>2000000</v>
      </c>
      <c r="T2848" s="13"/>
      <c r="U2848" s="13">
        <f t="shared" si="134"/>
        <v>0</v>
      </c>
      <c r="V2848" s="13"/>
      <c r="W2848" s="13"/>
      <c r="X2848" s="13"/>
    </row>
    <row r="2849" spans="1:24" s="14" customFormat="1" ht="12.75" customHeight="1">
      <c r="A2849" s="27">
        <v>20</v>
      </c>
      <c r="B2849" s="9" t="s">
        <v>430</v>
      </c>
      <c r="C2849" s="10">
        <v>2</v>
      </c>
      <c r="D2849" s="9" t="s">
        <v>430</v>
      </c>
      <c r="E2849" s="10">
        <v>2</v>
      </c>
      <c r="F2849" s="11" t="s">
        <v>431</v>
      </c>
      <c r="G2849" s="27">
        <v>1</v>
      </c>
      <c r="H2849" s="11" t="s">
        <v>2038</v>
      </c>
      <c r="I2849" s="12">
        <v>3</v>
      </c>
      <c r="J2849" s="9" t="s">
        <v>2035</v>
      </c>
      <c r="K2849" s="10" t="s">
        <v>2074</v>
      </c>
      <c r="L2849" s="9" t="s">
        <v>2075</v>
      </c>
      <c r="M2849" s="10">
        <v>146</v>
      </c>
      <c r="N2849" s="9" t="s">
        <v>2066</v>
      </c>
      <c r="O2849" s="13">
        <f t="shared" si="132"/>
        <v>2000000</v>
      </c>
      <c r="P2849" s="13">
        <f t="shared" si="133"/>
        <v>2000000</v>
      </c>
      <c r="Q2849" s="13"/>
      <c r="R2849" s="13"/>
      <c r="S2849" s="13">
        <v>2000000</v>
      </c>
      <c r="T2849" s="13"/>
      <c r="U2849" s="13">
        <f t="shared" si="134"/>
        <v>0</v>
      </c>
      <c r="V2849" s="13"/>
      <c r="W2849" s="13"/>
      <c r="X2849" s="13"/>
    </row>
    <row r="2850" spans="1:24" s="14" customFormat="1" ht="12.75" customHeight="1">
      <c r="A2850" s="27">
        <v>20</v>
      </c>
      <c r="B2850" s="9" t="s">
        <v>430</v>
      </c>
      <c r="C2850" s="10">
        <v>2</v>
      </c>
      <c r="D2850" s="9" t="s">
        <v>430</v>
      </c>
      <c r="E2850" s="10">
        <v>2</v>
      </c>
      <c r="F2850" s="11" t="s">
        <v>431</v>
      </c>
      <c r="G2850" s="27">
        <v>1</v>
      </c>
      <c r="H2850" s="11" t="s">
        <v>2038</v>
      </c>
      <c r="I2850" s="12">
        <v>3</v>
      </c>
      <c r="J2850" s="9" t="s">
        <v>2035</v>
      </c>
      <c r="K2850" s="10" t="s">
        <v>2074</v>
      </c>
      <c r="L2850" s="9" t="s">
        <v>2075</v>
      </c>
      <c r="M2850" s="10">
        <v>147</v>
      </c>
      <c r="N2850" s="9" t="s">
        <v>2067</v>
      </c>
      <c r="O2850" s="13">
        <f t="shared" si="132"/>
        <v>2000000</v>
      </c>
      <c r="P2850" s="13">
        <f t="shared" si="133"/>
        <v>2000000</v>
      </c>
      <c r="Q2850" s="13"/>
      <c r="R2850" s="13"/>
      <c r="S2850" s="13">
        <v>2000000</v>
      </c>
      <c r="T2850" s="13"/>
      <c r="U2850" s="13">
        <f t="shared" si="134"/>
        <v>0</v>
      </c>
      <c r="V2850" s="13"/>
      <c r="W2850" s="13"/>
      <c r="X2850" s="13"/>
    </row>
    <row r="2851" spans="1:24" s="14" customFormat="1" ht="12.75" customHeight="1">
      <c r="A2851" s="27">
        <v>20</v>
      </c>
      <c r="B2851" s="9" t="s">
        <v>430</v>
      </c>
      <c r="C2851" s="10">
        <v>2</v>
      </c>
      <c r="D2851" s="9" t="s">
        <v>430</v>
      </c>
      <c r="E2851" s="10">
        <v>2</v>
      </c>
      <c r="F2851" s="11" t="s">
        <v>431</v>
      </c>
      <c r="G2851" s="27">
        <v>1</v>
      </c>
      <c r="H2851" s="11" t="s">
        <v>2038</v>
      </c>
      <c r="I2851" s="12">
        <v>3</v>
      </c>
      <c r="J2851" s="9" t="s">
        <v>2035</v>
      </c>
      <c r="K2851" s="10" t="s">
        <v>2074</v>
      </c>
      <c r="L2851" s="9" t="s">
        <v>2075</v>
      </c>
      <c r="M2851" s="10">
        <v>148</v>
      </c>
      <c r="N2851" s="9" t="s">
        <v>2068</v>
      </c>
      <c r="O2851" s="13">
        <f t="shared" si="132"/>
        <v>2000000</v>
      </c>
      <c r="P2851" s="13">
        <f t="shared" si="133"/>
        <v>2000000</v>
      </c>
      <c r="Q2851" s="13"/>
      <c r="R2851" s="13"/>
      <c r="S2851" s="13">
        <v>2000000</v>
      </c>
      <c r="T2851" s="13"/>
      <c r="U2851" s="13">
        <f t="shared" si="134"/>
        <v>0</v>
      </c>
      <c r="V2851" s="13"/>
      <c r="W2851" s="13"/>
      <c r="X2851" s="13"/>
    </row>
    <row r="2852" spans="1:24" s="14" customFormat="1" ht="12.75" customHeight="1">
      <c r="A2852" s="27">
        <v>20</v>
      </c>
      <c r="B2852" s="9" t="s">
        <v>430</v>
      </c>
      <c r="C2852" s="10">
        <v>2</v>
      </c>
      <c r="D2852" s="9" t="s">
        <v>430</v>
      </c>
      <c r="E2852" s="10">
        <v>2</v>
      </c>
      <c r="F2852" s="11" t="s">
        <v>431</v>
      </c>
      <c r="G2852" s="27">
        <v>1</v>
      </c>
      <c r="H2852" s="11" t="s">
        <v>2038</v>
      </c>
      <c r="I2852" s="12">
        <v>3</v>
      </c>
      <c r="J2852" s="9" t="s">
        <v>2035</v>
      </c>
      <c r="K2852" s="10" t="s">
        <v>2074</v>
      </c>
      <c r="L2852" s="9" t="s">
        <v>2075</v>
      </c>
      <c r="M2852" s="10">
        <v>149</v>
      </c>
      <c r="N2852" s="9" t="s">
        <v>2069</v>
      </c>
      <c r="O2852" s="13">
        <f t="shared" si="132"/>
        <v>2000000</v>
      </c>
      <c r="P2852" s="13">
        <f t="shared" si="133"/>
        <v>2000000</v>
      </c>
      <c r="Q2852" s="13"/>
      <c r="R2852" s="13"/>
      <c r="S2852" s="13">
        <v>2000000</v>
      </c>
      <c r="T2852" s="13"/>
      <c r="U2852" s="13">
        <f t="shared" si="134"/>
        <v>0</v>
      </c>
      <c r="V2852" s="13"/>
      <c r="W2852" s="13"/>
      <c r="X2852" s="13"/>
    </row>
    <row r="2853" spans="1:24" s="14" customFormat="1" ht="12.75" customHeight="1">
      <c r="A2853" s="27">
        <v>20</v>
      </c>
      <c r="B2853" s="9" t="s">
        <v>430</v>
      </c>
      <c r="C2853" s="10">
        <v>2</v>
      </c>
      <c r="D2853" s="9" t="s">
        <v>430</v>
      </c>
      <c r="E2853" s="10">
        <v>2</v>
      </c>
      <c r="F2853" s="11" t="s">
        <v>431</v>
      </c>
      <c r="G2853" s="27">
        <v>1</v>
      </c>
      <c r="H2853" s="11" t="s">
        <v>2038</v>
      </c>
      <c r="I2853" s="12">
        <v>3</v>
      </c>
      <c r="J2853" s="9" t="s">
        <v>2035</v>
      </c>
      <c r="K2853" s="10" t="s">
        <v>2074</v>
      </c>
      <c r="L2853" s="9" t="s">
        <v>2075</v>
      </c>
      <c r="M2853" s="10">
        <v>150</v>
      </c>
      <c r="N2853" s="9" t="s">
        <v>2070</v>
      </c>
      <c r="O2853" s="13">
        <f t="shared" si="132"/>
        <v>2000000</v>
      </c>
      <c r="P2853" s="13">
        <f t="shared" si="133"/>
        <v>2000000</v>
      </c>
      <c r="Q2853" s="13"/>
      <c r="R2853" s="13"/>
      <c r="S2853" s="13">
        <v>2000000</v>
      </c>
      <c r="T2853" s="13"/>
      <c r="U2853" s="13">
        <f t="shared" si="134"/>
        <v>0</v>
      </c>
      <c r="V2853" s="13"/>
      <c r="W2853" s="13"/>
      <c r="X2853" s="13"/>
    </row>
    <row r="2854" spans="1:24" s="14" customFormat="1" ht="12.75" customHeight="1">
      <c r="A2854" s="27">
        <v>20</v>
      </c>
      <c r="B2854" s="9" t="s">
        <v>430</v>
      </c>
      <c r="C2854" s="10">
        <v>2</v>
      </c>
      <c r="D2854" s="9" t="s">
        <v>430</v>
      </c>
      <c r="E2854" s="10">
        <v>2</v>
      </c>
      <c r="F2854" s="11" t="s">
        <v>431</v>
      </c>
      <c r="G2854" s="27">
        <v>1</v>
      </c>
      <c r="H2854" s="11" t="s">
        <v>2038</v>
      </c>
      <c r="I2854" s="12">
        <v>3</v>
      </c>
      <c r="J2854" s="9" t="s">
        <v>2035</v>
      </c>
      <c r="K2854" s="10" t="s">
        <v>2074</v>
      </c>
      <c r="L2854" s="9" t="s">
        <v>2075</v>
      </c>
      <c r="M2854" s="10">
        <v>151</v>
      </c>
      <c r="N2854" s="9" t="s">
        <v>2071</v>
      </c>
      <c r="O2854" s="13">
        <f t="shared" si="132"/>
        <v>2000000</v>
      </c>
      <c r="P2854" s="13">
        <f t="shared" si="133"/>
        <v>2000000</v>
      </c>
      <c r="Q2854" s="13"/>
      <c r="R2854" s="13"/>
      <c r="S2854" s="13">
        <v>2000000</v>
      </c>
      <c r="T2854" s="13"/>
      <c r="U2854" s="13">
        <f t="shared" si="134"/>
        <v>0</v>
      </c>
      <c r="V2854" s="13"/>
      <c r="W2854" s="13"/>
      <c r="X2854" s="13"/>
    </row>
    <row r="2855" spans="1:24" s="14" customFormat="1" ht="12.75" customHeight="1">
      <c r="A2855" s="27">
        <v>20</v>
      </c>
      <c r="B2855" s="9" t="s">
        <v>430</v>
      </c>
      <c r="C2855" s="10">
        <v>2</v>
      </c>
      <c r="D2855" s="9" t="s">
        <v>430</v>
      </c>
      <c r="E2855" s="10">
        <v>2</v>
      </c>
      <c r="F2855" s="11" t="s">
        <v>431</v>
      </c>
      <c r="G2855" s="27">
        <v>1</v>
      </c>
      <c r="H2855" s="11" t="s">
        <v>2038</v>
      </c>
      <c r="I2855" s="12">
        <v>3</v>
      </c>
      <c r="J2855" s="9" t="s">
        <v>2035</v>
      </c>
      <c r="K2855" s="10" t="s">
        <v>2074</v>
      </c>
      <c r="L2855" s="9" t="s">
        <v>2075</v>
      </c>
      <c r="M2855" s="10">
        <v>152</v>
      </c>
      <c r="N2855" s="9" t="s">
        <v>2076</v>
      </c>
      <c r="O2855" s="13">
        <f t="shared" si="132"/>
        <v>2000000</v>
      </c>
      <c r="P2855" s="13">
        <f t="shared" si="133"/>
        <v>2000000</v>
      </c>
      <c r="Q2855" s="13"/>
      <c r="R2855" s="13"/>
      <c r="S2855" s="13">
        <v>2000000</v>
      </c>
      <c r="T2855" s="13"/>
      <c r="U2855" s="13">
        <f t="shared" si="134"/>
        <v>0</v>
      </c>
      <c r="V2855" s="13"/>
      <c r="W2855" s="13"/>
      <c r="X2855" s="13"/>
    </row>
    <row r="2856" spans="1:24" s="14" customFormat="1" ht="12.75" customHeight="1">
      <c r="A2856" s="27">
        <v>20</v>
      </c>
      <c r="B2856" s="9" t="s">
        <v>430</v>
      </c>
      <c r="C2856" s="10">
        <v>2</v>
      </c>
      <c r="D2856" s="9" t="s">
        <v>430</v>
      </c>
      <c r="E2856" s="10">
        <v>2</v>
      </c>
      <c r="F2856" s="11" t="s">
        <v>431</v>
      </c>
      <c r="G2856" s="27">
        <v>1</v>
      </c>
      <c r="H2856" s="11" t="s">
        <v>2038</v>
      </c>
      <c r="I2856" s="12">
        <v>3</v>
      </c>
      <c r="J2856" s="9" t="s">
        <v>2035</v>
      </c>
      <c r="K2856" s="10" t="s">
        <v>2074</v>
      </c>
      <c r="L2856" s="9" t="s">
        <v>2075</v>
      </c>
      <c r="M2856" s="10">
        <v>310</v>
      </c>
      <c r="N2856" s="9" t="s">
        <v>2077</v>
      </c>
      <c r="O2856" s="13">
        <f t="shared" si="132"/>
        <v>936000000</v>
      </c>
      <c r="P2856" s="13">
        <f t="shared" si="133"/>
        <v>936000000</v>
      </c>
      <c r="Q2856" s="13">
        <v>29721794</v>
      </c>
      <c r="R2856" s="13"/>
      <c r="S2856" s="13">
        <v>906278206</v>
      </c>
      <c r="T2856" s="13"/>
      <c r="U2856" s="13">
        <f t="shared" si="134"/>
        <v>0</v>
      </c>
      <c r="V2856" s="13"/>
      <c r="W2856" s="13"/>
      <c r="X2856" s="13"/>
    </row>
    <row r="2857" spans="1:24" s="14" customFormat="1" ht="12.75" customHeight="1">
      <c r="A2857" s="27">
        <v>20</v>
      </c>
      <c r="B2857" s="9" t="s">
        <v>430</v>
      </c>
      <c r="C2857" s="10">
        <v>2</v>
      </c>
      <c r="D2857" s="9" t="s">
        <v>430</v>
      </c>
      <c r="E2857" s="10">
        <v>2</v>
      </c>
      <c r="F2857" s="11" t="s">
        <v>431</v>
      </c>
      <c r="G2857" s="27">
        <v>1</v>
      </c>
      <c r="H2857" s="11" t="s">
        <v>2038</v>
      </c>
      <c r="I2857" s="12">
        <v>3</v>
      </c>
      <c r="J2857" s="9" t="s">
        <v>2035</v>
      </c>
      <c r="K2857" s="10" t="s">
        <v>2078</v>
      </c>
      <c r="L2857" s="9" t="s">
        <v>2079</v>
      </c>
      <c r="M2857" s="10">
        <v>314</v>
      </c>
      <c r="N2857" s="9" t="s">
        <v>2080</v>
      </c>
      <c r="O2857" s="13">
        <f t="shared" si="132"/>
        <v>48000000</v>
      </c>
      <c r="P2857" s="13">
        <f t="shared" si="133"/>
        <v>48000000</v>
      </c>
      <c r="Q2857" s="13">
        <v>1008000</v>
      </c>
      <c r="R2857" s="13"/>
      <c r="S2857" s="13">
        <v>46992000</v>
      </c>
      <c r="T2857" s="13"/>
      <c r="U2857" s="13">
        <f t="shared" si="134"/>
        <v>0</v>
      </c>
      <c r="V2857" s="13"/>
      <c r="W2857" s="13"/>
      <c r="X2857" s="13"/>
    </row>
    <row r="2858" spans="1:24" s="14" customFormat="1" ht="12.75" customHeight="1">
      <c r="A2858" s="27">
        <v>20</v>
      </c>
      <c r="B2858" s="9" t="s">
        <v>430</v>
      </c>
      <c r="C2858" s="10">
        <v>2</v>
      </c>
      <c r="D2858" s="9" t="s">
        <v>430</v>
      </c>
      <c r="E2858" s="10">
        <v>2</v>
      </c>
      <c r="F2858" s="11" t="s">
        <v>431</v>
      </c>
      <c r="G2858" s="27">
        <v>1</v>
      </c>
      <c r="H2858" s="11" t="s">
        <v>2038</v>
      </c>
      <c r="I2858" s="12">
        <v>4</v>
      </c>
      <c r="J2858" s="9" t="s">
        <v>2081</v>
      </c>
      <c r="K2858" s="10" t="s">
        <v>72</v>
      </c>
      <c r="L2858" s="9" t="s">
        <v>2082</v>
      </c>
      <c r="M2858" s="10">
        <v>300</v>
      </c>
      <c r="N2858" s="9" t="s">
        <v>2083</v>
      </c>
      <c r="O2858" s="13">
        <f t="shared" si="132"/>
        <v>37919838</v>
      </c>
      <c r="P2858" s="13">
        <f t="shared" si="133"/>
        <v>37919838</v>
      </c>
      <c r="Q2858" s="13">
        <v>37251943</v>
      </c>
      <c r="R2858" s="13">
        <v>667895</v>
      </c>
      <c r="S2858" s="13"/>
      <c r="T2858" s="13"/>
      <c r="U2858" s="13">
        <f t="shared" si="134"/>
        <v>0</v>
      </c>
      <c r="V2858" s="13"/>
      <c r="W2858" s="13"/>
      <c r="X2858" s="13"/>
    </row>
    <row r="2859" spans="1:24" s="14" customFormat="1" ht="12.75" customHeight="1">
      <c r="A2859" s="27">
        <v>20</v>
      </c>
      <c r="B2859" s="9" t="s">
        <v>430</v>
      </c>
      <c r="C2859" s="10">
        <v>2</v>
      </c>
      <c r="D2859" s="9" t="s">
        <v>430</v>
      </c>
      <c r="E2859" s="10">
        <v>2</v>
      </c>
      <c r="F2859" s="11" t="s">
        <v>431</v>
      </c>
      <c r="G2859" s="27">
        <v>1</v>
      </c>
      <c r="H2859" s="11" t="s">
        <v>2038</v>
      </c>
      <c r="I2859" s="12">
        <v>4</v>
      </c>
      <c r="J2859" s="9" t="s">
        <v>2081</v>
      </c>
      <c r="K2859" s="10" t="s">
        <v>72</v>
      </c>
      <c r="L2859" s="9" t="s">
        <v>2082</v>
      </c>
      <c r="M2859" s="10">
        <v>310</v>
      </c>
      <c r="N2859" s="9" t="s">
        <v>2077</v>
      </c>
      <c r="O2859" s="13">
        <f t="shared" si="132"/>
        <v>29069817</v>
      </c>
      <c r="P2859" s="13">
        <f t="shared" si="133"/>
        <v>29069817</v>
      </c>
      <c r="Q2859" s="13">
        <v>27103901</v>
      </c>
      <c r="R2859" s="13">
        <v>1965916</v>
      </c>
      <c r="S2859" s="13"/>
      <c r="T2859" s="13"/>
      <c r="U2859" s="13">
        <f t="shared" si="134"/>
        <v>0</v>
      </c>
      <c r="V2859" s="13"/>
      <c r="W2859" s="13"/>
      <c r="X2859" s="13"/>
    </row>
    <row r="2860" spans="1:24" s="14" customFormat="1" ht="12.75" customHeight="1">
      <c r="A2860" s="27">
        <v>20</v>
      </c>
      <c r="B2860" s="9" t="s">
        <v>430</v>
      </c>
      <c r="C2860" s="10">
        <v>2</v>
      </c>
      <c r="D2860" s="9" t="s">
        <v>430</v>
      </c>
      <c r="E2860" s="10">
        <v>2</v>
      </c>
      <c r="F2860" s="11" t="s">
        <v>431</v>
      </c>
      <c r="G2860" s="27">
        <v>1</v>
      </c>
      <c r="H2860" s="11" t="s">
        <v>2038</v>
      </c>
      <c r="I2860" s="12">
        <v>4</v>
      </c>
      <c r="J2860" s="9" t="s">
        <v>2081</v>
      </c>
      <c r="K2860" s="10" t="s">
        <v>72</v>
      </c>
      <c r="L2860" s="9" t="s">
        <v>2082</v>
      </c>
      <c r="M2860" s="10">
        <v>312</v>
      </c>
      <c r="N2860" s="9" t="s">
        <v>2037</v>
      </c>
      <c r="O2860" s="13">
        <f t="shared" si="132"/>
        <v>21898693</v>
      </c>
      <c r="P2860" s="13">
        <f t="shared" si="133"/>
        <v>21898693</v>
      </c>
      <c r="Q2860" s="13">
        <v>21575107</v>
      </c>
      <c r="R2860" s="13">
        <v>323586</v>
      </c>
      <c r="S2860" s="13"/>
      <c r="T2860" s="13"/>
      <c r="U2860" s="13">
        <f t="shared" si="134"/>
        <v>0</v>
      </c>
      <c r="V2860" s="13"/>
      <c r="W2860" s="13"/>
      <c r="X2860" s="13"/>
    </row>
    <row r="2861" spans="1:24" s="14" customFormat="1" ht="12.75" customHeight="1">
      <c r="A2861" s="27">
        <v>20</v>
      </c>
      <c r="B2861" s="9" t="s">
        <v>430</v>
      </c>
      <c r="C2861" s="10">
        <v>2</v>
      </c>
      <c r="D2861" s="9" t="s">
        <v>430</v>
      </c>
      <c r="E2861" s="10">
        <v>2</v>
      </c>
      <c r="F2861" s="11" t="s">
        <v>431</v>
      </c>
      <c r="G2861" s="27">
        <v>1</v>
      </c>
      <c r="H2861" s="11" t="s">
        <v>2038</v>
      </c>
      <c r="I2861" s="12">
        <v>4</v>
      </c>
      <c r="J2861" s="9" t="s">
        <v>2081</v>
      </c>
      <c r="K2861" s="10" t="s">
        <v>72</v>
      </c>
      <c r="L2861" s="9" t="s">
        <v>2082</v>
      </c>
      <c r="M2861" s="10">
        <v>313</v>
      </c>
      <c r="N2861" s="9" t="s">
        <v>2073</v>
      </c>
      <c r="O2861" s="13">
        <f t="shared" si="132"/>
        <v>20590080</v>
      </c>
      <c r="P2861" s="13">
        <f t="shared" si="133"/>
        <v>20590080</v>
      </c>
      <c r="Q2861" s="13">
        <v>20370595</v>
      </c>
      <c r="R2861" s="13">
        <v>219485</v>
      </c>
      <c r="S2861" s="13"/>
      <c r="T2861" s="13"/>
      <c r="U2861" s="13">
        <f t="shared" si="134"/>
        <v>0</v>
      </c>
      <c r="V2861" s="13"/>
      <c r="W2861" s="13"/>
      <c r="X2861" s="13"/>
    </row>
    <row r="2862" spans="1:24" s="14" customFormat="1" ht="12.75" customHeight="1">
      <c r="A2862" s="27">
        <v>20</v>
      </c>
      <c r="B2862" s="9" t="s">
        <v>430</v>
      </c>
      <c r="C2862" s="10">
        <v>2</v>
      </c>
      <c r="D2862" s="9" t="s">
        <v>430</v>
      </c>
      <c r="E2862" s="10">
        <v>2</v>
      </c>
      <c r="F2862" s="11" t="s">
        <v>431</v>
      </c>
      <c r="G2862" s="27">
        <v>1</v>
      </c>
      <c r="H2862" s="11" t="s">
        <v>2038</v>
      </c>
      <c r="I2862" s="12">
        <v>4</v>
      </c>
      <c r="J2862" s="9" t="s">
        <v>2081</v>
      </c>
      <c r="K2862" s="10" t="s">
        <v>72</v>
      </c>
      <c r="L2862" s="9" t="s">
        <v>2082</v>
      </c>
      <c r="M2862" s="10">
        <v>314</v>
      </c>
      <c r="N2862" s="9" t="s">
        <v>2080</v>
      </c>
      <c r="O2862" s="13">
        <f t="shared" si="132"/>
        <v>21122767</v>
      </c>
      <c r="P2862" s="13">
        <f t="shared" si="133"/>
        <v>21122767</v>
      </c>
      <c r="Q2862" s="13">
        <v>20832395</v>
      </c>
      <c r="R2862" s="13">
        <v>290372</v>
      </c>
      <c r="S2862" s="13"/>
      <c r="T2862" s="13"/>
      <c r="U2862" s="13">
        <f t="shared" si="134"/>
        <v>0</v>
      </c>
      <c r="V2862" s="13"/>
      <c r="W2862" s="13"/>
      <c r="X2862" s="13"/>
    </row>
    <row r="2863" spans="1:24" s="14" customFormat="1" ht="12.75" customHeight="1">
      <c r="A2863" s="27">
        <v>20</v>
      </c>
      <c r="B2863" s="9" t="s">
        <v>430</v>
      </c>
      <c r="C2863" s="10">
        <v>2</v>
      </c>
      <c r="D2863" s="9" t="s">
        <v>430</v>
      </c>
      <c r="E2863" s="10">
        <v>2</v>
      </c>
      <c r="F2863" s="11" t="s">
        <v>431</v>
      </c>
      <c r="G2863" s="27">
        <v>1</v>
      </c>
      <c r="H2863" s="11" t="s">
        <v>2038</v>
      </c>
      <c r="I2863" s="12">
        <v>4</v>
      </c>
      <c r="J2863" s="9" t="s">
        <v>2081</v>
      </c>
      <c r="K2863" s="10" t="s">
        <v>72</v>
      </c>
      <c r="L2863" s="9" t="s">
        <v>2082</v>
      </c>
      <c r="M2863" s="10">
        <v>315</v>
      </c>
      <c r="N2863" s="9" t="s">
        <v>2084</v>
      </c>
      <c r="O2863" s="13">
        <f t="shared" si="132"/>
        <v>6543095</v>
      </c>
      <c r="P2863" s="13">
        <f t="shared" si="133"/>
        <v>6543095</v>
      </c>
      <c r="Q2863" s="13">
        <v>6089695</v>
      </c>
      <c r="R2863" s="13">
        <v>453400</v>
      </c>
      <c r="S2863" s="13"/>
      <c r="T2863" s="13"/>
      <c r="U2863" s="13">
        <f t="shared" si="134"/>
        <v>0</v>
      </c>
      <c r="V2863" s="13"/>
      <c r="W2863" s="13"/>
      <c r="X2863" s="13"/>
    </row>
    <row r="2864" spans="1:24" s="14" customFormat="1" ht="12.75" customHeight="1">
      <c r="A2864" s="27">
        <v>20</v>
      </c>
      <c r="B2864" s="9" t="s">
        <v>430</v>
      </c>
      <c r="C2864" s="10">
        <v>2</v>
      </c>
      <c r="D2864" s="9" t="s">
        <v>430</v>
      </c>
      <c r="E2864" s="10">
        <v>2</v>
      </c>
      <c r="F2864" s="11" t="s">
        <v>431</v>
      </c>
      <c r="G2864" s="27">
        <v>1</v>
      </c>
      <c r="H2864" s="11" t="s">
        <v>2038</v>
      </c>
      <c r="I2864" s="12">
        <v>4</v>
      </c>
      <c r="J2864" s="9" t="s">
        <v>2081</v>
      </c>
      <c r="K2864" s="10" t="s">
        <v>1331</v>
      </c>
      <c r="L2864" s="9" t="s">
        <v>2085</v>
      </c>
      <c r="M2864" s="10">
        <v>300</v>
      </c>
      <c r="N2864" s="9" t="s">
        <v>2083</v>
      </c>
      <c r="O2864" s="13">
        <f t="shared" si="132"/>
        <v>5759400</v>
      </c>
      <c r="P2864" s="13">
        <f t="shared" si="133"/>
        <v>5759400</v>
      </c>
      <c r="Q2864" s="13"/>
      <c r="R2864" s="13">
        <v>5759400</v>
      </c>
      <c r="S2864" s="13"/>
      <c r="T2864" s="13"/>
      <c r="U2864" s="13">
        <f t="shared" si="134"/>
        <v>0</v>
      </c>
      <c r="V2864" s="13"/>
      <c r="W2864" s="13"/>
      <c r="X2864" s="13"/>
    </row>
    <row r="2865" spans="1:24" s="14" customFormat="1" ht="12.75" customHeight="1">
      <c r="A2865" s="27">
        <v>20</v>
      </c>
      <c r="B2865" s="9" t="s">
        <v>430</v>
      </c>
      <c r="C2865" s="10">
        <v>2</v>
      </c>
      <c r="D2865" s="9" t="s">
        <v>430</v>
      </c>
      <c r="E2865" s="10">
        <v>2</v>
      </c>
      <c r="F2865" s="11" t="s">
        <v>431</v>
      </c>
      <c r="G2865" s="27">
        <v>1</v>
      </c>
      <c r="H2865" s="11" t="s">
        <v>2038</v>
      </c>
      <c r="I2865" s="12">
        <v>4</v>
      </c>
      <c r="J2865" s="9" t="s">
        <v>2081</v>
      </c>
      <c r="K2865" s="10" t="s">
        <v>1331</v>
      </c>
      <c r="L2865" s="9" t="s">
        <v>2085</v>
      </c>
      <c r="M2865" s="10">
        <v>310</v>
      </c>
      <c r="N2865" s="9" t="s">
        <v>2077</v>
      </c>
      <c r="O2865" s="13">
        <f t="shared" si="132"/>
        <v>6937569</v>
      </c>
      <c r="P2865" s="13">
        <f t="shared" si="133"/>
        <v>6937569</v>
      </c>
      <c r="Q2865" s="13"/>
      <c r="R2865" s="13">
        <v>6937569</v>
      </c>
      <c r="S2865" s="13"/>
      <c r="T2865" s="13"/>
      <c r="U2865" s="13">
        <f t="shared" si="134"/>
        <v>0</v>
      </c>
      <c r="V2865" s="13"/>
      <c r="W2865" s="13"/>
      <c r="X2865" s="13"/>
    </row>
    <row r="2866" spans="1:24" s="14" customFormat="1" ht="12.75" customHeight="1">
      <c r="A2866" s="27">
        <v>20</v>
      </c>
      <c r="B2866" s="9" t="s">
        <v>430</v>
      </c>
      <c r="C2866" s="10">
        <v>2</v>
      </c>
      <c r="D2866" s="9" t="s">
        <v>430</v>
      </c>
      <c r="E2866" s="10">
        <v>2</v>
      </c>
      <c r="F2866" s="11" t="s">
        <v>431</v>
      </c>
      <c r="G2866" s="27">
        <v>1</v>
      </c>
      <c r="H2866" s="11" t="s">
        <v>2038</v>
      </c>
      <c r="I2866" s="12">
        <v>4</v>
      </c>
      <c r="J2866" s="9" t="s">
        <v>2081</v>
      </c>
      <c r="K2866" s="10" t="s">
        <v>1331</v>
      </c>
      <c r="L2866" s="9" t="s">
        <v>2085</v>
      </c>
      <c r="M2866" s="10">
        <v>312</v>
      </c>
      <c r="N2866" s="9" t="s">
        <v>2037</v>
      </c>
      <c r="O2866" s="13">
        <f t="shared" si="132"/>
        <v>5624668</v>
      </c>
      <c r="P2866" s="13">
        <f t="shared" si="133"/>
        <v>5624668</v>
      </c>
      <c r="Q2866" s="13"/>
      <c r="R2866" s="13">
        <v>5624668</v>
      </c>
      <c r="S2866" s="13"/>
      <c r="T2866" s="13"/>
      <c r="U2866" s="13">
        <f t="shared" si="134"/>
        <v>0</v>
      </c>
      <c r="V2866" s="13"/>
      <c r="W2866" s="13"/>
      <c r="X2866" s="13"/>
    </row>
    <row r="2867" spans="1:24" s="14" customFormat="1" ht="12.75" customHeight="1">
      <c r="A2867" s="27">
        <v>20</v>
      </c>
      <c r="B2867" s="9" t="s">
        <v>430</v>
      </c>
      <c r="C2867" s="10">
        <v>2</v>
      </c>
      <c r="D2867" s="9" t="s">
        <v>430</v>
      </c>
      <c r="E2867" s="10">
        <v>2</v>
      </c>
      <c r="F2867" s="11" t="s">
        <v>431</v>
      </c>
      <c r="G2867" s="27">
        <v>1</v>
      </c>
      <c r="H2867" s="11" t="s">
        <v>2038</v>
      </c>
      <c r="I2867" s="12">
        <v>4</v>
      </c>
      <c r="J2867" s="9" t="s">
        <v>2081</v>
      </c>
      <c r="K2867" s="10" t="s">
        <v>1331</v>
      </c>
      <c r="L2867" s="9" t="s">
        <v>2085</v>
      </c>
      <c r="M2867" s="10">
        <v>314</v>
      </c>
      <c r="N2867" s="9" t="s">
        <v>2080</v>
      </c>
      <c r="O2867" s="13">
        <f t="shared" si="132"/>
        <v>4910000</v>
      </c>
      <c r="P2867" s="13">
        <f t="shared" si="133"/>
        <v>4910000</v>
      </c>
      <c r="Q2867" s="13"/>
      <c r="R2867" s="13">
        <v>4910000</v>
      </c>
      <c r="S2867" s="13"/>
      <c r="T2867" s="13"/>
      <c r="U2867" s="13">
        <f t="shared" si="134"/>
        <v>0</v>
      </c>
      <c r="V2867" s="13"/>
      <c r="W2867" s="13"/>
      <c r="X2867" s="13"/>
    </row>
    <row r="2868" spans="1:24" s="14" customFormat="1" ht="12.75" customHeight="1">
      <c r="A2868" s="27">
        <v>20</v>
      </c>
      <c r="B2868" s="9" t="s">
        <v>430</v>
      </c>
      <c r="C2868" s="10">
        <v>2</v>
      </c>
      <c r="D2868" s="9" t="s">
        <v>430</v>
      </c>
      <c r="E2868" s="10">
        <v>2</v>
      </c>
      <c r="F2868" s="11" t="s">
        <v>431</v>
      </c>
      <c r="G2868" s="27">
        <v>1</v>
      </c>
      <c r="H2868" s="11" t="s">
        <v>2038</v>
      </c>
      <c r="I2868" s="12">
        <v>15</v>
      </c>
      <c r="J2868" s="9" t="s">
        <v>2086</v>
      </c>
      <c r="K2868" s="10" t="s">
        <v>2087</v>
      </c>
      <c r="L2868" s="9" t="s">
        <v>2088</v>
      </c>
      <c r="M2868" s="10">
        <v>312</v>
      </c>
      <c r="N2868" s="9" t="s">
        <v>2037</v>
      </c>
      <c r="O2868" s="13">
        <f t="shared" si="132"/>
        <v>130000000</v>
      </c>
      <c r="P2868" s="13">
        <f t="shared" si="133"/>
        <v>130000000</v>
      </c>
      <c r="Q2868" s="13">
        <v>5249400</v>
      </c>
      <c r="R2868" s="13"/>
      <c r="S2868" s="13">
        <v>124750600</v>
      </c>
      <c r="T2868" s="13"/>
      <c r="U2868" s="13">
        <f t="shared" si="134"/>
        <v>0</v>
      </c>
      <c r="V2868" s="13"/>
      <c r="W2868" s="13"/>
      <c r="X2868" s="13"/>
    </row>
    <row r="2869" spans="1:24" s="14" customFormat="1" ht="12.75" customHeight="1">
      <c r="A2869" s="27">
        <v>20</v>
      </c>
      <c r="B2869" s="9" t="s">
        <v>430</v>
      </c>
      <c r="C2869" s="10">
        <v>2</v>
      </c>
      <c r="D2869" s="9" t="s">
        <v>430</v>
      </c>
      <c r="E2869" s="10">
        <v>2</v>
      </c>
      <c r="F2869" s="11" t="s">
        <v>431</v>
      </c>
      <c r="G2869" s="27">
        <v>7</v>
      </c>
      <c r="H2869" s="11" t="s">
        <v>2089</v>
      </c>
      <c r="I2869" s="12">
        <v>10</v>
      </c>
      <c r="J2869" s="9" t="s">
        <v>2090</v>
      </c>
      <c r="K2869" s="10" t="s">
        <v>2091</v>
      </c>
      <c r="L2869" s="9" t="s">
        <v>2092</v>
      </c>
      <c r="M2869" s="10">
        <v>121</v>
      </c>
      <c r="N2869" s="9" t="s">
        <v>2041</v>
      </c>
      <c r="O2869" s="13">
        <f t="shared" si="132"/>
        <v>675000</v>
      </c>
      <c r="P2869" s="13">
        <f t="shared" si="133"/>
        <v>675000</v>
      </c>
      <c r="Q2869" s="13"/>
      <c r="R2869" s="13"/>
      <c r="S2869" s="13">
        <v>675000</v>
      </c>
      <c r="T2869" s="13"/>
      <c r="U2869" s="13">
        <f t="shared" si="134"/>
        <v>0</v>
      </c>
      <c r="V2869" s="13"/>
      <c r="W2869" s="13"/>
      <c r="X2869" s="13"/>
    </row>
    <row r="2870" spans="1:24" s="14" customFormat="1" ht="12.75" customHeight="1">
      <c r="A2870" s="27">
        <v>20</v>
      </c>
      <c r="B2870" s="9" t="s">
        <v>430</v>
      </c>
      <c r="C2870" s="10">
        <v>2</v>
      </c>
      <c r="D2870" s="9" t="s">
        <v>430</v>
      </c>
      <c r="E2870" s="10">
        <v>2</v>
      </c>
      <c r="F2870" s="11" t="s">
        <v>431</v>
      </c>
      <c r="G2870" s="27">
        <v>7</v>
      </c>
      <c r="H2870" s="11" t="s">
        <v>2089</v>
      </c>
      <c r="I2870" s="12">
        <v>10</v>
      </c>
      <c r="J2870" s="9" t="s">
        <v>2090</v>
      </c>
      <c r="K2870" s="10" t="s">
        <v>2091</v>
      </c>
      <c r="L2870" s="9" t="s">
        <v>2092</v>
      </c>
      <c r="M2870" s="10">
        <v>124</v>
      </c>
      <c r="N2870" s="9" t="s">
        <v>2044</v>
      </c>
      <c r="O2870" s="13">
        <f t="shared" si="132"/>
        <v>225000</v>
      </c>
      <c r="P2870" s="13">
        <f t="shared" si="133"/>
        <v>225000</v>
      </c>
      <c r="Q2870" s="13"/>
      <c r="R2870" s="13"/>
      <c r="S2870" s="13">
        <v>225000</v>
      </c>
      <c r="T2870" s="13"/>
      <c r="U2870" s="13">
        <f t="shared" si="134"/>
        <v>0</v>
      </c>
      <c r="V2870" s="13"/>
      <c r="W2870" s="13"/>
      <c r="X2870" s="13"/>
    </row>
    <row r="2871" spans="1:24" s="14" customFormat="1" ht="12.75" customHeight="1">
      <c r="A2871" s="27">
        <v>20</v>
      </c>
      <c r="B2871" s="9" t="s">
        <v>430</v>
      </c>
      <c r="C2871" s="10">
        <v>2</v>
      </c>
      <c r="D2871" s="9" t="s">
        <v>430</v>
      </c>
      <c r="E2871" s="10">
        <v>2</v>
      </c>
      <c r="F2871" s="11" t="s">
        <v>431</v>
      </c>
      <c r="G2871" s="27">
        <v>7</v>
      </c>
      <c r="H2871" s="11" t="s">
        <v>2089</v>
      </c>
      <c r="I2871" s="12">
        <v>10</v>
      </c>
      <c r="J2871" s="9" t="s">
        <v>2090</v>
      </c>
      <c r="K2871" s="10" t="s">
        <v>2091</v>
      </c>
      <c r="L2871" s="9" t="s">
        <v>2092</v>
      </c>
      <c r="M2871" s="10">
        <v>126</v>
      </c>
      <c r="N2871" s="9" t="s">
        <v>2046</v>
      </c>
      <c r="O2871" s="13">
        <f t="shared" si="132"/>
        <v>525000</v>
      </c>
      <c r="P2871" s="13">
        <f t="shared" si="133"/>
        <v>525000</v>
      </c>
      <c r="Q2871" s="13"/>
      <c r="R2871" s="13"/>
      <c r="S2871" s="13">
        <v>525000</v>
      </c>
      <c r="T2871" s="13"/>
      <c r="U2871" s="13">
        <f t="shared" si="134"/>
        <v>0</v>
      </c>
      <c r="V2871" s="13"/>
      <c r="W2871" s="13"/>
      <c r="X2871" s="13"/>
    </row>
    <row r="2872" spans="1:24" s="14" customFormat="1" ht="12.75" customHeight="1">
      <c r="A2872" s="27">
        <v>20</v>
      </c>
      <c r="B2872" s="9" t="s">
        <v>430</v>
      </c>
      <c r="C2872" s="10">
        <v>2</v>
      </c>
      <c r="D2872" s="9" t="s">
        <v>430</v>
      </c>
      <c r="E2872" s="10">
        <v>2</v>
      </c>
      <c r="F2872" s="11" t="s">
        <v>431</v>
      </c>
      <c r="G2872" s="27">
        <v>7</v>
      </c>
      <c r="H2872" s="11" t="s">
        <v>2089</v>
      </c>
      <c r="I2872" s="12">
        <v>10</v>
      </c>
      <c r="J2872" s="9" t="s">
        <v>2090</v>
      </c>
      <c r="K2872" s="10" t="s">
        <v>2091</v>
      </c>
      <c r="L2872" s="9" t="s">
        <v>2092</v>
      </c>
      <c r="M2872" s="10">
        <v>127</v>
      </c>
      <c r="N2872" s="9" t="s">
        <v>2047</v>
      </c>
      <c r="O2872" s="13">
        <f t="shared" si="132"/>
        <v>525000</v>
      </c>
      <c r="P2872" s="13">
        <f t="shared" si="133"/>
        <v>525000</v>
      </c>
      <c r="Q2872" s="13"/>
      <c r="R2872" s="13"/>
      <c r="S2872" s="13">
        <v>525000</v>
      </c>
      <c r="T2872" s="13"/>
      <c r="U2872" s="13">
        <f t="shared" si="134"/>
        <v>0</v>
      </c>
      <c r="V2872" s="13"/>
      <c r="W2872" s="13"/>
      <c r="X2872" s="13"/>
    </row>
    <row r="2873" spans="1:24" s="14" customFormat="1" ht="12.75" customHeight="1">
      <c r="A2873" s="27">
        <v>20</v>
      </c>
      <c r="B2873" s="9" t="s">
        <v>430</v>
      </c>
      <c r="C2873" s="10">
        <v>2</v>
      </c>
      <c r="D2873" s="9" t="s">
        <v>430</v>
      </c>
      <c r="E2873" s="10">
        <v>2</v>
      </c>
      <c r="F2873" s="11" t="s">
        <v>431</v>
      </c>
      <c r="G2873" s="27">
        <v>7</v>
      </c>
      <c r="H2873" s="11" t="s">
        <v>2089</v>
      </c>
      <c r="I2873" s="12">
        <v>10</v>
      </c>
      <c r="J2873" s="9" t="s">
        <v>2090</v>
      </c>
      <c r="K2873" s="10" t="s">
        <v>2091</v>
      </c>
      <c r="L2873" s="9" t="s">
        <v>2092</v>
      </c>
      <c r="M2873" s="10">
        <v>128</v>
      </c>
      <c r="N2873" s="9" t="s">
        <v>2048</v>
      </c>
      <c r="O2873" s="13">
        <f t="shared" si="132"/>
        <v>775000</v>
      </c>
      <c r="P2873" s="13">
        <f t="shared" si="133"/>
        <v>775000</v>
      </c>
      <c r="Q2873" s="13"/>
      <c r="R2873" s="13"/>
      <c r="S2873" s="13">
        <v>775000</v>
      </c>
      <c r="T2873" s="13"/>
      <c r="U2873" s="13">
        <f t="shared" si="134"/>
        <v>0</v>
      </c>
      <c r="V2873" s="13"/>
      <c r="W2873" s="13"/>
      <c r="X2873" s="13"/>
    </row>
    <row r="2874" spans="1:24" s="14" customFormat="1" ht="12.75" customHeight="1">
      <c r="A2874" s="27">
        <v>20</v>
      </c>
      <c r="B2874" s="9" t="s">
        <v>430</v>
      </c>
      <c r="C2874" s="10">
        <v>2</v>
      </c>
      <c r="D2874" s="9" t="s">
        <v>430</v>
      </c>
      <c r="E2874" s="10">
        <v>2</v>
      </c>
      <c r="F2874" s="11" t="s">
        <v>431</v>
      </c>
      <c r="G2874" s="27">
        <v>7</v>
      </c>
      <c r="H2874" s="11" t="s">
        <v>2089</v>
      </c>
      <c r="I2874" s="12">
        <v>10</v>
      </c>
      <c r="J2874" s="9" t="s">
        <v>2090</v>
      </c>
      <c r="K2874" s="10" t="s">
        <v>2091</v>
      </c>
      <c r="L2874" s="9" t="s">
        <v>2092</v>
      </c>
      <c r="M2874" s="10">
        <v>130</v>
      </c>
      <c r="N2874" s="9" t="s">
        <v>2050</v>
      </c>
      <c r="O2874" s="13">
        <f t="shared" si="132"/>
        <v>1775000</v>
      </c>
      <c r="P2874" s="13">
        <f t="shared" si="133"/>
        <v>1775000</v>
      </c>
      <c r="Q2874" s="13"/>
      <c r="R2874" s="13"/>
      <c r="S2874" s="13">
        <v>1775000</v>
      </c>
      <c r="T2874" s="13"/>
      <c r="U2874" s="13">
        <f t="shared" si="134"/>
        <v>0</v>
      </c>
      <c r="V2874" s="13"/>
      <c r="W2874" s="13"/>
      <c r="X2874" s="13"/>
    </row>
    <row r="2875" spans="1:24" s="14" customFormat="1" ht="12.75" customHeight="1">
      <c r="A2875" s="27">
        <v>20</v>
      </c>
      <c r="B2875" s="9" t="s">
        <v>430</v>
      </c>
      <c r="C2875" s="10">
        <v>2</v>
      </c>
      <c r="D2875" s="9" t="s">
        <v>430</v>
      </c>
      <c r="E2875" s="10">
        <v>2</v>
      </c>
      <c r="F2875" s="11" t="s">
        <v>431</v>
      </c>
      <c r="G2875" s="27">
        <v>7</v>
      </c>
      <c r="H2875" s="11" t="s">
        <v>2089</v>
      </c>
      <c r="I2875" s="12">
        <v>10</v>
      </c>
      <c r="J2875" s="9" t="s">
        <v>2090</v>
      </c>
      <c r="K2875" s="10" t="s">
        <v>2091</v>
      </c>
      <c r="L2875" s="9" t="s">
        <v>2092</v>
      </c>
      <c r="M2875" s="10">
        <v>131</v>
      </c>
      <c r="N2875" s="9" t="s">
        <v>2051</v>
      </c>
      <c r="O2875" s="13">
        <f t="shared" si="132"/>
        <v>5630000</v>
      </c>
      <c r="P2875" s="13">
        <f t="shared" si="133"/>
        <v>5630000</v>
      </c>
      <c r="Q2875" s="13"/>
      <c r="R2875" s="13"/>
      <c r="S2875" s="13">
        <v>5630000</v>
      </c>
      <c r="T2875" s="13"/>
      <c r="U2875" s="13">
        <f t="shared" si="134"/>
        <v>0</v>
      </c>
      <c r="V2875" s="13"/>
      <c r="W2875" s="13"/>
      <c r="X2875" s="13"/>
    </row>
    <row r="2876" spans="1:24" s="14" customFormat="1" ht="12.75" customHeight="1">
      <c r="A2876" s="27">
        <v>20</v>
      </c>
      <c r="B2876" s="9" t="s">
        <v>430</v>
      </c>
      <c r="C2876" s="10">
        <v>2</v>
      </c>
      <c r="D2876" s="9" t="s">
        <v>430</v>
      </c>
      <c r="E2876" s="10">
        <v>2</v>
      </c>
      <c r="F2876" s="11" t="s">
        <v>431</v>
      </c>
      <c r="G2876" s="27">
        <v>7</v>
      </c>
      <c r="H2876" s="11" t="s">
        <v>2089</v>
      </c>
      <c r="I2876" s="12">
        <v>10</v>
      </c>
      <c r="J2876" s="9" t="s">
        <v>2090</v>
      </c>
      <c r="K2876" s="10" t="s">
        <v>2091</v>
      </c>
      <c r="L2876" s="9" t="s">
        <v>2092</v>
      </c>
      <c r="M2876" s="10">
        <v>132</v>
      </c>
      <c r="N2876" s="9" t="s">
        <v>2052</v>
      </c>
      <c r="O2876" s="13">
        <f t="shared" si="132"/>
        <v>1545000</v>
      </c>
      <c r="P2876" s="13">
        <f t="shared" si="133"/>
        <v>1545000</v>
      </c>
      <c r="Q2876" s="13"/>
      <c r="R2876" s="13"/>
      <c r="S2876" s="13">
        <v>1545000</v>
      </c>
      <c r="T2876" s="13"/>
      <c r="U2876" s="13">
        <f t="shared" si="134"/>
        <v>0</v>
      </c>
      <c r="V2876" s="13"/>
      <c r="W2876" s="13"/>
      <c r="X2876" s="13"/>
    </row>
    <row r="2877" spans="1:24" s="14" customFormat="1" ht="12.75" customHeight="1">
      <c r="A2877" s="27">
        <v>20</v>
      </c>
      <c r="B2877" s="9" t="s">
        <v>430</v>
      </c>
      <c r="C2877" s="10">
        <v>2</v>
      </c>
      <c r="D2877" s="9" t="s">
        <v>430</v>
      </c>
      <c r="E2877" s="10">
        <v>2</v>
      </c>
      <c r="F2877" s="11" t="s">
        <v>431</v>
      </c>
      <c r="G2877" s="27">
        <v>7</v>
      </c>
      <c r="H2877" s="11" t="s">
        <v>2089</v>
      </c>
      <c r="I2877" s="12">
        <v>10</v>
      </c>
      <c r="J2877" s="9" t="s">
        <v>2090</v>
      </c>
      <c r="K2877" s="10" t="s">
        <v>2091</v>
      </c>
      <c r="L2877" s="9" t="s">
        <v>2092</v>
      </c>
      <c r="M2877" s="10">
        <v>133</v>
      </c>
      <c r="N2877" s="9" t="s">
        <v>2053</v>
      </c>
      <c r="O2877" s="13">
        <f t="shared" si="132"/>
        <v>1590000</v>
      </c>
      <c r="P2877" s="13">
        <f t="shared" si="133"/>
        <v>1590000</v>
      </c>
      <c r="Q2877" s="13"/>
      <c r="R2877" s="13"/>
      <c r="S2877" s="13">
        <v>1590000</v>
      </c>
      <c r="T2877" s="13"/>
      <c r="U2877" s="13">
        <f t="shared" si="134"/>
        <v>0</v>
      </c>
      <c r="V2877" s="13"/>
      <c r="W2877" s="13"/>
      <c r="X2877" s="13"/>
    </row>
    <row r="2878" spans="1:24" s="14" customFormat="1" ht="12.75" customHeight="1">
      <c r="A2878" s="27">
        <v>20</v>
      </c>
      <c r="B2878" s="9" t="s">
        <v>430</v>
      </c>
      <c r="C2878" s="10">
        <v>2</v>
      </c>
      <c r="D2878" s="9" t="s">
        <v>430</v>
      </c>
      <c r="E2878" s="10">
        <v>2</v>
      </c>
      <c r="F2878" s="11" t="s">
        <v>431</v>
      </c>
      <c r="G2878" s="27">
        <v>7</v>
      </c>
      <c r="H2878" s="11" t="s">
        <v>2089</v>
      </c>
      <c r="I2878" s="12">
        <v>10</v>
      </c>
      <c r="J2878" s="9" t="s">
        <v>2090</v>
      </c>
      <c r="K2878" s="10" t="s">
        <v>2091</v>
      </c>
      <c r="L2878" s="9" t="s">
        <v>2092</v>
      </c>
      <c r="M2878" s="10">
        <v>134</v>
      </c>
      <c r="N2878" s="9" t="s">
        <v>2054</v>
      </c>
      <c r="O2878" s="13">
        <f t="shared" si="132"/>
        <v>10350000</v>
      </c>
      <c r="P2878" s="13">
        <f t="shared" si="133"/>
        <v>10350000</v>
      </c>
      <c r="Q2878" s="13"/>
      <c r="R2878" s="13"/>
      <c r="S2878" s="13">
        <v>10350000</v>
      </c>
      <c r="T2878" s="13"/>
      <c r="U2878" s="13">
        <f t="shared" si="134"/>
        <v>0</v>
      </c>
      <c r="V2878" s="13"/>
      <c r="W2878" s="13"/>
      <c r="X2878" s="13"/>
    </row>
    <row r="2879" spans="1:24" s="14" customFormat="1" ht="12.75" customHeight="1">
      <c r="A2879" s="27">
        <v>20</v>
      </c>
      <c r="B2879" s="9" t="s">
        <v>430</v>
      </c>
      <c r="C2879" s="10">
        <v>2</v>
      </c>
      <c r="D2879" s="9" t="s">
        <v>430</v>
      </c>
      <c r="E2879" s="10">
        <v>2</v>
      </c>
      <c r="F2879" s="11" t="s">
        <v>431</v>
      </c>
      <c r="G2879" s="27">
        <v>7</v>
      </c>
      <c r="H2879" s="11" t="s">
        <v>2089</v>
      </c>
      <c r="I2879" s="12">
        <v>10</v>
      </c>
      <c r="J2879" s="9" t="s">
        <v>2090</v>
      </c>
      <c r="K2879" s="10" t="s">
        <v>2091</v>
      </c>
      <c r="L2879" s="9" t="s">
        <v>2092</v>
      </c>
      <c r="M2879" s="10">
        <v>135</v>
      </c>
      <c r="N2879" s="9" t="s">
        <v>2055</v>
      </c>
      <c r="O2879" s="13">
        <f t="shared" si="132"/>
        <v>1745000</v>
      </c>
      <c r="P2879" s="13">
        <f t="shared" si="133"/>
        <v>1745000</v>
      </c>
      <c r="Q2879" s="13"/>
      <c r="R2879" s="13"/>
      <c r="S2879" s="13">
        <v>1745000</v>
      </c>
      <c r="T2879" s="13"/>
      <c r="U2879" s="13">
        <f t="shared" si="134"/>
        <v>0</v>
      </c>
      <c r="V2879" s="13"/>
      <c r="W2879" s="13"/>
      <c r="X2879" s="13"/>
    </row>
    <row r="2880" spans="1:24" s="14" customFormat="1" ht="12.75" customHeight="1">
      <c r="A2880" s="27">
        <v>20</v>
      </c>
      <c r="B2880" s="9" t="s">
        <v>430</v>
      </c>
      <c r="C2880" s="10">
        <v>2</v>
      </c>
      <c r="D2880" s="9" t="s">
        <v>430</v>
      </c>
      <c r="E2880" s="10">
        <v>2</v>
      </c>
      <c r="F2880" s="11" t="s">
        <v>431</v>
      </c>
      <c r="G2880" s="27">
        <v>7</v>
      </c>
      <c r="H2880" s="11" t="s">
        <v>2089</v>
      </c>
      <c r="I2880" s="12">
        <v>10</v>
      </c>
      <c r="J2880" s="9" t="s">
        <v>2090</v>
      </c>
      <c r="K2880" s="10" t="s">
        <v>2091</v>
      </c>
      <c r="L2880" s="9" t="s">
        <v>2092</v>
      </c>
      <c r="M2880" s="10">
        <v>136</v>
      </c>
      <c r="N2880" s="9" t="s">
        <v>2056</v>
      </c>
      <c r="O2880" s="13">
        <f t="shared" si="132"/>
        <v>5680000</v>
      </c>
      <c r="P2880" s="13">
        <f t="shared" si="133"/>
        <v>5680000</v>
      </c>
      <c r="Q2880" s="13"/>
      <c r="R2880" s="13"/>
      <c r="S2880" s="13">
        <v>5680000</v>
      </c>
      <c r="T2880" s="13"/>
      <c r="U2880" s="13">
        <f t="shared" si="134"/>
        <v>0</v>
      </c>
      <c r="V2880" s="13"/>
      <c r="W2880" s="13"/>
      <c r="X2880" s="13"/>
    </row>
    <row r="2881" spans="1:24" s="14" customFormat="1" ht="12.75" customHeight="1">
      <c r="A2881" s="27">
        <v>20</v>
      </c>
      <c r="B2881" s="9" t="s">
        <v>430</v>
      </c>
      <c r="C2881" s="10">
        <v>2</v>
      </c>
      <c r="D2881" s="9" t="s">
        <v>430</v>
      </c>
      <c r="E2881" s="10">
        <v>2</v>
      </c>
      <c r="F2881" s="11" t="s">
        <v>431</v>
      </c>
      <c r="G2881" s="27">
        <v>7</v>
      </c>
      <c r="H2881" s="11" t="s">
        <v>2089</v>
      </c>
      <c r="I2881" s="12">
        <v>10</v>
      </c>
      <c r="J2881" s="9" t="s">
        <v>2090</v>
      </c>
      <c r="K2881" s="10" t="s">
        <v>2091</v>
      </c>
      <c r="L2881" s="9" t="s">
        <v>2092</v>
      </c>
      <c r="M2881" s="10">
        <v>137</v>
      </c>
      <c r="N2881" s="9" t="s">
        <v>2057</v>
      </c>
      <c r="O2881" s="13">
        <f t="shared" si="132"/>
        <v>525000</v>
      </c>
      <c r="P2881" s="13">
        <f t="shared" si="133"/>
        <v>525000</v>
      </c>
      <c r="Q2881" s="13"/>
      <c r="R2881" s="13"/>
      <c r="S2881" s="13">
        <v>525000</v>
      </c>
      <c r="T2881" s="13"/>
      <c r="U2881" s="13">
        <f t="shared" si="134"/>
        <v>0</v>
      </c>
      <c r="V2881" s="13"/>
      <c r="W2881" s="13"/>
      <c r="X2881" s="13"/>
    </row>
    <row r="2882" spans="1:24" s="14" customFormat="1" ht="12.75" customHeight="1">
      <c r="A2882" s="27">
        <v>20</v>
      </c>
      <c r="B2882" s="9" t="s">
        <v>430</v>
      </c>
      <c r="C2882" s="10">
        <v>2</v>
      </c>
      <c r="D2882" s="9" t="s">
        <v>430</v>
      </c>
      <c r="E2882" s="10">
        <v>2</v>
      </c>
      <c r="F2882" s="11" t="s">
        <v>431</v>
      </c>
      <c r="G2882" s="27">
        <v>7</v>
      </c>
      <c r="H2882" s="11" t="s">
        <v>2089</v>
      </c>
      <c r="I2882" s="12">
        <v>10</v>
      </c>
      <c r="J2882" s="9" t="s">
        <v>2090</v>
      </c>
      <c r="K2882" s="10" t="s">
        <v>2091</v>
      </c>
      <c r="L2882" s="9" t="s">
        <v>2092</v>
      </c>
      <c r="M2882" s="10">
        <v>138</v>
      </c>
      <c r="N2882" s="9" t="s">
        <v>2058</v>
      </c>
      <c r="O2882" s="13">
        <f t="shared" si="132"/>
        <v>1730000</v>
      </c>
      <c r="P2882" s="13">
        <f t="shared" si="133"/>
        <v>1730000</v>
      </c>
      <c r="Q2882" s="13"/>
      <c r="R2882" s="13"/>
      <c r="S2882" s="13">
        <v>1730000</v>
      </c>
      <c r="T2882" s="13"/>
      <c r="U2882" s="13">
        <f t="shared" si="134"/>
        <v>0</v>
      </c>
      <c r="V2882" s="13"/>
      <c r="W2882" s="13"/>
      <c r="X2882" s="13"/>
    </row>
    <row r="2883" spans="1:24" s="14" customFormat="1" ht="12.75" customHeight="1">
      <c r="A2883" s="27">
        <v>20</v>
      </c>
      <c r="B2883" s="9" t="s">
        <v>430</v>
      </c>
      <c r="C2883" s="10">
        <v>2</v>
      </c>
      <c r="D2883" s="9" t="s">
        <v>430</v>
      </c>
      <c r="E2883" s="10">
        <v>2</v>
      </c>
      <c r="F2883" s="11" t="s">
        <v>431</v>
      </c>
      <c r="G2883" s="27">
        <v>7</v>
      </c>
      <c r="H2883" s="11" t="s">
        <v>2089</v>
      </c>
      <c r="I2883" s="12">
        <v>10</v>
      </c>
      <c r="J2883" s="9" t="s">
        <v>2090</v>
      </c>
      <c r="K2883" s="10" t="s">
        <v>2091</v>
      </c>
      <c r="L2883" s="9" t="s">
        <v>2092</v>
      </c>
      <c r="M2883" s="10">
        <v>139</v>
      </c>
      <c r="N2883" s="9" t="s">
        <v>2059</v>
      </c>
      <c r="O2883" s="13">
        <f t="shared" si="132"/>
        <v>530000</v>
      </c>
      <c r="P2883" s="13">
        <f t="shared" si="133"/>
        <v>530000</v>
      </c>
      <c r="Q2883" s="13"/>
      <c r="R2883" s="13"/>
      <c r="S2883" s="13">
        <v>530000</v>
      </c>
      <c r="T2883" s="13"/>
      <c r="U2883" s="13">
        <f t="shared" si="134"/>
        <v>0</v>
      </c>
      <c r="V2883" s="13"/>
      <c r="W2883" s="13"/>
      <c r="X2883" s="13"/>
    </row>
    <row r="2884" spans="1:24" s="14" customFormat="1" ht="12.75" customHeight="1">
      <c r="A2884" s="27">
        <v>20</v>
      </c>
      <c r="B2884" s="9" t="s">
        <v>430</v>
      </c>
      <c r="C2884" s="10">
        <v>2</v>
      </c>
      <c r="D2884" s="9" t="s">
        <v>430</v>
      </c>
      <c r="E2884" s="10">
        <v>2</v>
      </c>
      <c r="F2884" s="11" t="s">
        <v>431</v>
      </c>
      <c r="G2884" s="27">
        <v>7</v>
      </c>
      <c r="H2884" s="11" t="s">
        <v>2089</v>
      </c>
      <c r="I2884" s="12">
        <v>10</v>
      </c>
      <c r="J2884" s="9" t="s">
        <v>2090</v>
      </c>
      <c r="K2884" s="10" t="s">
        <v>2091</v>
      </c>
      <c r="L2884" s="9" t="s">
        <v>2092</v>
      </c>
      <c r="M2884" s="10">
        <v>140</v>
      </c>
      <c r="N2884" s="9" t="s">
        <v>2060</v>
      </c>
      <c r="O2884" s="13">
        <f t="shared" si="132"/>
        <v>2060000</v>
      </c>
      <c r="P2884" s="13">
        <f t="shared" si="133"/>
        <v>2060000</v>
      </c>
      <c r="Q2884" s="13"/>
      <c r="R2884" s="13"/>
      <c r="S2884" s="13">
        <v>2060000</v>
      </c>
      <c r="T2884" s="13"/>
      <c r="U2884" s="13">
        <f t="shared" si="134"/>
        <v>0</v>
      </c>
      <c r="V2884" s="13"/>
      <c r="W2884" s="13"/>
      <c r="X2884" s="13"/>
    </row>
    <row r="2885" spans="1:24" s="14" customFormat="1" ht="12.75" customHeight="1">
      <c r="A2885" s="27">
        <v>20</v>
      </c>
      <c r="B2885" s="9" t="s">
        <v>430</v>
      </c>
      <c r="C2885" s="10">
        <v>2</v>
      </c>
      <c r="D2885" s="9" t="s">
        <v>430</v>
      </c>
      <c r="E2885" s="10">
        <v>2</v>
      </c>
      <c r="F2885" s="11" t="s">
        <v>431</v>
      </c>
      <c r="G2885" s="27">
        <v>7</v>
      </c>
      <c r="H2885" s="11" t="s">
        <v>2089</v>
      </c>
      <c r="I2885" s="12">
        <v>10</v>
      </c>
      <c r="J2885" s="9" t="s">
        <v>2090</v>
      </c>
      <c r="K2885" s="10" t="s">
        <v>2091</v>
      </c>
      <c r="L2885" s="9" t="s">
        <v>2092</v>
      </c>
      <c r="M2885" s="10">
        <v>141</v>
      </c>
      <c r="N2885" s="9" t="s">
        <v>2061</v>
      </c>
      <c r="O2885" s="13">
        <f t="shared" si="132"/>
        <v>1230000</v>
      </c>
      <c r="P2885" s="13">
        <f t="shared" si="133"/>
        <v>1230000</v>
      </c>
      <c r="Q2885" s="13"/>
      <c r="R2885" s="13"/>
      <c r="S2885" s="13">
        <v>1230000</v>
      </c>
      <c r="T2885" s="13"/>
      <c r="U2885" s="13">
        <f t="shared" si="134"/>
        <v>0</v>
      </c>
      <c r="V2885" s="13"/>
      <c r="W2885" s="13"/>
      <c r="X2885" s="13"/>
    </row>
    <row r="2886" spans="1:24" s="14" customFormat="1" ht="12.75" customHeight="1">
      <c r="A2886" s="27">
        <v>20</v>
      </c>
      <c r="B2886" s="9" t="s">
        <v>430</v>
      </c>
      <c r="C2886" s="10">
        <v>2</v>
      </c>
      <c r="D2886" s="9" t="s">
        <v>430</v>
      </c>
      <c r="E2886" s="10">
        <v>2</v>
      </c>
      <c r="F2886" s="11" t="s">
        <v>431</v>
      </c>
      <c r="G2886" s="27">
        <v>7</v>
      </c>
      <c r="H2886" s="11" t="s">
        <v>2089</v>
      </c>
      <c r="I2886" s="12">
        <v>10</v>
      </c>
      <c r="J2886" s="9" t="s">
        <v>2090</v>
      </c>
      <c r="K2886" s="10" t="s">
        <v>2091</v>
      </c>
      <c r="L2886" s="9" t="s">
        <v>2092</v>
      </c>
      <c r="M2886" s="10">
        <v>142</v>
      </c>
      <c r="N2886" s="9" t="s">
        <v>2062</v>
      </c>
      <c r="O2886" s="13">
        <f t="shared" si="132"/>
        <v>735000</v>
      </c>
      <c r="P2886" s="13">
        <f t="shared" si="133"/>
        <v>735000</v>
      </c>
      <c r="Q2886" s="13"/>
      <c r="R2886" s="13"/>
      <c r="S2886" s="13">
        <v>735000</v>
      </c>
      <c r="T2886" s="13"/>
      <c r="U2886" s="13">
        <f t="shared" si="134"/>
        <v>0</v>
      </c>
      <c r="V2886" s="13"/>
      <c r="W2886" s="13"/>
      <c r="X2886" s="13"/>
    </row>
    <row r="2887" spans="1:24" s="14" customFormat="1" ht="12.75" customHeight="1">
      <c r="A2887" s="27">
        <v>20</v>
      </c>
      <c r="B2887" s="9" t="s">
        <v>430</v>
      </c>
      <c r="C2887" s="10">
        <v>2</v>
      </c>
      <c r="D2887" s="9" t="s">
        <v>430</v>
      </c>
      <c r="E2887" s="10">
        <v>2</v>
      </c>
      <c r="F2887" s="11" t="s">
        <v>431</v>
      </c>
      <c r="G2887" s="27">
        <v>7</v>
      </c>
      <c r="H2887" s="11" t="s">
        <v>2089</v>
      </c>
      <c r="I2887" s="12">
        <v>10</v>
      </c>
      <c r="J2887" s="9" t="s">
        <v>2090</v>
      </c>
      <c r="K2887" s="10" t="s">
        <v>2091</v>
      </c>
      <c r="L2887" s="9" t="s">
        <v>2092</v>
      </c>
      <c r="M2887" s="10">
        <v>143</v>
      </c>
      <c r="N2887" s="9" t="s">
        <v>2063</v>
      </c>
      <c r="O2887" s="13">
        <f t="shared" ref="O2887:O2950" si="135">P2887+U2887</f>
        <v>175000</v>
      </c>
      <c r="P2887" s="13">
        <f t="shared" ref="P2887:P2950" si="136">Q2887+R2887+S2887+T2887</f>
        <v>175000</v>
      </c>
      <c r="Q2887" s="13"/>
      <c r="R2887" s="13"/>
      <c r="S2887" s="13">
        <v>175000</v>
      </c>
      <c r="T2887" s="13"/>
      <c r="U2887" s="13">
        <f t="shared" ref="U2887:U2950" si="137">V2887+W2887+X2887</f>
        <v>0</v>
      </c>
      <c r="V2887" s="13"/>
      <c r="W2887" s="13"/>
      <c r="X2887" s="13"/>
    </row>
    <row r="2888" spans="1:24" s="14" customFormat="1" ht="12.75" customHeight="1">
      <c r="A2888" s="27">
        <v>20</v>
      </c>
      <c r="B2888" s="9" t="s">
        <v>430</v>
      </c>
      <c r="C2888" s="10">
        <v>2</v>
      </c>
      <c r="D2888" s="9" t="s">
        <v>430</v>
      </c>
      <c r="E2888" s="10">
        <v>2</v>
      </c>
      <c r="F2888" s="11" t="s">
        <v>431</v>
      </c>
      <c r="G2888" s="27">
        <v>7</v>
      </c>
      <c r="H2888" s="11" t="s">
        <v>2089</v>
      </c>
      <c r="I2888" s="12">
        <v>10</v>
      </c>
      <c r="J2888" s="9" t="s">
        <v>2090</v>
      </c>
      <c r="K2888" s="10" t="s">
        <v>2091</v>
      </c>
      <c r="L2888" s="9" t="s">
        <v>2092</v>
      </c>
      <c r="M2888" s="10">
        <v>144</v>
      </c>
      <c r="N2888" s="9" t="s">
        <v>2064</v>
      </c>
      <c r="O2888" s="13">
        <f t="shared" si="135"/>
        <v>495000</v>
      </c>
      <c r="P2888" s="13">
        <f t="shared" si="136"/>
        <v>495000</v>
      </c>
      <c r="Q2888" s="13"/>
      <c r="R2888" s="13"/>
      <c r="S2888" s="13">
        <v>495000</v>
      </c>
      <c r="T2888" s="13"/>
      <c r="U2888" s="13">
        <f t="shared" si="137"/>
        <v>0</v>
      </c>
      <c r="V2888" s="13"/>
      <c r="W2888" s="13"/>
      <c r="X2888" s="13"/>
    </row>
    <row r="2889" spans="1:24" s="14" customFormat="1" ht="12.75" customHeight="1">
      <c r="A2889" s="27">
        <v>20</v>
      </c>
      <c r="B2889" s="9" t="s">
        <v>430</v>
      </c>
      <c r="C2889" s="10">
        <v>2</v>
      </c>
      <c r="D2889" s="9" t="s">
        <v>430</v>
      </c>
      <c r="E2889" s="10">
        <v>2</v>
      </c>
      <c r="F2889" s="11" t="s">
        <v>431</v>
      </c>
      <c r="G2889" s="27">
        <v>7</v>
      </c>
      <c r="H2889" s="11" t="s">
        <v>2089</v>
      </c>
      <c r="I2889" s="12">
        <v>10</v>
      </c>
      <c r="J2889" s="9" t="s">
        <v>2090</v>
      </c>
      <c r="K2889" s="10" t="s">
        <v>2091</v>
      </c>
      <c r="L2889" s="9" t="s">
        <v>2092</v>
      </c>
      <c r="M2889" s="10">
        <v>145</v>
      </c>
      <c r="N2889" s="9" t="s">
        <v>2065</v>
      </c>
      <c r="O2889" s="13">
        <f t="shared" si="135"/>
        <v>875000</v>
      </c>
      <c r="P2889" s="13">
        <f t="shared" si="136"/>
        <v>875000</v>
      </c>
      <c r="Q2889" s="13"/>
      <c r="R2889" s="13"/>
      <c r="S2889" s="13">
        <v>875000</v>
      </c>
      <c r="T2889" s="13"/>
      <c r="U2889" s="13">
        <f t="shared" si="137"/>
        <v>0</v>
      </c>
      <c r="V2889" s="13"/>
      <c r="W2889" s="13"/>
      <c r="X2889" s="13"/>
    </row>
    <row r="2890" spans="1:24" s="14" customFormat="1" ht="12.75" customHeight="1">
      <c r="A2890" s="27">
        <v>20</v>
      </c>
      <c r="B2890" s="9" t="s">
        <v>430</v>
      </c>
      <c r="C2890" s="10">
        <v>2</v>
      </c>
      <c r="D2890" s="9" t="s">
        <v>430</v>
      </c>
      <c r="E2890" s="10">
        <v>2</v>
      </c>
      <c r="F2890" s="11" t="s">
        <v>431</v>
      </c>
      <c r="G2890" s="27">
        <v>7</v>
      </c>
      <c r="H2890" s="11" t="s">
        <v>2089</v>
      </c>
      <c r="I2890" s="12">
        <v>10</v>
      </c>
      <c r="J2890" s="9" t="s">
        <v>2090</v>
      </c>
      <c r="K2890" s="10" t="s">
        <v>2091</v>
      </c>
      <c r="L2890" s="9" t="s">
        <v>2092</v>
      </c>
      <c r="M2890" s="10">
        <v>146</v>
      </c>
      <c r="N2890" s="9" t="s">
        <v>2066</v>
      </c>
      <c r="O2890" s="13">
        <f t="shared" si="135"/>
        <v>625000</v>
      </c>
      <c r="P2890" s="13">
        <f t="shared" si="136"/>
        <v>625000</v>
      </c>
      <c r="Q2890" s="13"/>
      <c r="R2890" s="13"/>
      <c r="S2890" s="13">
        <v>625000</v>
      </c>
      <c r="T2890" s="13"/>
      <c r="U2890" s="13">
        <f t="shared" si="137"/>
        <v>0</v>
      </c>
      <c r="V2890" s="13"/>
      <c r="W2890" s="13"/>
      <c r="X2890" s="13"/>
    </row>
    <row r="2891" spans="1:24" s="14" customFormat="1" ht="12.75" customHeight="1">
      <c r="A2891" s="27">
        <v>20</v>
      </c>
      <c r="B2891" s="9" t="s">
        <v>430</v>
      </c>
      <c r="C2891" s="10">
        <v>2</v>
      </c>
      <c r="D2891" s="9" t="s">
        <v>430</v>
      </c>
      <c r="E2891" s="10">
        <v>2</v>
      </c>
      <c r="F2891" s="11" t="s">
        <v>431</v>
      </c>
      <c r="G2891" s="27">
        <v>7</v>
      </c>
      <c r="H2891" s="11" t="s">
        <v>2089</v>
      </c>
      <c r="I2891" s="12">
        <v>10</v>
      </c>
      <c r="J2891" s="9" t="s">
        <v>2090</v>
      </c>
      <c r="K2891" s="10" t="s">
        <v>2091</v>
      </c>
      <c r="L2891" s="9" t="s">
        <v>2092</v>
      </c>
      <c r="M2891" s="10">
        <v>148</v>
      </c>
      <c r="N2891" s="9" t="s">
        <v>2068</v>
      </c>
      <c r="O2891" s="13">
        <f t="shared" si="135"/>
        <v>580000</v>
      </c>
      <c r="P2891" s="13">
        <f t="shared" si="136"/>
        <v>580000</v>
      </c>
      <c r="Q2891" s="13"/>
      <c r="R2891" s="13"/>
      <c r="S2891" s="13">
        <v>580000</v>
      </c>
      <c r="T2891" s="13"/>
      <c r="U2891" s="13">
        <f t="shared" si="137"/>
        <v>0</v>
      </c>
      <c r="V2891" s="13"/>
      <c r="W2891" s="13"/>
      <c r="X2891" s="13"/>
    </row>
    <row r="2892" spans="1:24" s="14" customFormat="1" ht="12.75" customHeight="1">
      <c r="A2892" s="27">
        <v>20</v>
      </c>
      <c r="B2892" s="9" t="s">
        <v>430</v>
      </c>
      <c r="C2892" s="10">
        <v>2</v>
      </c>
      <c r="D2892" s="9" t="s">
        <v>430</v>
      </c>
      <c r="E2892" s="10">
        <v>2</v>
      </c>
      <c r="F2892" s="11" t="s">
        <v>431</v>
      </c>
      <c r="G2892" s="27">
        <v>7</v>
      </c>
      <c r="H2892" s="11" t="s">
        <v>2089</v>
      </c>
      <c r="I2892" s="12">
        <v>10</v>
      </c>
      <c r="J2892" s="9" t="s">
        <v>2090</v>
      </c>
      <c r="K2892" s="10" t="s">
        <v>2091</v>
      </c>
      <c r="L2892" s="9" t="s">
        <v>2092</v>
      </c>
      <c r="M2892" s="10">
        <v>149</v>
      </c>
      <c r="N2892" s="9" t="s">
        <v>2069</v>
      </c>
      <c r="O2892" s="13">
        <f t="shared" si="135"/>
        <v>625000</v>
      </c>
      <c r="P2892" s="13">
        <f t="shared" si="136"/>
        <v>625000</v>
      </c>
      <c r="Q2892" s="13"/>
      <c r="R2892" s="13"/>
      <c r="S2892" s="13">
        <v>625000</v>
      </c>
      <c r="T2892" s="13"/>
      <c r="U2892" s="13">
        <f t="shared" si="137"/>
        <v>0</v>
      </c>
      <c r="V2892" s="13"/>
      <c r="W2892" s="13"/>
      <c r="X2892" s="13"/>
    </row>
    <row r="2893" spans="1:24" s="14" customFormat="1" ht="12.75" customHeight="1">
      <c r="A2893" s="27">
        <v>20</v>
      </c>
      <c r="B2893" s="9" t="s">
        <v>430</v>
      </c>
      <c r="C2893" s="10">
        <v>2</v>
      </c>
      <c r="D2893" s="9" t="s">
        <v>430</v>
      </c>
      <c r="E2893" s="10">
        <v>2</v>
      </c>
      <c r="F2893" s="11" t="s">
        <v>431</v>
      </c>
      <c r="G2893" s="27">
        <v>7</v>
      </c>
      <c r="H2893" s="11" t="s">
        <v>2089</v>
      </c>
      <c r="I2893" s="12">
        <v>10</v>
      </c>
      <c r="J2893" s="9" t="s">
        <v>2090</v>
      </c>
      <c r="K2893" s="10" t="s">
        <v>2091</v>
      </c>
      <c r="L2893" s="9" t="s">
        <v>2092</v>
      </c>
      <c r="M2893" s="10">
        <v>150</v>
      </c>
      <c r="N2893" s="9" t="s">
        <v>2070</v>
      </c>
      <c r="O2893" s="13">
        <f t="shared" si="135"/>
        <v>985000</v>
      </c>
      <c r="P2893" s="13">
        <f t="shared" si="136"/>
        <v>985000</v>
      </c>
      <c r="Q2893" s="13"/>
      <c r="R2893" s="13"/>
      <c r="S2893" s="13">
        <v>985000</v>
      </c>
      <c r="T2893" s="13"/>
      <c r="U2893" s="13">
        <f t="shared" si="137"/>
        <v>0</v>
      </c>
      <c r="V2893" s="13"/>
      <c r="W2893" s="13"/>
      <c r="X2893" s="13"/>
    </row>
    <row r="2894" spans="1:24" s="14" customFormat="1" ht="12.75" customHeight="1">
      <c r="A2894" s="27">
        <v>20</v>
      </c>
      <c r="B2894" s="9" t="s">
        <v>430</v>
      </c>
      <c r="C2894" s="10">
        <v>2</v>
      </c>
      <c r="D2894" s="9" t="s">
        <v>430</v>
      </c>
      <c r="E2894" s="10">
        <v>2</v>
      </c>
      <c r="F2894" s="11" t="s">
        <v>431</v>
      </c>
      <c r="G2894" s="27">
        <v>7</v>
      </c>
      <c r="H2894" s="11" t="s">
        <v>2089</v>
      </c>
      <c r="I2894" s="12">
        <v>10</v>
      </c>
      <c r="J2894" s="9" t="s">
        <v>2090</v>
      </c>
      <c r="K2894" s="10" t="s">
        <v>2091</v>
      </c>
      <c r="L2894" s="9" t="s">
        <v>2092</v>
      </c>
      <c r="M2894" s="10">
        <v>151</v>
      </c>
      <c r="N2894" s="9" t="s">
        <v>2071</v>
      </c>
      <c r="O2894" s="13">
        <f t="shared" si="135"/>
        <v>1050000</v>
      </c>
      <c r="P2894" s="13">
        <f t="shared" si="136"/>
        <v>1050000</v>
      </c>
      <c r="Q2894" s="13"/>
      <c r="R2894" s="13"/>
      <c r="S2894" s="13">
        <v>1050000</v>
      </c>
      <c r="T2894" s="13"/>
      <c r="U2894" s="13">
        <f t="shared" si="137"/>
        <v>0</v>
      </c>
      <c r="V2894" s="13"/>
      <c r="W2894" s="13"/>
      <c r="X2894" s="13"/>
    </row>
    <row r="2895" spans="1:24" s="14" customFormat="1" ht="12.75" customHeight="1">
      <c r="A2895" s="27">
        <v>20</v>
      </c>
      <c r="B2895" s="9" t="s">
        <v>430</v>
      </c>
      <c r="C2895" s="10">
        <v>2</v>
      </c>
      <c r="D2895" s="9" t="s">
        <v>430</v>
      </c>
      <c r="E2895" s="10">
        <v>2</v>
      </c>
      <c r="F2895" s="11" t="s">
        <v>431</v>
      </c>
      <c r="G2895" s="27">
        <v>7</v>
      </c>
      <c r="H2895" s="11" t="s">
        <v>2089</v>
      </c>
      <c r="I2895" s="12">
        <v>10</v>
      </c>
      <c r="J2895" s="9" t="s">
        <v>2090</v>
      </c>
      <c r="K2895" s="10" t="s">
        <v>2091</v>
      </c>
      <c r="L2895" s="9" t="s">
        <v>2092</v>
      </c>
      <c r="M2895" s="10">
        <v>152</v>
      </c>
      <c r="N2895" s="9" t="s">
        <v>2072</v>
      </c>
      <c r="O2895" s="13">
        <f t="shared" si="135"/>
        <v>10200000</v>
      </c>
      <c r="P2895" s="13">
        <f t="shared" si="136"/>
        <v>10200000</v>
      </c>
      <c r="Q2895" s="13"/>
      <c r="R2895" s="13"/>
      <c r="S2895" s="13">
        <v>10200000</v>
      </c>
      <c r="T2895" s="13"/>
      <c r="U2895" s="13">
        <f t="shared" si="137"/>
        <v>0</v>
      </c>
      <c r="V2895" s="13"/>
      <c r="W2895" s="13"/>
      <c r="X2895" s="13"/>
    </row>
    <row r="2896" spans="1:24" s="14" customFormat="1" ht="12.75" customHeight="1">
      <c r="A2896" s="27">
        <v>20</v>
      </c>
      <c r="B2896" s="9" t="s">
        <v>430</v>
      </c>
      <c r="C2896" s="10">
        <v>2</v>
      </c>
      <c r="D2896" s="9" t="s">
        <v>430</v>
      </c>
      <c r="E2896" s="10">
        <v>2</v>
      </c>
      <c r="F2896" s="11" t="s">
        <v>431</v>
      </c>
      <c r="G2896" s="27">
        <v>7</v>
      </c>
      <c r="H2896" s="11" t="s">
        <v>2089</v>
      </c>
      <c r="I2896" s="12">
        <v>10</v>
      </c>
      <c r="J2896" s="9" t="s">
        <v>2090</v>
      </c>
      <c r="K2896" s="10" t="s">
        <v>2091</v>
      </c>
      <c r="L2896" s="9" t="s">
        <v>2092</v>
      </c>
      <c r="M2896" s="10">
        <v>212</v>
      </c>
      <c r="N2896" s="9" t="s">
        <v>2093</v>
      </c>
      <c r="O2896" s="13">
        <f t="shared" si="135"/>
        <v>454290806</v>
      </c>
      <c r="P2896" s="13">
        <f t="shared" si="136"/>
        <v>454290806</v>
      </c>
      <c r="Q2896" s="13">
        <v>10440937</v>
      </c>
      <c r="R2896" s="13"/>
      <c r="S2896" s="13">
        <v>443849869</v>
      </c>
      <c r="T2896" s="13"/>
      <c r="U2896" s="13">
        <f t="shared" si="137"/>
        <v>0</v>
      </c>
      <c r="V2896" s="13"/>
      <c r="W2896" s="13"/>
      <c r="X2896" s="13"/>
    </row>
    <row r="2897" spans="1:24" s="14" customFormat="1" ht="12.75" customHeight="1">
      <c r="A2897" s="27">
        <v>20</v>
      </c>
      <c r="B2897" s="9" t="s">
        <v>430</v>
      </c>
      <c r="C2897" s="10">
        <v>2</v>
      </c>
      <c r="D2897" s="9" t="s">
        <v>430</v>
      </c>
      <c r="E2897" s="10">
        <v>2</v>
      </c>
      <c r="F2897" s="11" t="s">
        <v>431</v>
      </c>
      <c r="G2897" s="27">
        <v>7</v>
      </c>
      <c r="H2897" s="11" t="s">
        <v>2089</v>
      </c>
      <c r="I2897" s="12">
        <v>14</v>
      </c>
      <c r="J2897" s="9" t="s">
        <v>2094</v>
      </c>
      <c r="K2897" s="10" t="s">
        <v>60</v>
      </c>
      <c r="L2897" s="9" t="s">
        <v>2095</v>
      </c>
      <c r="M2897" s="10" t="s">
        <v>2028</v>
      </c>
      <c r="N2897" s="9" t="s">
        <v>2029</v>
      </c>
      <c r="O2897" s="13">
        <f t="shared" si="135"/>
        <v>235746902</v>
      </c>
      <c r="P2897" s="13">
        <f t="shared" si="136"/>
        <v>235746902</v>
      </c>
      <c r="Q2897" s="13">
        <v>59514413</v>
      </c>
      <c r="R2897" s="13">
        <v>175882489</v>
      </c>
      <c r="S2897" s="13"/>
      <c r="T2897" s="13">
        <v>350000</v>
      </c>
      <c r="U2897" s="13">
        <f t="shared" si="137"/>
        <v>0</v>
      </c>
      <c r="V2897" s="13"/>
      <c r="W2897" s="13"/>
      <c r="X2897" s="13"/>
    </row>
    <row r="2898" spans="1:24" s="14" customFormat="1" ht="12.75" customHeight="1">
      <c r="A2898" s="27">
        <v>20</v>
      </c>
      <c r="B2898" s="9" t="s">
        <v>430</v>
      </c>
      <c r="C2898" s="10">
        <v>2</v>
      </c>
      <c r="D2898" s="9" t="s">
        <v>430</v>
      </c>
      <c r="E2898" s="10">
        <v>2</v>
      </c>
      <c r="F2898" s="11" t="s">
        <v>431</v>
      </c>
      <c r="G2898" s="27">
        <v>5</v>
      </c>
      <c r="H2898" s="11" t="s">
        <v>432</v>
      </c>
      <c r="I2898" s="12">
        <v>5</v>
      </c>
      <c r="J2898" s="9" t="s">
        <v>2096</v>
      </c>
      <c r="K2898" s="10" t="s">
        <v>2097</v>
      </c>
      <c r="L2898" s="9" t="s">
        <v>2098</v>
      </c>
      <c r="M2898" s="10" t="s">
        <v>2099</v>
      </c>
      <c r="N2898" s="9" t="s">
        <v>2100</v>
      </c>
      <c r="O2898" s="13">
        <f t="shared" si="135"/>
        <v>1012400000</v>
      </c>
      <c r="P2898" s="13">
        <f t="shared" si="136"/>
        <v>995917805</v>
      </c>
      <c r="Q2898" s="13">
        <v>14814511</v>
      </c>
      <c r="R2898" s="13"/>
      <c r="S2898" s="13">
        <v>981103294</v>
      </c>
      <c r="T2898" s="13"/>
      <c r="U2898" s="13">
        <f t="shared" si="137"/>
        <v>16482195</v>
      </c>
      <c r="V2898" s="13"/>
      <c r="W2898" s="13">
        <v>16482195</v>
      </c>
      <c r="X2898" s="13"/>
    </row>
    <row r="2899" spans="1:24" s="14" customFormat="1" ht="12.75" customHeight="1">
      <c r="A2899" s="27">
        <v>20</v>
      </c>
      <c r="B2899" s="9" t="s">
        <v>430</v>
      </c>
      <c r="C2899" s="10">
        <v>2</v>
      </c>
      <c r="D2899" s="9" t="s">
        <v>430</v>
      </c>
      <c r="E2899" s="10">
        <v>2</v>
      </c>
      <c r="F2899" s="11" t="s">
        <v>431</v>
      </c>
      <c r="G2899" s="27">
        <v>5</v>
      </c>
      <c r="H2899" s="11" t="s">
        <v>432</v>
      </c>
      <c r="I2899" s="12">
        <v>5</v>
      </c>
      <c r="J2899" s="9" t="s">
        <v>2096</v>
      </c>
      <c r="K2899" s="10" t="s">
        <v>2101</v>
      </c>
      <c r="L2899" s="9" t="s">
        <v>2102</v>
      </c>
      <c r="M2899" s="10" t="s">
        <v>2099</v>
      </c>
      <c r="N2899" s="9" t="s">
        <v>2100</v>
      </c>
      <c r="O2899" s="13">
        <f t="shared" si="135"/>
        <v>400000000</v>
      </c>
      <c r="P2899" s="13">
        <f t="shared" si="136"/>
        <v>396186855</v>
      </c>
      <c r="Q2899" s="13">
        <v>6376596</v>
      </c>
      <c r="R2899" s="13"/>
      <c r="S2899" s="13">
        <v>389810259</v>
      </c>
      <c r="T2899" s="13"/>
      <c r="U2899" s="13">
        <f t="shared" si="137"/>
        <v>3813145</v>
      </c>
      <c r="V2899" s="13"/>
      <c r="W2899" s="13">
        <v>3813145</v>
      </c>
      <c r="X2899" s="13"/>
    </row>
    <row r="2900" spans="1:24" s="14" customFormat="1" ht="12.75" customHeight="1">
      <c r="A2900" s="27">
        <v>20</v>
      </c>
      <c r="B2900" s="9" t="s">
        <v>430</v>
      </c>
      <c r="C2900" s="10">
        <v>2</v>
      </c>
      <c r="D2900" s="9" t="s">
        <v>430</v>
      </c>
      <c r="E2900" s="10">
        <v>2</v>
      </c>
      <c r="F2900" s="11" t="s">
        <v>431</v>
      </c>
      <c r="G2900" s="27">
        <v>7</v>
      </c>
      <c r="H2900" s="11" t="s">
        <v>2089</v>
      </c>
      <c r="I2900" s="12">
        <v>2</v>
      </c>
      <c r="J2900" s="9" t="s">
        <v>46</v>
      </c>
      <c r="K2900" s="10" t="s">
        <v>47</v>
      </c>
      <c r="L2900" s="9" t="s">
        <v>48</v>
      </c>
      <c r="M2900" s="10" t="s">
        <v>313</v>
      </c>
      <c r="N2900" s="9" t="s">
        <v>2034</v>
      </c>
      <c r="O2900" s="13">
        <f t="shared" si="135"/>
        <v>26955750</v>
      </c>
      <c r="P2900" s="13">
        <f t="shared" si="136"/>
        <v>26955750</v>
      </c>
      <c r="Q2900" s="13">
        <v>15572349</v>
      </c>
      <c r="R2900" s="13">
        <v>11383401</v>
      </c>
      <c r="S2900" s="13"/>
      <c r="T2900" s="13"/>
      <c r="U2900" s="13">
        <f t="shared" si="137"/>
        <v>0</v>
      </c>
      <c r="V2900" s="13"/>
      <c r="W2900" s="13"/>
      <c r="X2900" s="13"/>
    </row>
    <row r="2901" spans="1:24" s="14" customFormat="1" ht="12.75" customHeight="1">
      <c r="A2901" s="27">
        <v>20</v>
      </c>
      <c r="B2901" s="9" t="s">
        <v>430</v>
      </c>
      <c r="C2901" s="10">
        <v>2</v>
      </c>
      <c r="D2901" s="9" t="s">
        <v>430</v>
      </c>
      <c r="E2901" s="10">
        <v>2</v>
      </c>
      <c r="F2901" s="11" t="s">
        <v>431</v>
      </c>
      <c r="G2901" s="27">
        <v>7</v>
      </c>
      <c r="H2901" s="11" t="s">
        <v>2089</v>
      </c>
      <c r="I2901" s="12">
        <v>2</v>
      </c>
      <c r="J2901" s="9" t="s">
        <v>46</v>
      </c>
      <c r="K2901" s="10" t="s">
        <v>47</v>
      </c>
      <c r="L2901" s="9" t="s">
        <v>48</v>
      </c>
      <c r="M2901" s="10" t="s">
        <v>2028</v>
      </c>
      <c r="N2901" s="9" t="s">
        <v>2029</v>
      </c>
      <c r="O2901" s="13">
        <f t="shared" si="135"/>
        <v>9020187</v>
      </c>
      <c r="P2901" s="13">
        <f t="shared" si="136"/>
        <v>9020187</v>
      </c>
      <c r="Q2901" s="13">
        <v>4136804</v>
      </c>
      <c r="R2901" s="13">
        <v>4883383</v>
      </c>
      <c r="S2901" s="13"/>
      <c r="T2901" s="13"/>
      <c r="U2901" s="13">
        <f t="shared" si="137"/>
        <v>0</v>
      </c>
      <c r="V2901" s="13"/>
      <c r="W2901" s="13"/>
      <c r="X2901" s="13"/>
    </row>
    <row r="2902" spans="1:24" s="14" customFormat="1" ht="12.75" customHeight="1">
      <c r="A2902" s="27">
        <v>20</v>
      </c>
      <c r="B2902" s="9" t="s">
        <v>430</v>
      </c>
      <c r="C2902" s="10">
        <v>2</v>
      </c>
      <c r="D2902" s="9" t="s">
        <v>430</v>
      </c>
      <c r="E2902" s="10">
        <v>2</v>
      </c>
      <c r="F2902" s="11" t="s">
        <v>431</v>
      </c>
      <c r="G2902" s="27">
        <v>7</v>
      </c>
      <c r="H2902" s="11" t="s">
        <v>2089</v>
      </c>
      <c r="I2902" s="12">
        <v>4</v>
      </c>
      <c r="J2902" s="9" t="s">
        <v>2081</v>
      </c>
      <c r="K2902" s="10" t="s">
        <v>1204</v>
      </c>
      <c r="L2902" s="9" t="s">
        <v>2103</v>
      </c>
      <c r="M2902" s="10">
        <v>315</v>
      </c>
      <c r="N2902" s="9" t="s">
        <v>2084</v>
      </c>
      <c r="O2902" s="13">
        <f t="shared" si="135"/>
        <v>7342231</v>
      </c>
      <c r="P2902" s="13">
        <f t="shared" si="136"/>
        <v>7342231</v>
      </c>
      <c r="Q2902" s="13"/>
      <c r="R2902" s="13"/>
      <c r="S2902" s="13">
        <v>7342231</v>
      </c>
      <c r="T2902" s="13"/>
      <c r="U2902" s="13">
        <f t="shared" si="137"/>
        <v>0</v>
      </c>
      <c r="V2902" s="13"/>
      <c r="W2902" s="13"/>
      <c r="X2902" s="13"/>
    </row>
    <row r="2903" spans="1:24" s="14" customFormat="1" ht="12.75" customHeight="1">
      <c r="A2903" s="27">
        <v>20</v>
      </c>
      <c r="B2903" s="9" t="s">
        <v>430</v>
      </c>
      <c r="C2903" s="10">
        <v>2</v>
      </c>
      <c r="D2903" s="9" t="s">
        <v>430</v>
      </c>
      <c r="E2903" s="10">
        <v>2</v>
      </c>
      <c r="F2903" s="11" t="s">
        <v>431</v>
      </c>
      <c r="G2903" s="27">
        <v>7</v>
      </c>
      <c r="H2903" s="11" t="s">
        <v>2089</v>
      </c>
      <c r="I2903" s="12">
        <v>6</v>
      </c>
      <c r="J2903" s="9" t="s">
        <v>2104</v>
      </c>
      <c r="K2903" s="10" t="s">
        <v>486</v>
      </c>
      <c r="L2903" s="9" t="s">
        <v>2105</v>
      </c>
      <c r="M2903" s="10" t="s">
        <v>313</v>
      </c>
      <c r="N2903" s="9" t="s">
        <v>2034</v>
      </c>
      <c r="O2903" s="13">
        <f t="shared" si="135"/>
        <v>47600000</v>
      </c>
      <c r="P2903" s="13">
        <f t="shared" si="136"/>
        <v>47600000</v>
      </c>
      <c r="Q2903" s="13">
        <v>46600000</v>
      </c>
      <c r="R2903" s="13">
        <v>900000</v>
      </c>
      <c r="S2903" s="13"/>
      <c r="T2903" s="13">
        <v>100000</v>
      </c>
      <c r="U2903" s="13">
        <f t="shared" si="137"/>
        <v>0</v>
      </c>
      <c r="V2903" s="13"/>
      <c r="W2903" s="13"/>
      <c r="X2903" s="13"/>
    </row>
    <row r="2904" spans="1:24" s="14" customFormat="1" ht="12.75" customHeight="1">
      <c r="A2904" s="27">
        <v>20</v>
      </c>
      <c r="B2904" s="9" t="s">
        <v>430</v>
      </c>
      <c r="C2904" s="10">
        <v>2</v>
      </c>
      <c r="D2904" s="9" t="s">
        <v>430</v>
      </c>
      <c r="E2904" s="10">
        <v>2</v>
      </c>
      <c r="F2904" s="11" t="s">
        <v>431</v>
      </c>
      <c r="G2904" s="27">
        <v>7</v>
      </c>
      <c r="H2904" s="11" t="s">
        <v>2089</v>
      </c>
      <c r="I2904" s="12">
        <v>6</v>
      </c>
      <c r="J2904" s="9" t="s">
        <v>2104</v>
      </c>
      <c r="K2904" s="10" t="s">
        <v>2106</v>
      </c>
      <c r="L2904" s="9" t="s">
        <v>2107</v>
      </c>
      <c r="M2904" s="10">
        <v>210</v>
      </c>
      <c r="N2904" s="9" t="s">
        <v>2108</v>
      </c>
      <c r="O2904" s="13">
        <f t="shared" si="135"/>
        <v>400000000</v>
      </c>
      <c r="P2904" s="13">
        <f t="shared" si="136"/>
        <v>400000000</v>
      </c>
      <c r="Q2904" s="13">
        <v>20760000</v>
      </c>
      <c r="R2904" s="13"/>
      <c r="S2904" s="13">
        <v>379240000</v>
      </c>
      <c r="T2904" s="13"/>
      <c r="U2904" s="13">
        <f t="shared" si="137"/>
        <v>0</v>
      </c>
      <c r="V2904" s="13"/>
      <c r="W2904" s="13"/>
      <c r="X2904" s="13"/>
    </row>
    <row r="2905" spans="1:24" s="14" customFormat="1" ht="12.75" customHeight="1">
      <c r="A2905" s="27">
        <v>20</v>
      </c>
      <c r="B2905" s="9" t="s">
        <v>430</v>
      </c>
      <c r="C2905" s="10">
        <v>2</v>
      </c>
      <c r="D2905" s="9" t="s">
        <v>430</v>
      </c>
      <c r="E2905" s="10">
        <v>2</v>
      </c>
      <c r="F2905" s="11" t="s">
        <v>431</v>
      </c>
      <c r="G2905" s="27">
        <v>7</v>
      </c>
      <c r="H2905" s="11" t="s">
        <v>2089</v>
      </c>
      <c r="I2905" s="12">
        <v>6</v>
      </c>
      <c r="J2905" s="9" t="s">
        <v>2104</v>
      </c>
      <c r="K2905" s="10" t="s">
        <v>2109</v>
      </c>
      <c r="L2905" s="9" t="s">
        <v>2110</v>
      </c>
      <c r="M2905" s="10" t="s">
        <v>313</v>
      </c>
      <c r="N2905" s="9" t="s">
        <v>2034</v>
      </c>
      <c r="O2905" s="13">
        <f t="shared" si="135"/>
        <v>300000000</v>
      </c>
      <c r="P2905" s="13">
        <f t="shared" si="136"/>
        <v>300000000</v>
      </c>
      <c r="Q2905" s="13">
        <v>11386984</v>
      </c>
      <c r="R2905" s="13"/>
      <c r="S2905" s="13">
        <v>288613016</v>
      </c>
      <c r="T2905" s="13"/>
      <c r="U2905" s="13">
        <f t="shared" si="137"/>
        <v>0</v>
      </c>
      <c r="V2905" s="13"/>
      <c r="W2905" s="13"/>
      <c r="X2905" s="13"/>
    </row>
    <row r="2906" spans="1:24" s="14" customFormat="1" ht="12.75" customHeight="1">
      <c r="A2906" s="27">
        <v>20</v>
      </c>
      <c r="B2906" s="9" t="s">
        <v>430</v>
      </c>
      <c r="C2906" s="10">
        <v>2</v>
      </c>
      <c r="D2906" s="9" t="s">
        <v>430</v>
      </c>
      <c r="E2906" s="10">
        <v>2</v>
      </c>
      <c r="F2906" s="11" t="s">
        <v>431</v>
      </c>
      <c r="G2906" s="27">
        <v>7</v>
      </c>
      <c r="H2906" s="11" t="s">
        <v>2089</v>
      </c>
      <c r="I2906" s="12">
        <v>6</v>
      </c>
      <c r="J2906" s="9" t="s">
        <v>2104</v>
      </c>
      <c r="K2906" s="10" t="s">
        <v>2111</v>
      </c>
      <c r="L2906" s="9" t="s">
        <v>2112</v>
      </c>
      <c r="M2906" s="10" t="s">
        <v>313</v>
      </c>
      <c r="N2906" s="9" t="s">
        <v>2034</v>
      </c>
      <c r="O2906" s="13">
        <f t="shared" si="135"/>
        <v>200000000</v>
      </c>
      <c r="P2906" s="13">
        <f t="shared" si="136"/>
        <v>200000000</v>
      </c>
      <c r="Q2906" s="13">
        <v>6854056</v>
      </c>
      <c r="R2906" s="13"/>
      <c r="S2906" s="13">
        <v>193145944</v>
      </c>
      <c r="T2906" s="13"/>
      <c r="U2906" s="13">
        <f t="shared" si="137"/>
        <v>0</v>
      </c>
      <c r="V2906" s="13"/>
      <c r="W2906" s="13"/>
      <c r="X2906" s="13"/>
    </row>
    <row r="2907" spans="1:24" s="14" customFormat="1" ht="12.75" customHeight="1">
      <c r="A2907" s="27">
        <v>20</v>
      </c>
      <c r="B2907" s="9" t="s">
        <v>430</v>
      </c>
      <c r="C2907" s="10">
        <v>2</v>
      </c>
      <c r="D2907" s="9" t="s">
        <v>430</v>
      </c>
      <c r="E2907" s="10">
        <v>2</v>
      </c>
      <c r="F2907" s="11" t="s">
        <v>431</v>
      </c>
      <c r="G2907" s="27">
        <v>7</v>
      </c>
      <c r="H2907" s="11" t="s">
        <v>2089</v>
      </c>
      <c r="I2907" s="12">
        <v>7</v>
      </c>
      <c r="J2907" s="9" t="s">
        <v>2113</v>
      </c>
      <c r="K2907" s="10" t="s">
        <v>2114</v>
      </c>
      <c r="L2907" s="9" t="s">
        <v>2115</v>
      </c>
      <c r="M2907" s="10">
        <v>121</v>
      </c>
      <c r="N2907" s="9" t="s">
        <v>2041</v>
      </c>
      <c r="O2907" s="13">
        <f t="shared" si="135"/>
        <v>2438000</v>
      </c>
      <c r="P2907" s="13">
        <f t="shared" si="136"/>
        <v>2438000</v>
      </c>
      <c r="Q2907" s="13"/>
      <c r="R2907" s="13"/>
      <c r="S2907" s="13">
        <v>2438000</v>
      </c>
      <c r="T2907" s="13"/>
      <c r="U2907" s="13">
        <f t="shared" si="137"/>
        <v>0</v>
      </c>
      <c r="V2907" s="13"/>
      <c r="W2907" s="13"/>
      <c r="X2907" s="13"/>
    </row>
    <row r="2908" spans="1:24" s="14" customFormat="1" ht="12.75" customHeight="1">
      <c r="A2908" s="27">
        <v>20</v>
      </c>
      <c r="B2908" s="9" t="s">
        <v>430</v>
      </c>
      <c r="C2908" s="10">
        <v>2</v>
      </c>
      <c r="D2908" s="9" t="s">
        <v>430</v>
      </c>
      <c r="E2908" s="10">
        <v>2</v>
      </c>
      <c r="F2908" s="11" t="s">
        <v>431</v>
      </c>
      <c r="G2908" s="27">
        <v>7</v>
      </c>
      <c r="H2908" s="11" t="s">
        <v>2089</v>
      </c>
      <c r="I2908" s="12">
        <v>7</v>
      </c>
      <c r="J2908" s="9" t="s">
        <v>2113</v>
      </c>
      <c r="K2908" s="10" t="s">
        <v>2114</v>
      </c>
      <c r="L2908" s="9" t="s">
        <v>2115</v>
      </c>
      <c r="M2908" s="10">
        <v>122</v>
      </c>
      <c r="N2908" s="9" t="s">
        <v>2042</v>
      </c>
      <c r="O2908" s="13">
        <f t="shared" si="135"/>
        <v>5374000</v>
      </c>
      <c r="P2908" s="13">
        <f t="shared" si="136"/>
        <v>5374000</v>
      </c>
      <c r="Q2908" s="13"/>
      <c r="R2908" s="13"/>
      <c r="S2908" s="13">
        <v>5374000</v>
      </c>
      <c r="T2908" s="13"/>
      <c r="U2908" s="13">
        <f t="shared" si="137"/>
        <v>0</v>
      </c>
      <c r="V2908" s="13"/>
      <c r="W2908" s="13"/>
      <c r="X2908" s="13"/>
    </row>
    <row r="2909" spans="1:24" s="14" customFormat="1" ht="12.75" customHeight="1">
      <c r="A2909" s="27">
        <v>20</v>
      </c>
      <c r="B2909" s="9" t="s">
        <v>430</v>
      </c>
      <c r="C2909" s="10">
        <v>2</v>
      </c>
      <c r="D2909" s="9" t="s">
        <v>430</v>
      </c>
      <c r="E2909" s="10">
        <v>2</v>
      </c>
      <c r="F2909" s="11" t="s">
        <v>431</v>
      </c>
      <c r="G2909" s="27">
        <v>7</v>
      </c>
      <c r="H2909" s="11" t="s">
        <v>2089</v>
      </c>
      <c r="I2909" s="12">
        <v>7</v>
      </c>
      <c r="J2909" s="9" t="s">
        <v>2113</v>
      </c>
      <c r="K2909" s="10" t="s">
        <v>2114</v>
      </c>
      <c r="L2909" s="9" t="s">
        <v>2115</v>
      </c>
      <c r="M2909" s="10">
        <v>123</v>
      </c>
      <c r="N2909" s="9" t="s">
        <v>2043</v>
      </c>
      <c r="O2909" s="13">
        <f t="shared" si="135"/>
        <v>2782000</v>
      </c>
      <c r="P2909" s="13">
        <f t="shared" si="136"/>
        <v>2782000</v>
      </c>
      <c r="Q2909" s="13"/>
      <c r="R2909" s="13"/>
      <c r="S2909" s="13">
        <v>2782000</v>
      </c>
      <c r="T2909" s="13"/>
      <c r="U2909" s="13">
        <f t="shared" si="137"/>
        <v>0</v>
      </c>
      <c r="V2909" s="13"/>
      <c r="W2909" s="13"/>
      <c r="X2909" s="13"/>
    </row>
    <row r="2910" spans="1:24" s="14" customFormat="1" ht="12.75" customHeight="1">
      <c r="A2910" s="27">
        <v>20</v>
      </c>
      <c r="B2910" s="9" t="s">
        <v>430</v>
      </c>
      <c r="C2910" s="10">
        <v>2</v>
      </c>
      <c r="D2910" s="9" t="s">
        <v>430</v>
      </c>
      <c r="E2910" s="10">
        <v>2</v>
      </c>
      <c r="F2910" s="11" t="s">
        <v>431</v>
      </c>
      <c r="G2910" s="27">
        <v>7</v>
      </c>
      <c r="H2910" s="11" t="s">
        <v>2089</v>
      </c>
      <c r="I2910" s="12">
        <v>7</v>
      </c>
      <c r="J2910" s="9" t="s">
        <v>2113</v>
      </c>
      <c r="K2910" s="10" t="s">
        <v>2114</v>
      </c>
      <c r="L2910" s="9" t="s">
        <v>2115</v>
      </c>
      <c r="M2910" s="10">
        <v>124</v>
      </c>
      <c r="N2910" s="9" t="s">
        <v>2044</v>
      </c>
      <c r="O2910" s="13">
        <f t="shared" si="135"/>
        <v>15418000</v>
      </c>
      <c r="P2910" s="13">
        <f t="shared" si="136"/>
        <v>15418000</v>
      </c>
      <c r="Q2910" s="13"/>
      <c r="R2910" s="13"/>
      <c r="S2910" s="13">
        <v>15418000</v>
      </c>
      <c r="T2910" s="13"/>
      <c r="U2910" s="13">
        <f t="shared" si="137"/>
        <v>0</v>
      </c>
      <c r="V2910" s="13"/>
      <c r="W2910" s="13"/>
      <c r="X2910" s="13"/>
    </row>
    <row r="2911" spans="1:24" s="14" customFormat="1" ht="12.75" customHeight="1">
      <c r="A2911" s="27">
        <v>20</v>
      </c>
      <c r="B2911" s="9" t="s">
        <v>430</v>
      </c>
      <c r="C2911" s="10">
        <v>2</v>
      </c>
      <c r="D2911" s="9" t="s">
        <v>430</v>
      </c>
      <c r="E2911" s="10">
        <v>2</v>
      </c>
      <c r="F2911" s="11" t="s">
        <v>431</v>
      </c>
      <c r="G2911" s="27">
        <v>7</v>
      </c>
      <c r="H2911" s="11" t="s">
        <v>2089</v>
      </c>
      <c r="I2911" s="12">
        <v>7</v>
      </c>
      <c r="J2911" s="9" t="s">
        <v>2113</v>
      </c>
      <c r="K2911" s="10" t="s">
        <v>2114</v>
      </c>
      <c r="L2911" s="9" t="s">
        <v>2115</v>
      </c>
      <c r="M2911" s="10">
        <v>125</v>
      </c>
      <c r="N2911" s="9" t="s">
        <v>2045</v>
      </c>
      <c r="O2911" s="13">
        <f t="shared" si="135"/>
        <v>6404000</v>
      </c>
      <c r="P2911" s="13">
        <f t="shared" si="136"/>
        <v>6404000</v>
      </c>
      <c r="Q2911" s="13"/>
      <c r="R2911" s="13"/>
      <c r="S2911" s="13">
        <v>6404000</v>
      </c>
      <c r="T2911" s="13"/>
      <c r="U2911" s="13">
        <f t="shared" si="137"/>
        <v>0</v>
      </c>
      <c r="V2911" s="13"/>
      <c r="W2911" s="13"/>
      <c r="X2911" s="13"/>
    </row>
    <row r="2912" spans="1:24" s="14" customFormat="1" ht="12.75" customHeight="1">
      <c r="A2912" s="27">
        <v>20</v>
      </c>
      <c r="B2912" s="9" t="s">
        <v>430</v>
      </c>
      <c r="C2912" s="10">
        <v>2</v>
      </c>
      <c r="D2912" s="9" t="s">
        <v>430</v>
      </c>
      <c r="E2912" s="10">
        <v>2</v>
      </c>
      <c r="F2912" s="11" t="s">
        <v>431</v>
      </c>
      <c r="G2912" s="27">
        <v>7</v>
      </c>
      <c r="H2912" s="11" t="s">
        <v>2089</v>
      </c>
      <c r="I2912" s="12">
        <v>7</v>
      </c>
      <c r="J2912" s="9" t="s">
        <v>2113</v>
      </c>
      <c r="K2912" s="10" t="s">
        <v>2114</v>
      </c>
      <c r="L2912" s="9" t="s">
        <v>2115</v>
      </c>
      <c r="M2912" s="10">
        <v>126</v>
      </c>
      <c r="N2912" s="9" t="s">
        <v>2046</v>
      </c>
      <c r="O2912" s="13">
        <f t="shared" si="135"/>
        <v>1610000</v>
      </c>
      <c r="P2912" s="13">
        <f t="shared" si="136"/>
        <v>1610000</v>
      </c>
      <c r="Q2912" s="13"/>
      <c r="R2912" s="13"/>
      <c r="S2912" s="13">
        <v>1610000</v>
      </c>
      <c r="T2912" s="13"/>
      <c r="U2912" s="13">
        <f t="shared" si="137"/>
        <v>0</v>
      </c>
      <c r="V2912" s="13"/>
      <c r="W2912" s="13"/>
      <c r="X2912" s="13"/>
    </row>
    <row r="2913" spans="1:24" s="14" customFormat="1" ht="12.75" customHeight="1">
      <c r="A2913" s="27">
        <v>20</v>
      </c>
      <c r="B2913" s="9" t="s">
        <v>430</v>
      </c>
      <c r="C2913" s="10">
        <v>2</v>
      </c>
      <c r="D2913" s="9" t="s">
        <v>430</v>
      </c>
      <c r="E2913" s="10">
        <v>2</v>
      </c>
      <c r="F2913" s="11" t="s">
        <v>431</v>
      </c>
      <c r="G2913" s="27">
        <v>7</v>
      </c>
      <c r="H2913" s="11" t="s">
        <v>2089</v>
      </c>
      <c r="I2913" s="12">
        <v>7</v>
      </c>
      <c r="J2913" s="9" t="s">
        <v>2113</v>
      </c>
      <c r="K2913" s="10" t="s">
        <v>2114</v>
      </c>
      <c r="L2913" s="9" t="s">
        <v>2115</v>
      </c>
      <c r="M2913" s="10">
        <v>127</v>
      </c>
      <c r="N2913" s="9" t="s">
        <v>2047</v>
      </c>
      <c r="O2913" s="13">
        <f t="shared" si="135"/>
        <v>86498000</v>
      </c>
      <c r="P2913" s="13">
        <f t="shared" si="136"/>
        <v>86498000</v>
      </c>
      <c r="Q2913" s="13"/>
      <c r="R2913" s="13"/>
      <c r="S2913" s="13">
        <v>86498000</v>
      </c>
      <c r="T2913" s="13"/>
      <c r="U2913" s="13">
        <f t="shared" si="137"/>
        <v>0</v>
      </c>
      <c r="V2913" s="13"/>
      <c r="W2913" s="13"/>
      <c r="X2913" s="13"/>
    </row>
    <row r="2914" spans="1:24" s="14" customFormat="1" ht="12.75" customHeight="1">
      <c r="A2914" s="27">
        <v>20</v>
      </c>
      <c r="B2914" s="9" t="s">
        <v>430</v>
      </c>
      <c r="C2914" s="10">
        <v>2</v>
      </c>
      <c r="D2914" s="9" t="s">
        <v>430</v>
      </c>
      <c r="E2914" s="10">
        <v>2</v>
      </c>
      <c r="F2914" s="11" t="s">
        <v>431</v>
      </c>
      <c r="G2914" s="27">
        <v>7</v>
      </c>
      <c r="H2914" s="11" t="s">
        <v>2089</v>
      </c>
      <c r="I2914" s="12">
        <v>7</v>
      </c>
      <c r="J2914" s="9" t="s">
        <v>2113</v>
      </c>
      <c r="K2914" s="10" t="s">
        <v>2114</v>
      </c>
      <c r="L2914" s="9" t="s">
        <v>2115</v>
      </c>
      <c r="M2914" s="10">
        <v>128</v>
      </c>
      <c r="N2914" s="9" t="s">
        <v>2048</v>
      </c>
      <c r="O2914" s="13">
        <f t="shared" si="135"/>
        <v>20460000</v>
      </c>
      <c r="P2914" s="13">
        <f t="shared" si="136"/>
        <v>20460000</v>
      </c>
      <c r="Q2914" s="13"/>
      <c r="R2914" s="13"/>
      <c r="S2914" s="13">
        <v>20460000</v>
      </c>
      <c r="T2914" s="13"/>
      <c r="U2914" s="13">
        <f t="shared" si="137"/>
        <v>0</v>
      </c>
      <c r="V2914" s="13"/>
      <c r="W2914" s="13"/>
      <c r="X2914" s="13"/>
    </row>
    <row r="2915" spans="1:24" s="14" customFormat="1" ht="12.75" customHeight="1">
      <c r="A2915" s="27">
        <v>20</v>
      </c>
      <c r="B2915" s="9" t="s">
        <v>430</v>
      </c>
      <c r="C2915" s="10">
        <v>2</v>
      </c>
      <c r="D2915" s="9" t="s">
        <v>430</v>
      </c>
      <c r="E2915" s="10">
        <v>2</v>
      </c>
      <c r="F2915" s="11" t="s">
        <v>431</v>
      </c>
      <c r="G2915" s="27">
        <v>7</v>
      </c>
      <c r="H2915" s="11" t="s">
        <v>2089</v>
      </c>
      <c r="I2915" s="12">
        <v>7</v>
      </c>
      <c r="J2915" s="9" t="s">
        <v>2113</v>
      </c>
      <c r="K2915" s="10" t="s">
        <v>2114</v>
      </c>
      <c r="L2915" s="9" t="s">
        <v>2115</v>
      </c>
      <c r="M2915" s="10">
        <v>129</v>
      </c>
      <c r="N2915" s="9" t="s">
        <v>2049</v>
      </c>
      <c r="O2915" s="13">
        <f t="shared" si="135"/>
        <v>618000</v>
      </c>
      <c r="P2915" s="13">
        <f t="shared" si="136"/>
        <v>618000</v>
      </c>
      <c r="Q2915" s="13"/>
      <c r="R2915" s="13"/>
      <c r="S2915" s="13">
        <v>618000</v>
      </c>
      <c r="T2915" s="13"/>
      <c r="U2915" s="13">
        <f t="shared" si="137"/>
        <v>0</v>
      </c>
      <c r="V2915" s="13"/>
      <c r="W2915" s="13"/>
      <c r="X2915" s="13"/>
    </row>
    <row r="2916" spans="1:24" s="14" customFormat="1" ht="12.75" customHeight="1">
      <c r="A2916" s="27">
        <v>20</v>
      </c>
      <c r="B2916" s="9" t="s">
        <v>430</v>
      </c>
      <c r="C2916" s="10">
        <v>2</v>
      </c>
      <c r="D2916" s="9" t="s">
        <v>430</v>
      </c>
      <c r="E2916" s="10">
        <v>2</v>
      </c>
      <c r="F2916" s="11" t="s">
        <v>431</v>
      </c>
      <c r="G2916" s="27">
        <v>7</v>
      </c>
      <c r="H2916" s="11" t="s">
        <v>2089</v>
      </c>
      <c r="I2916" s="12">
        <v>7</v>
      </c>
      <c r="J2916" s="9" t="s">
        <v>2113</v>
      </c>
      <c r="K2916" s="10" t="s">
        <v>2114</v>
      </c>
      <c r="L2916" s="9" t="s">
        <v>2115</v>
      </c>
      <c r="M2916" s="10">
        <v>130</v>
      </c>
      <c r="N2916" s="9" t="s">
        <v>2050</v>
      </c>
      <c r="O2916" s="13">
        <f t="shared" si="135"/>
        <v>10310000</v>
      </c>
      <c r="P2916" s="13">
        <f t="shared" si="136"/>
        <v>10310000</v>
      </c>
      <c r="Q2916" s="13"/>
      <c r="R2916" s="13"/>
      <c r="S2916" s="13">
        <v>10310000</v>
      </c>
      <c r="T2916" s="13"/>
      <c r="U2916" s="13">
        <f t="shared" si="137"/>
        <v>0</v>
      </c>
      <c r="V2916" s="13"/>
      <c r="W2916" s="13"/>
      <c r="X2916" s="13"/>
    </row>
    <row r="2917" spans="1:24" s="14" customFormat="1" ht="12.75" customHeight="1">
      <c r="A2917" s="27">
        <v>20</v>
      </c>
      <c r="B2917" s="9" t="s">
        <v>430</v>
      </c>
      <c r="C2917" s="10">
        <v>2</v>
      </c>
      <c r="D2917" s="9" t="s">
        <v>430</v>
      </c>
      <c r="E2917" s="10">
        <v>2</v>
      </c>
      <c r="F2917" s="11" t="s">
        <v>431</v>
      </c>
      <c r="G2917" s="27">
        <v>7</v>
      </c>
      <c r="H2917" s="11" t="s">
        <v>2089</v>
      </c>
      <c r="I2917" s="12">
        <v>7</v>
      </c>
      <c r="J2917" s="9" t="s">
        <v>2113</v>
      </c>
      <c r="K2917" s="10" t="s">
        <v>2114</v>
      </c>
      <c r="L2917" s="9" t="s">
        <v>2115</v>
      </c>
      <c r="M2917" s="10">
        <v>131</v>
      </c>
      <c r="N2917" s="9" t="s">
        <v>2051</v>
      </c>
      <c r="O2917" s="13">
        <f t="shared" si="135"/>
        <v>10758000</v>
      </c>
      <c r="P2917" s="13">
        <f t="shared" si="136"/>
        <v>10758000</v>
      </c>
      <c r="Q2917" s="13"/>
      <c r="R2917" s="13"/>
      <c r="S2917" s="13">
        <v>10758000</v>
      </c>
      <c r="T2917" s="13"/>
      <c r="U2917" s="13">
        <f t="shared" si="137"/>
        <v>0</v>
      </c>
      <c r="V2917" s="13"/>
      <c r="W2917" s="13"/>
      <c r="X2917" s="13"/>
    </row>
    <row r="2918" spans="1:24" s="14" customFormat="1" ht="12.75" customHeight="1">
      <c r="A2918" s="27">
        <v>20</v>
      </c>
      <c r="B2918" s="9" t="s">
        <v>430</v>
      </c>
      <c r="C2918" s="10">
        <v>2</v>
      </c>
      <c r="D2918" s="9" t="s">
        <v>430</v>
      </c>
      <c r="E2918" s="10">
        <v>2</v>
      </c>
      <c r="F2918" s="11" t="s">
        <v>431</v>
      </c>
      <c r="G2918" s="27">
        <v>7</v>
      </c>
      <c r="H2918" s="11" t="s">
        <v>2089</v>
      </c>
      <c r="I2918" s="12">
        <v>7</v>
      </c>
      <c r="J2918" s="9" t="s">
        <v>2113</v>
      </c>
      <c r="K2918" s="10" t="s">
        <v>2114</v>
      </c>
      <c r="L2918" s="9" t="s">
        <v>2115</v>
      </c>
      <c r="M2918" s="10">
        <v>132</v>
      </c>
      <c r="N2918" s="9" t="s">
        <v>2052</v>
      </c>
      <c r="O2918" s="13">
        <f t="shared" si="135"/>
        <v>10062000</v>
      </c>
      <c r="P2918" s="13">
        <f t="shared" si="136"/>
        <v>10062000</v>
      </c>
      <c r="Q2918" s="13"/>
      <c r="R2918" s="13"/>
      <c r="S2918" s="13">
        <v>10062000</v>
      </c>
      <c r="T2918" s="13"/>
      <c r="U2918" s="13">
        <f t="shared" si="137"/>
        <v>0</v>
      </c>
      <c r="V2918" s="13"/>
      <c r="W2918" s="13"/>
      <c r="X2918" s="13"/>
    </row>
    <row r="2919" spans="1:24" s="14" customFormat="1" ht="12.75" customHeight="1">
      <c r="A2919" s="27">
        <v>20</v>
      </c>
      <c r="B2919" s="9" t="s">
        <v>430</v>
      </c>
      <c r="C2919" s="10">
        <v>2</v>
      </c>
      <c r="D2919" s="9" t="s">
        <v>430</v>
      </c>
      <c r="E2919" s="10">
        <v>2</v>
      </c>
      <c r="F2919" s="11" t="s">
        <v>431</v>
      </c>
      <c r="G2919" s="27">
        <v>7</v>
      </c>
      <c r="H2919" s="11" t="s">
        <v>2089</v>
      </c>
      <c r="I2919" s="12">
        <v>7</v>
      </c>
      <c r="J2919" s="9" t="s">
        <v>2113</v>
      </c>
      <c r="K2919" s="10" t="s">
        <v>2114</v>
      </c>
      <c r="L2919" s="9" t="s">
        <v>2115</v>
      </c>
      <c r="M2919" s="10">
        <v>133</v>
      </c>
      <c r="N2919" s="9" t="s">
        <v>2053</v>
      </c>
      <c r="O2919" s="13">
        <f t="shared" si="135"/>
        <v>40638000</v>
      </c>
      <c r="P2919" s="13">
        <f t="shared" si="136"/>
        <v>40638000</v>
      </c>
      <c r="Q2919" s="13"/>
      <c r="R2919" s="13"/>
      <c r="S2919" s="13">
        <v>40638000</v>
      </c>
      <c r="T2919" s="13"/>
      <c r="U2919" s="13">
        <f t="shared" si="137"/>
        <v>0</v>
      </c>
      <c r="V2919" s="13"/>
      <c r="W2919" s="13"/>
      <c r="X2919" s="13"/>
    </row>
    <row r="2920" spans="1:24" s="14" customFormat="1" ht="12.75" customHeight="1">
      <c r="A2920" s="27">
        <v>20</v>
      </c>
      <c r="B2920" s="9" t="s">
        <v>430</v>
      </c>
      <c r="C2920" s="10">
        <v>2</v>
      </c>
      <c r="D2920" s="9" t="s">
        <v>430</v>
      </c>
      <c r="E2920" s="10">
        <v>2</v>
      </c>
      <c r="F2920" s="11" t="s">
        <v>431</v>
      </c>
      <c r="G2920" s="27">
        <v>7</v>
      </c>
      <c r="H2920" s="11" t="s">
        <v>2089</v>
      </c>
      <c r="I2920" s="12">
        <v>7</v>
      </c>
      <c r="J2920" s="9" t="s">
        <v>2113</v>
      </c>
      <c r="K2920" s="10" t="s">
        <v>2114</v>
      </c>
      <c r="L2920" s="9" t="s">
        <v>2115</v>
      </c>
      <c r="M2920" s="10">
        <v>134</v>
      </c>
      <c r="N2920" s="9" t="s">
        <v>2054</v>
      </c>
      <c r="O2920" s="13">
        <f t="shared" si="135"/>
        <v>10858000</v>
      </c>
      <c r="P2920" s="13">
        <f t="shared" si="136"/>
        <v>10858000</v>
      </c>
      <c r="Q2920" s="13"/>
      <c r="R2920" s="13"/>
      <c r="S2920" s="13">
        <v>10858000</v>
      </c>
      <c r="T2920" s="13"/>
      <c r="U2920" s="13">
        <f t="shared" si="137"/>
        <v>0</v>
      </c>
      <c r="V2920" s="13"/>
      <c r="W2920" s="13"/>
      <c r="X2920" s="13"/>
    </row>
    <row r="2921" spans="1:24" s="14" customFormat="1" ht="12.75" customHeight="1">
      <c r="A2921" s="27">
        <v>20</v>
      </c>
      <c r="B2921" s="9" t="s">
        <v>430</v>
      </c>
      <c r="C2921" s="10">
        <v>2</v>
      </c>
      <c r="D2921" s="9" t="s">
        <v>430</v>
      </c>
      <c r="E2921" s="10">
        <v>2</v>
      </c>
      <c r="F2921" s="11" t="s">
        <v>431</v>
      </c>
      <c r="G2921" s="27">
        <v>7</v>
      </c>
      <c r="H2921" s="11" t="s">
        <v>2089</v>
      </c>
      <c r="I2921" s="12">
        <v>7</v>
      </c>
      <c r="J2921" s="9" t="s">
        <v>2113</v>
      </c>
      <c r="K2921" s="10" t="s">
        <v>2114</v>
      </c>
      <c r="L2921" s="9" t="s">
        <v>2115</v>
      </c>
      <c r="M2921" s="10">
        <v>135</v>
      </c>
      <c r="N2921" s="9" t="s">
        <v>2055</v>
      </c>
      <c r="O2921" s="13">
        <f t="shared" si="135"/>
        <v>15736000</v>
      </c>
      <c r="P2921" s="13">
        <f t="shared" si="136"/>
        <v>15736000</v>
      </c>
      <c r="Q2921" s="13"/>
      <c r="R2921" s="13"/>
      <c r="S2921" s="13">
        <v>15736000</v>
      </c>
      <c r="T2921" s="13"/>
      <c r="U2921" s="13">
        <f t="shared" si="137"/>
        <v>0</v>
      </c>
      <c r="V2921" s="13"/>
      <c r="W2921" s="13"/>
      <c r="X2921" s="13"/>
    </row>
    <row r="2922" spans="1:24" s="14" customFormat="1" ht="12.75" customHeight="1">
      <c r="A2922" s="27">
        <v>20</v>
      </c>
      <c r="B2922" s="9" t="s">
        <v>430</v>
      </c>
      <c r="C2922" s="10">
        <v>2</v>
      </c>
      <c r="D2922" s="9" t="s">
        <v>430</v>
      </c>
      <c r="E2922" s="10">
        <v>2</v>
      </c>
      <c r="F2922" s="11" t="s">
        <v>431</v>
      </c>
      <c r="G2922" s="27">
        <v>7</v>
      </c>
      <c r="H2922" s="11" t="s">
        <v>2089</v>
      </c>
      <c r="I2922" s="12">
        <v>7</v>
      </c>
      <c r="J2922" s="9" t="s">
        <v>2113</v>
      </c>
      <c r="K2922" s="10" t="s">
        <v>2114</v>
      </c>
      <c r="L2922" s="9" t="s">
        <v>2115</v>
      </c>
      <c r="M2922" s="10">
        <v>136</v>
      </c>
      <c r="N2922" s="9" t="s">
        <v>2056</v>
      </c>
      <c r="O2922" s="13">
        <f t="shared" si="135"/>
        <v>10914000</v>
      </c>
      <c r="P2922" s="13">
        <f t="shared" si="136"/>
        <v>10914000</v>
      </c>
      <c r="Q2922" s="13"/>
      <c r="R2922" s="13"/>
      <c r="S2922" s="13">
        <v>10914000</v>
      </c>
      <c r="T2922" s="13"/>
      <c r="U2922" s="13">
        <f t="shared" si="137"/>
        <v>0</v>
      </c>
      <c r="V2922" s="13"/>
      <c r="W2922" s="13"/>
      <c r="X2922" s="13"/>
    </row>
    <row r="2923" spans="1:24" s="14" customFormat="1" ht="12.75" customHeight="1">
      <c r="A2923" s="27">
        <v>20</v>
      </c>
      <c r="B2923" s="9" t="s">
        <v>430</v>
      </c>
      <c r="C2923" s="10">
        <v>2</v>
      </c>
      <c r="D2923" s="9" t="s">
        <v>430</v>
      </c>
      <c r="E2923" s="10">
        <v>2</v>
      </c>
      <c r="F2923" s="11" t="s">
        <v>431</v>
      </c>
      <c r="G2923" s="27">
        <v>7</v>
      </c>
      <c r="H2923" s="11" t="s">
        <v>2089</v>
      </c>
      <c r="I2923" s="12">
        <v>7</v>
      </c>
      <c r="J2923" s="9" t="s">
        <v>2113</v>
      </c>
      <c r="K2923" s="10" t="s">
        <v>2114</v>
      </c>
      <c r="L2923" s="9" t="s">
        <v>2115</v>
      </c>
      <c r="M2923" s="10">
        <v>137</v>
      </c>
      <c r="N2923" s="9" t="s">
        <v>2057</v>
      </c>
      <c r="O2923" s="13">
        <f t="shared" si="135"/>
        <v>5424000</v>
      </c>
      <c r="P2923" s="13">
        <f t="shared" si="136"/>
        <v>5424000</v>
      </c>
      <c r="Q2923" s="13"/>
      <c r="R2923" s="13"/>
      <c r="S2923" s="13">
        <v>5424000</v>
      </c>
      <c r="T2923" s="13"/>
      <c r="U2923" s="13">
        <f t="shared" si="137"/>
        <v>0</v>
      </c>
      <c r="V2923" s="13"/>
      <c r="W2923" s="13"/>
      <c r="X2923" s="13"/>
    </row>
    <row r="2924" spans="1:24" s="14" customFormat="1" ht="12.75" customHeight="1">
      <c r="A2924" s="27">
        <v>20</v>
      </c>
      <c r="B2924" s="9" t="s">
        <v>430</v>
      </c>
      <c r="C2924" s="10">
        <v>2</v>
      </c>
      <c r="D2924" s="9" t="s">
        <v>430</v>
      </c>
      <c r="E2924" s="10">
        <v>2</v>
      </c>
      <c r="F2924" s="11" t="s">
        <v>431</v>
      </c>
      <c r="G2924" s="27">
        <v>7</v>
      </c>
      <c r="H2924" s="11" t="s">
        <v>2089</v>
      </c>
      <c r="I2924" s="12">
        <v>7</v>
      </c>
      <c r="J2924" s="9" t="s">
        <v>2113</v>
      </c>
      <c r="K2924" s="10" t="s">
        <v>2114</v>
      </c>
      <c r="L2924" s="9" t="s">
        <v>2115</v>
      </c>
      <c r="M2924" s="10">
        <v>138</v>
      </c>
      <c r="N2924" s="9" t="s">
        <v>2058</v>
      </c>
      <c r="O2924" s="13">
        <f t="shared" si="135"/>
        <v>12218000</v>
      </c>
      <c r="P2924" s="13">
        <f t="shared" si="136"/>
        <v>12218000</v>
      </c>
      <c r="Q2924" s="13"/>
      <c r="R2924" s="13"/>
      <c r="S2924" s="13">
        <v>12218000</v>
      </c>
      <c r="T2924" s="13"/>
      <c r="U2924" s="13">
        <f t="shared" si="137"/>
        <v>0</v>
      </c>
      <c r="V2924" s="13"/>
      <c r="W2924" s="13"/>
      <c r="X2924" s="13"/>
    </row>
    <row r="2925" spans="1:24" s="14" customFormat="1" ht="12.75" customHeight="1">
      <c r="A2925" s="27">
        <v>20</v>
      </c>
      <c r="B2925" s="9" t="s">
        <v>430</v>
      </c>
      <c r="C2925" s="10">
        <v>2</v>
      </c>
      <c r="D2925" s="9" t="s">
        <v>430</v>
      </c>
      <c r="E2925" s="10">
        <v>2</v>
      </c>
      <c r="F2925" s="11" t="s">
        <v>431</v>
      </c>
      <c r="G2925" s="27">
        <v>7</v>
      </c>
      <c r="H2925" s="11" t="s">
        <v>2089</v>
      </c>
      <c r="I2925" s="12">
        <v>7</v>
      </c>
      <c r="J2925" s="9" t="s">
        <v>2113</v>
      </c>
      <c r="K2925" s="10" t="s">
        <v>2114</v>
      </c>
      <c r="L2925" s="9" t="s">
        <v>2115</v>
      </c>
      <c r="M2925" s="10">
        <v>139</v>
      </c>
      <c r="N2925" s="9" t="s">
        <v>2059</v>
      </c>
      <c r="O2925" s="13">
        <f t="shared" si="135"/>
        <v>5534000</v>
      </c>
      <c r="P2925" s="13">
        <f t="shared" si="136"/>
        <v>5534000</v>
      </c>
      <c r="Q2925" s="13"/>
      <c r="R2925" s="13"/>
      <c r="S2925" s="13">
        <v>5534000</v>
      </c>
      <c r="T2925" s="13"/>
      <c r="U2925" s="13">
        <f t="shared" si="137"/>
        <v>0</v>
      </c>
      <c r="V2925" s="13"/>
      <c r="W2925" s="13"/>
      <c r="X2925" s="13"/>
    </row>
    <row r="2926" spans="1:24" s="14" customFormat="1" ht="12.75" customHeight="1">
      <c r="A2926" s="27">
        <v>20</v>
      </c>
      <c r="B2926" s="9" t="s">
        <v>430</v>
      </c>
      <c r="C2926" s="10">
        <v>2</v>
      </c>
      <c r="D2926" s="9" t="s">
        <v>430</v>
      </c>
      <c r="E2926" s="10">
        <v>2</v>
      </c>
      <c r="F2926" s="11" t="s">
        <v>431</v>
      </c>
      <c r="G2926" s="27">
        <v>7</v>
      </c>
      <c r="H2926" s="11" t="s">
        <v>2089</v>
      </c>
      <c r="I2926" s="12">
        <v>7</v>
      </c>
      <c r="J2926" s="9" t="s">
        <v>2113</v>
      </c>
      <c r="K2926" s="10" t="s">
        <v>2114</v>
      </c>
      <c r="L2926" s="9" t="s">
        <v>2115</v>
      </c>
      <c r="M2926" s="10">
        <v>140</v>
      </c>
      <c r="N2926" s="9" t="s">
        <v>2060</v>
      </c>
      <c r="O2926" s="13">
        <f t="shared" si="135"/>
        <v>103000000</v>
      </c>
      <c r="P2926" s="13">
        <f t="shared" si="136"/>
        <v>103000000</v>
      </c>
      <c r="Q2926" s="13"/>
      <c r="R2926" s="13"/>
      <c r="S2926" s="13">
        <v>103000000</v>
      </c>
      <c r="T2926" s="13"/>
      <c r="U2926" s="13">
        <f t="shared" si="137"/>
        <v>0</v>
      </c>
      <c r="V2926" s="13"/>
      <c r="W2926" s="13"/>
      <c r="X2926" s="13"/>
    </row>
    <row r="2927" spans="1:24" s="14" customFormat="1" ht="12.75" customHeight="1">
      <c r="A2927" s="27">
        <v>20</v>
      </c>
      <c r="B2927" s="9" t="s">
        <v>430</v>
      </c>
      <c r="C2927" s="10">
        <v>2</v>
      </c>
      <c r="D2927" s="9" t="s">
        <v>430</v>
      </c>
      <c r="E2927" s="10">
        <v>2</v>
      </c>
      <c r="F2927" s="11" t="s">
        <v>431</v>
      </c>
      <c r="G2927" s="27">
        <v>7</v>
      </c>
      <c r="H2927" s="11" t="s">
        <v>2089</v>
      </c>
      <c r="I2927" s="12">
        <v>7</v>
      </c>
      <c r="J2927" s="9" t="s">
        <v>2113</v>
      </c>
      <c r="K2927" s="10" t="s">
        <v>2114</v>
      </c>
      <c r="L2927" s="9" t="s">
        <v>2115</v>
      </c>
      <c r="M2927" s="10">
        <v>141</v>
      </c>
      <c r="N2927" s="9" t="s">
        <v>2061</v>
      </c>
      <c r="O2927" s="13">
        <f t="shared" si="135"/>
        <v>31740000</v>
      </c>
      <c r="P2927" s="13">
        <f t="shared" si="136"/>
        <v>31740000</v>
      </c>
      <c r="Q2927" s="13"/>
      <c r="R2927" s="13"/>
      <c r="S2927" s="13">
        <v>31740000</v>
      </c>
      <c r="T2927" s="13"/>
      <c r="U2927" s="13">
        <f t="shared" si="137"/>
        <v>0</v>
      </c>
      <c r="V2927" s="13"/>
      <c r="W2927" s="13"/>
      <c r="X2927" s="13"/>
    </row>
    <row r="2928" spans="1:24" s="14" customFormat="1" ht="12.75" customHeight="1">
      <c r="A2928" s="27">
        <v>20</v>
      </c>
      <c r="B2928" s="9" t="s">
        <v>430</v>
      </c>
      <c r="C2928" s="10">
        <v>2</v>
      </c>
      <c r="D2928" s="9" t="s">
        <v>430</v>
      </c>
      <c r="E2928" s="10">
        <v>2</v>
      </c>
      <c r="F2928" s="11" t="s">
        <v>431</v>
      </c>
      <c r="G2928" s="27">
        <v>7</v>
      </c>
      <c r="H2928" s="11" t="s">
        <v>2089</v>
      </c>
      <c r="I2928" s="12">
        <v>7</v>
      </c>
      <c r="J2928" s="9" t="s">
        <v>2113</v>
      </c>
      <c r="K2928" s="10" t="s">
        <v>2114</v>
      </c>
      <c r="L2928" s="9" t="s">
        <v>2115</v>
      </c>
      <c r="M2928" s="10">
        <v>142</v>
      </c>
      <c r="N2928" s="9" t="s">
        <v>2062</v>
      </c>
      <c r="O2928" s="13">
        <f t="shared" si="135"/>
        <v>15296000</v>
      </c>
      <c r="P2928" s="13">
        <f t="shared" si="136"/>
        <v>15296000</v>
      </c>
      <c r="Q2928" s="13"/>
      <c r="R2928" s="13"/>
      <c r="S2928" s="13">
        <v>15296000</v>
      </c>
      <c r="T2928" s="13"/>
      <c r="U2928" s="13">
        <f t="shared" si="137"/>
        <v>0</v>
      </c>
      <c r="V2928" s="13"/>
      <c r="W2928" s="13"/>
      <c r="X2928" s="13"/>
    </row>
    <row r="2929" spans="1:24" s="14" customFormat="1" ht="12.75" customHeight="1">
      <c r="A2929" s="27">
        <v>20</v>
      </c>
      <c r="B2929" s="9" t="s">
        <v>430</v>
      </c>
      <c r="C2929" s="10">
        <v>2</v>
      </c>
      <c r="D2929" s="9" t="s">
        <v>430</v>
      </c>
      <c r="E2929" s="10">
        <v>2</v>
      </c>
      <c r="F2929" s="11" t="s">
        <v>431</v>
      </c>
      <c r="G2929" s="27">
        <v>7</v>
      </c>
      <c r="H2929" s="11" t="s">
        <v>2089</v>
      </c>
      <c r="I2929" s="12">
        <v>7</v>
      </c>
      <c r="J2929" s="9" t="s">
        <v>2113</v>
      </c>
      <c r="K2929" s="10" t="s">
        <v>2114</v>
      </c>
      <c r="L2929" s="9" t="s">
        <v>2115</v>
      </c>
      <c r="M2929" s="10">
        <v>143</v>
      </c>
      <c r="N2929" s="9" t="s">
        <v>2063</v>
      </c>
      <c r="O2929" s="13">
        <f t="shared" si="135"/>
        <v>15190000</v>
      </c>
      <c r="P2929" s="13">
        <f t="shared" si="136"/>
        <v>15190000</v>
      </c>
      <c r="Q2929" s="13"/>
      <c r="R2929" s="13"/>
      <c r="S2929" s="13">
        <v>15190000</v>
      </c>
      <c r="T2929" s="13"/>
      <c r="U2929" s="13">
        <f t="shared" si="137"/>
        <v>0</v>
      </c>
      <c r="V2929" s="13"/>
      <c r="W2929" s="13"/>
      <c r="X2929" s="13"/>
    </row>
    <row r="2930" spans="1:24" s="14" customFormat="1" ht="12.75" customHeight="1">
      <c r="A2930" s="27">
        <v>20</v>
      </c>
      <c r="B2930" s="9" t="s">
        <v>430</v>
      </c>
      <c r="C2930" s="10">
        <v>2</v>
      </c>
      <c r="D2930" s="9" t="s">
        <v>430</v>
      </c>
      <c r="E2930" s="10">
        <v>2</v>
      </c>
      <c r="F2930" s="11" t="s">
        <v>431</v>
      </c>
      <c r="G2930" s="27">
        <v>7</v>
      </c>
      <c r="H2930" s="11" t="s">
        <v>2089</v>
      </c>
      <c r="I2930" s="12">
        <v>7</v>
      </c>
      <c r="J2930" s="9" t="s">
        <v>2113</v>
      </c>
      <c r="K2930" s="10" t="s">
        <v>2114</v>
      </c>
      <c r="L2930" s="9" t="s">
        <v>2115</v>
      </c>
      <c r="M2930" s="10">
        <v>144</v>
      </c>
      <c r="N2930" s="9" t="s">
        <v>2064</v>
      </c>
      <c r="O2930" s="13">
        <f t="shared" si="135"/>
        <v>55580000</v>
      </c>
      <c r="P2930" s="13">
        <f t="shared" si="136"/>
        <v>55580000</v>
      </c>
      <c r="Q2930" s="13"/>
      <c r="R2930" s="13"/>
      <c r="S2930" s="13">
        <v>55580000</v>
      </c>
      <c r="T2930" s="13"/>
      <c r="U2930" s="13">
        <f t="shared" si="137"/>
        <v>0</v>
      </c>
      <c r="V2930" s="13"/>
      <c r="W2930" s="13"/>
      <c r="X2930" s="13"/>
    </row>
    <row r="2931" spans="1:24" s="14" customFormat="1" ht="12.75" customHeight="1">
      <c r="A2931" s="27">
        <v>20</v>
      </c>
      <c r="B2931" s="9" t="s">
        <v>430</v>
      </c>
      <c r="C2931" s="10">
        <v>2</v>
      </c>
      <c r="D2931" s="9" t="s">
        <v>430</v>
      </c>
      <c r="E2931" s="10">
        <v>2</v>
      </c>
      <c r="F2931" s="11" t="s">
        <v>431</v>
      </c>
      <c r="G2931" s="27">
        <v>7</v>
      </c>
      <c r="H2931" s="11" t="s">
        <v>2089</v>
      </c>
      <c r="I2931" s="12">
        <v>7</v>
      </c>
      <c r="J2931" s="9" t="s">
        <v>2113</v>
      </c>
      <c r="K2931" s="10" t="s">
        <v>2114</v>
      </c>
      <c r="L2931" s="9" t="s">
        <v>2115</v>
      </c>
      <c r="M2931" s="10">
        <v>145</v>
      </c>
      <c r="N2931" s="9" t="s">
        <v>2065</v>
      </c>
      <c r="O2931" s="13">
        <f t="shared" si="135"/>
        <v>15490000</v>
      </c>
      <c r="P2931" s="13">
        <f t="shared" si="136"/>
        <v>15490000</v>
      </c>
      <c r="Q2931" s="13"/>
      <c r="R2931" s="13"/>
      <c r="S2931" s="13">
        <v>15490000</v>
      </c>
      <c r="T2931" s="13"/>
      <c r="U2931" s="13">
        <f t="shared" si="137"/>
        <v>0</v>
      </c>
      <c r="V2931" s="13"/>
      <c r="W2931" s="13"/>
      <c r="X2931" s="13"/>
    </row>
    <row r="2932" spans="1:24" s="14" customFormat="1" ht="12.75" customHeight="1">
      <c r="A2932" s="27">
        <v>20</v>
      </c>
      <c r="B2932" s="9" t="s">
        <v>430</v>
      </c>
      <c r="C2932" s="10">
        <v>2</v>
      </c>
      <c r="D2932" s="9" t="s">
        <v>430</v>
      </c>
      <c r="E2932" s="10">
        <v>2</v>
      </c>
      <c r="F2932" s="11" t="s">
        <v>431</v>
      </c>
      <c r="G2932" s="27">
        <v>7</v>
      </c>
      <c r="H2932" s="11" t="s">
        <v>2089</v>
      </c>
      <c r="I2932" s="12">
        <v>7</v>
      </c>
      <c r="J2932" s="9" t="s">
        <v>2113</v>
      </c>
      <c r="K2932" s="10" t="s">
        <v>2114</v>
      </c>
      <c r="L2932" s="9" t="s">
        <v>2115</v>
      </c>
      <c r="M2932" s="10">
        <v>146</v>
      </c>
      <c r="N2932" s="9" t="s">
        <v>2066</v>
      </c>
      <c r="O2932" s="13">
        <f t="shared" si="135"/>
        <v>5326000</v>
      </c>
      <c r="P2932" s="13">
        <f t="shared" si="136"/>
        <v>5326000</v>
      </c>
      <c r="Q2932" s="13"/>
      <c r="R2932" s="13"/>
      <c r="S2932" s="13">
        <v>5326000</v>
      </c>
      <c r="T2932" s="13"/>
      <c r="U2932" s="13">
        <f t="shared" si="137"/>
        <v>0</v>
      </c>
      <c r="V2932" s="13"/>
      <c r="W2932" s="13"/>
      <c r="X2932" s="13"/>
    </row>
    <row r="2933" spans="1:24" s="14" customFormat="1" ht="12.75" customHeight="1">
      <c r="A2933" s="27">
        <v>20</v>
      </c>
      <c r="B2933" s="9" t="s">
        <v>430</v>
      </c>
      <c r="C2933" s="10">
        <v>2</v>
      </c>
      <c r="D2933" s="9" t="s">
        <v>430</v>
      </c>
      <c r="E2933" s="10">
        <v>2</v>
      </c>
      <c r="F2933" s="11" t="s">
        <v>431</v>
      </c>
      <c r="G2933" s="27">
        <v>7</v>
      </c>
      <c r="H2933" s="11" t="s">
        <v>2089</v>
      </c>
      <c r="I2933" s="12">
        <v>7</v>
      </c>
      <c r="J2933" s="9" t="s">
        <v>2113</v>
      </c>
      <c r="K2933" s="10" t="s">
        <v>2114</v>
      </c>
      <c r="L2933" s="9" t="s">
        <v>2115</v>
      </c>
      <c r="M2933" s="10">
        <v>147</v>
      </c>
      <c r="N2933" s="9" t="s">
        <v>2067</v>
      </c>
      <c r="O2933" s="13">
        <f t="shared" si="135"/>
        <v>5330000</v>
      </c>
      <c r="P2933" s="13">
        <f t="shared" si="136"/>
        <v>5330000</v>
      </c>
      <c r="Q2933" s="13"/>
      <c r="R2933" s="13"/>
      <c r="S2933" s="13">
        <v>5330000</v>
      </c>
      <c r="T2933" s="13"/>
      <c r="U2933" s="13">
        <f t="shared" si="137"/>
        <v>0</v>
      </c>
      <c r="V2933" s="13"/>
      <c r="W2933" s="13"/>
      <c r="X2933" s="13"/>
    </row>
    <row r="2934" spans="1:24" s="14" customFormat="1" ht="12.75" customHeight="1">
      <c r="A2934" s="27">
        <v>20</v>
      </c>
      <c r="B2934" s="9" t="s">
        <v>430</v>
      </c>
      <c r="C2934" s="10">
        <v>2</v>
      </c>
      <c r="D2934" s="9" t="s">
        <v>430</v>
      </c>
      <c r="E2934" s="10">
        <v>2</v>
      </c>
      <c r="F2934" s="11" t="s">
        <v>431</v>
      </c>
      <c r="G2934" s="27">
        <v>7</v>
      </c>
      <c r="H2934" s="11" t="s">
        <v>2089</v>
      </c>
      <c r="I2934" s="12">
        <v>7</v>
      </c>
      <c r="J2934" s="9" t="s">
        <v>2113</v>
      </c>
      <c r="K2934" s="10" t="s">
        <v>2114</v>
      </c>
      <c r="L2934" s="9" t="s">
        <v>2115</v>
      </c>
      <c r="M2934" s="10">
        <v>148</v>
      </c>
      <c r="N2934" s="9" t="s">
        <v>2068</v>
      </c>
      <c r="O2934" s="13">
        <f t="shared" si="135"/>
        <v>15454000</v>
      </c>
      <c r="P2934" s="13">
        <f t="shared" si="136"/>
        <v>15454000</v>
      </c>
      <c r="Q2934" s="13"/>
      <c r="R2934" s="13"/>
      <c r="S2934" s="13">
        <v>15454000</v>
      </c>
      <c r="T2934" s="13"/>
      <c r="U2934" s="13">
        <f t="shared" si="137"/>
        <v>0</v>
      </c>
      <c r="V2934" s="13"/>
      <c r="W2934" s="13"/>
      <c r="X2934" s="13"/>
    </row>
    <row r="2935" spans="1:24" s="14" customFormat="1" ht="12.75" customHeight="1">
      <c r="A2935" s="27">
        <v>20</v>
      </c>
      <c r="B2935" s="9" t="s">
        <v>430</v>
      </c>
      <c r="C2935" s="10">
        <v>2</v>
      </c>
      <c r="D2935" s="9" t="s">
        <v>430</v>
      </c>
      <c r="E2935" s="10">
        <v>2</v>
      </c>
      <c r="F2935" s="11" t="s">
        <v>431</v>
      </c>
      <c r="G2935" s="27">
        <v>7</v>
      </c>
      <c r="H2935" s="11" t="s">
        <v>2089</v>
      </c>
      <c r="I2935" s="12">
        <v>7</v>
      </c>
      <c r="J2935" s="9" t="s">
        <v>2113</v>
      </c>
      <c r="K2935" s="10" t="s">
        <v>2114</v>
      </c>
      <c r="L2935" s="9" t="s">
        <v>2115</v>
      </c>
      <c r="M2935" s="10">
        <v>149</v>
      </c>
      <c r="N2935" s="9" t="s">
        <v>2069</v>
      </c>
      <c r="O2935" s="13">
        <f t="shared" si="135"/>
        <v>5232000</v>
      </c>
      <c r="P2935" s="13">
        <f t="shared" si="136"/>
        <v>5232000</v>
      </c>
      <c r="Q2935" s="13"/>
      <c r="R2935" s="13"/>
      <c r="S2935" s="13">
        <v>5232000</v>
      </c>
      <c r="T2935" s="13"/>
      <c r="U2935" s="13">
        <f t="shared" si="137"/>
        <v>0</v>
      </c>
      <c r="V2935" s="13"/>
      <c r="W2935" s="13"/>
      <c r="X2935" s="13"/>
    </row>
    <row r="2936" spans="1:24" s="14" customFormat="1" ht="12.75" customHeight="1">
      <c r="A2936" s="27">
        <v>20</v>
      </c>
      <c r="B2936" s="9" t="s">
        <v>430</v>
      </c>
      <c r="C2936" s="10">
        <v>2</v>
      </c>
      <c r="D2936" s="9" t="s">
        <v>430</v>
      </c>
      <c r="E2936" s="10">
        <v>2</v>
      </c>
      <c r="F2936" s="11" t="s">
        <v>431</v>
      </c>
      <c r="G2936" s="27">
        <v>7</v>
      </c>
      <c r="H2936" s="11" t="s">
        <v>2089</v>
      </c>
      <c r="I2936" s="12">
        <v>7</v>
      </c>
      <c r="J2936" s="9" t="s">
        <v>2113</v>
      </c>
      <c r="K2936" s="10" t="s">
        <v>2114</v>
      </c>
      <c r="L2936" s="9" t="s">
        <v>2115</v>
      </c>
      <c r="M2936" s="10">
        <v>150</v>
      </c>
      <c r="N2936" s="9" t="s">
        <v>2070</v>
      </c>
      <c r="O2936" s="13">
        <f t="shared" si="135"/>
        <v>32384000</v>
      </c>
      <c r="P2936" s="13">
        <f t="shared" si="136"/>
        <v>32384000</v>
      </c>
      <c r="Q2936" s="13"/>
      <c r="R2936" s="13"/>
      <c r="S2936" s="13">
        <v>32384000</v>
      </c>
      <c r="T2936" s="13"/>
      <c r="U2936" s="13">
        <f t="shared" si="137"/>
        <v>0</v>
      </c>
      <c r="V2936" s="13"/>
      <c r="W2936" s="13"/>
      <c r="X2936" s="13"/>
    </row>
    <row r="2937" spans="1:24" s="14" customFormat="1" ht="12.75" customHeight="1">
      <c r="A2937" s="27">
        <v>20</v>
      </c>
      <c r="B2937" s="9" t="s">
        <v>430</v>
      </c>
      <c r="C2937" s="10">
        <v>2</v>
      </c>
      <c r="D2937" s="9" t="s">
        <v>430</v>
      </c>
      <c r="E2937" s="10">
        <v>2</v>
      </c>
      <c r="F2937" s="11" t="s">
        <v>431</v>
      </c>
      <c r="G2937" s="27">
        <v>7</v>
      </c>
      <c r="H2937" s="11" t="s">
        <v>2089</v>
      </c>
      <c r="I2937" s="12">
        <v>7</v>
      </c>
      <c r="J2937" s="9" t="s">
        <v>2113</v>
      </c>
      <c r="K2937" s="10" t="s">
        <v>2114</v>
      </c>
      <c r="L2937" s="9" t="s">
        <v>2115</v>
      </c>
      <c r="M2937" s="10">
        <v>151</v>
      </c>
      <c r="N2937" s="9" t="s">
        <v>2071</v>
      </c>
      <c r="O2937" s="13">
        <f t="shared" si="135"/>
        <v>10366000</v>
      </c>
      <c r="P2937" s="13">
        <f t="shared" si="136"/>
        <v>10366000</v>
      </c>
      <c r="Q2937" s="13"/>
      <c r="R2937" s="13"/>
      <c r="S2937" s="13">
        <v>10366000</v>
      </c>
      <c r="T2937" s="13"/>
      <c r="U2937" s="13">
        <f t="shared" si="137"/>
        <v>0</v>
      </c>
      <c r="V2937" s="13"/>
      <c r="W2937" s="13"/>
      <c r="X2937" s="13"/>
    </row>
    <row r="2938" spans="1:24" s="14" customFormat="1" ht="12.75" customHeight="1">
      <c r="A2938" s="27">
        <v>20</v>
      </c>
      <c r="B2938" s="9" t="s">
        <v>430</v>
      </c>
      <c r="C2938" s="10">
        <v>2</v>
      </c>
      <c r="D2938" s="9" t="s">
        <v>430</v>
      </c>
      <c r="E2938" s="10">
        <v>2</v>
      </c>
      <c r="F2938" s="11" t="s">
        <v>431</v>
      </c>
      <c r="G2938" s="27">
        <v>7</v>
      </c>
      <c r="H2938" s="11" t="s">
        <v>2089</v>
      </c>
      <c r="I2938" s="12">
        <v>7</v>
      </c>
      <c r="J2938" s="9" t="s">
        <v>2113</v>
      </c>
      <c r="K2938" s="10" t="s">
        <v>2114</v>
      </c>
      <c r="L2938" s="9" t="s">
        <v>2115</v>
      </c>
      <c r="M2938" s="10">
        <v>152</v>
      </c>
      <c r="N2938" s="9" t="s">
        <v>2072</v>
      </c>
      <c r="O2938" s="13">
        <f t="shared" si="135"/>
        <v>5304000</v>
      </c>
      <c r="P2938" s="13">
        <f t="shared" si="136"/>
        <v>5304000</v>
      </c>
      <c r="Q2938" s="13"/>
      <c r="R2938" s="13"/>
      <c r="S2938" s="13">
        <v>5304000</v>
      </c>
      <c r="T2938" s="13"/>
      <c r="U2938" s="13">
        <f t="shared" si="137"/>
        <v>0</v>
      </c>
      <c r="V2938" s="13"/>
      <c r="W2938" s="13"/>
      <c r="X2938" s="13"/>
    </row>
    <row r="2939" spans="1:24" s="14" customFormat="1" ht="12.75" customHeight="1">
      <c r="A2939" s="27">
        <v>20</v>
      </c>
      <c r="B2939" s="9" t="s">
        <v>430</v>
      </c>
      <c r="C2939" s="10">
        <v>2</v>
      </c>
      <c r="D2939" s="9" t="s">
        <v>430</v>
      </c>
      <c r="E2939" s="10">
        <v>2</v>
      </c>
      <c r="F2939" s="11" t="s">
        <v>431</v>
      </c>
      <c r="G2939" s="27">
        <v>7</v>
      </c>
      <c r="H2939" s="11" t="s">
        <v>2089</v>
      </c>
      <c r="I2939" s="12">
        <v>7</v>
      </c>
      <c r="J2939" s="9" t="s">
        <v>2113</v>
      </c>
      <c r="K2939" s="10" t="s">
        <v>2114</v>
      </c>
      <c r="L2939" s="9" t="s">
        <v>2115</v>
      </c>
      <c r="M2939" s="10">
        <v>212</v>
      </c>
      <c r="N2939" s="9" t="s">
        <v>2093</v>
      </c>
      <c r="O2939" s="13">
        <f t="shared" si="135"/>
        <v>5821348318</v>
      </c>
      <c r="P2939" s="13">
        <f t="shared" si="136"/>
        <v>5821348318</v>
      </c>
      <c r="Q2939" s="13">
        <v>96380842</v>
      </c>
      <c r="R2939" s="13"/>
      <c r="S2939" s="13">
        <v>5724967476</v>
      </c>
      <c r="T2939" s="13"/>
      <c r="U2939" s="13">
        <f t="shared" si="137"/>
        <v>0</v>
      </c>
      <c r="V2939" s="13"/>
      <c r="W2939" s="13"/>
      <c r="X2939" s="13"/>
    </row>
    <row r="2940" spans="1:24" s="14" customFormat="1" ht="12.75" customHeight="1">
      <c r="A2940" s="27">
        <v>20</v>
      </c>
      <c r="B2940" s="9" t="s">
        <v>430</v>
      </c>
      <c r="C2940" s="10">
        <v>2</v>
      </c>
      <c r="D2940" s="9" t="s">
        <v>430</v>
      </c>
      <c r="E2940" s="10">
        <v>6</v>
      </c>
      <c r="F2940" s="11" t="s">
        <v>2116</v>
      </c>
      <c r="G2940" s="27">
        <v>8</v>
      </c>
      <c r="H2940" s="11" t="s">
        <v>1486</v>
      </c>
      <c r="I2940" s="12">
        <v>2</v>
      </c>
      <c r="J2940" s="9" t="s">
        <v>46</v>
      </c>
      <c r="K2940" s="10" t="s">
        <v>254</v>
      </c>
      <c r="L2940" s="9" t="s">
        <v>255</v>
      </c>
      <c r="M2940" s="10">
        <v>411</v>
      </c>
      <c r="N2940" s="9" t="s">
        <v>853</v>
      </c>
      <c r="O2940" s="13">
        <f t="shared" si="135"/>
        <v>9479000</v>
      </c>
      <c r="P2940" s="13">
        <f t="shared" si="136"/>
        <v>0</v>
      </c>
      <c r="Q2940" s="13"/>
      <c r="R2940" s="13"/>
      <c r="S2940" s="13"/>
      <c r="T2940" s="13"/>
      <c r="U2940" s="13">
        <f t="shared" si="137"/>
        <v>9479000</v>
      </c>
      <c r="V2940" s="13">
        <v>9479000</v>
      </c>
      <c r="W2940" s="13"/>
      <c r="X2940" s="13"/>
    </row>
    <row r="2941" spans="1:24" s="14" customFormat="1" ht="12.75" customHeight="1">
      <c r="A2941" s="27">
        <v>20</v>
      </c>
      <c r="B2941" s="9" t="s">
        <v>430</v>
      </c>
      <c r="C2941" s="10">
        <v>2</v>
      </c>
      <c r="D2941" s="9" t="s">
        <v>430</v>
      </c>
      <c r="E2941" s="10">
        <v>6</v>
      </c>
      <c r="F2941" s="11" t="s">
        <v>2116</v>
      </c>
      <c r="G2941" s="27">
        <v>8</v>
      </c>
      <c r="H2941" s="11" t="s">
        <v>1486</v>
      </c>
      <c r="I2941" s="12">
        <v>2</v>
      </c>
      <c r="J2941" s="9" t="s">
        <v>46</v>
      </c>
      <c r="K2941" s="10" t="s">
        <v>47</v>
      </c>
      <c r="L2941" s="9" t="s">
        <v>48</v>
      </c>
      <c r="M2941" s="10" t="s">
        <v>173</v>
      </c>
      <c r="N2941" s="9" t="s">
        <v>2027</v>
      </c>
      <c r="O2941" s="13">
        <f t="shared" si="135"/>
        <v>531530179</v>
      </c>
      <c r="P2941" s="13">
        <f t="shared" si="136"/>
        <v>441826763</v>
      </c>
      <c r="Q2941" s="13">
        <v>301130637</v>
      </c>
      <c r="R2941" s="13">
        <v>140376126</v>
      </c>
      <c r="S2941" s="13"/>
      <c r="T2941" s="13">
        <v>320000</v>
      </c>
      <c r="U2941" s="13">
        <f t="shared" si="137"/>
        <v>89703416</v>
      </c>
      <c r="V2941" s="13">
        <v>89703416</v>
      </c>
      <c r="W2941" s="13"/>
      <c r="X2941" s="13"/>
    </row>
    <row r="2942" spans="1:24" s="14" customFormat="1" ht="12.75" customHeight="1">
      <c r="A2942" s="27">
        <v>20</v>
      </c>
      <c r="B2942" s="9" t="s">
        <v>430</v>
      </c>
      <c r="C2942" s="10">
        <v>2</v>
      </c>
      <c r="D2942" s="9" t="s">
        <v>430</v>
      </c>
      <c r="E2942" s="10">
        <v>6</v>
      </c>
      <c r="F2942" s="11" t="s">
        <v>2116</v>
      </c>
      <c r="G2942" s="27">
        <v>8</v>
      </c>
      <c r="H2942" s="11" t="s">
        <v>1486</v>
      </c>
      <c r="I2942" s="12">
        <v>2</v>
      </c>
      <c r="J2942" s="9" t="s">
        <v>46</v>
      </c>
      <c r="K2942" s="10" t="s">
        <v>47</v>
      </c>
      <c r="L2942" s="9" t="s">
        <v>48</v>
      </c>
      <c r="M2942" s="10" t="s">
        <v>2030</v>
      </c>
      <c r="N2942" s="9" t="s">
        <v>2031</v>
      </c>
      <c r="O2942" s="13">
        <f t="shared" si="135"/>
        <v>10572057</v>
      </c>
      <c r="P2942" s="13">
        <f t="shared" si="136"/>
        <v>10572057</v>
      </c>
      <c r="Q2942" s="13">
        <v>3635422</v>
      </c>
      <c r="R2942" s="13">
        <v>6886635</v>
      </c>
      <c r="S2942" s="13"/>
      <c r="T2942" s="13">
        <v>50000</v>
      </c>
      <c r="U2942" s="13">
        <f t="shared" si="137"/>
        <v>0</v>
      </c>
      <c r="V2942" s="13"/>
      <c r="W2942" s="13"/>
      <c r="X2942" s="13"/>
    </row>
    <row r="2943" spans="1:24" s="14" customFormat="1" ht="12.75" customHeight="1">
      <c r="A2943" s="27">
        <v>20</v>
      </c>
      <c r="B2943" s="9" t="s">
        <v>430</v>
      </c>
      <c r="C2943" s="10">
        <v>2</v>
      </c>
      <c r="D2943" s="9" t="s">
        <v>430</v>
      </c>
      <c r="E2943" s="10">
        <v>6</v>
      </c>
      <c r="F2943" s="11" t="s">
        <v>2116</v>
      </c>
      <c r="G2943" s="27">
        <v>8</v>
      </c>
      <c r="H2943" s="11" t="s">
        <v>1486</v>
      </c>
      <c r="I2943" s="12">
        <v>2</v>
      </c>
      <c r="J2943" s="9" t="s">
        <v>46</v>
      </c>
      <c r="K2943" s="10" t="s">
        <v>47</v>
      </c>
      <c r="L2943" s="9" t="s">
        <v>48</v>
      </c>
      <c r="M2943" s="10" t="s">
        <v>2032</v>
      </c>
      <c r="N2943" s="9" t="s">
        <v>2033</v>
      </c>
      <c r="O2943" s="13">
        <f t="shared" si="135"/>
        <v>19771877</v>
      </c>
      <c r="P2943" s="13">
        <f t="shared" si="136"/>
        <v>19771877</v>
      </c>
      <c r="Q2943" s="13">
        <v>19771877</v>
      </c>
      <c r="R2943" s="13"/>
      <c r="S2943" s="13"/>
      <c r="T2943" s="13"/>
      <c r="U2943" s="13">
        <f t="shared" si="137"/>
        <v>0</v>
      </c>
      <c r="V2943" s="13"/>
      <c r="W2943" s="13"/>
      <c r="X2943" s="13"/>
    </row>
    <row r="2944" spans="1:24" s="14" customFormat="1" ht="12.75" customHeight="1">
      <c r="A2944" s="27">
        <v>20</v>
      </c>
      <c r="B2944" s="9" t="s">
        <v>430</v>
      </c>
      <c r="C2944" s="10">
        <v>2</v>
      </c>
      <c r="D2944" s="9" t="s">
        <v>430</v>
      </c>
      <c r="E2944" s="10">
        <v>6</v>
      </c>
      <c r="F2944" s="11" t="s">
        <v>2116</v>
      </c>
      <c r="G2944" s="27">
        <v>8</v>
      </c>
      <c r="H2944" s="11" t="s">
        <v>1486</v>
      </c>
      <c r="I2944" s="12">
        <v>2</v>
      </c>
      <c r="J2944" s="9" t="s">
        <v>46</v>
      </c>
      <c r="K2944" s="10" t="s">
        <v>47</v>
      </c>
      <c r="L2944" s="9" t="s">
        <v>48</v>
      </c>
      <c r="M2944" s="10">
        <v>400</v>
      </c>
      <c r="N2944" s="9" t="s">
        <v>119</v>
      </c>
      <c r="O2944" s="13">
        <f t="shared" si="135"/>
        <v>36588687</v>
      </c>
      <c r="P2944" s="13">
        <f t="shared" si="136"/>
        <v>36588687</v>
      </c>
      <c r="Q2944" s="13">
        <v>34246848</v>
      </c>
      <c r="R2944" s="13">
        <v>2341839</v>
      </c>
      <c r="S2944" s="13"/>
      <c r="T2944" s="13"/>
      <c r="U2944" s="13">
        <f t="shared" si="137"/>
        <v>0</v>
      </c>
      <c r="V2944" s="13"/>
      <c r="W2944" s="13"/>
      <c r="X2944" s="13"/>
    </row>
    <row r="2945" spans="1:24" s="14" customFormat="1" ht="12.75" customHeight="1">
      <c r="A2945" s="27">
        <v>20</v>
      </c>
      <c r="B2945" s="9" t="s">
        <v>430</v>
      </c>
      <c r="C2945" s="10">
        <v>2</v>
      </c>
      <c r="D2945" s="9" t="s">
        <v>430</v>
      </c>
      <c r="E2945" s="10">
        <v>6</v>
      </c>
      <c r="F2945" s="11" t="s">
        <v>2116</v>
      </c>
      <c r="G2945" s="27">
        <v>8</v>
      </c>
      <c r="H2945" s="11" t="s">
        <v>1486</v>
      </c>
      <c r="I2945" s="12">
        <v>2</v>
      </c>
      <c r="J2945" s="9" t="s">
        <v>46</v>
      </c>
      <c r="K2945" s="10" t="s">
        <v>47</v>
      </c>
      <c r="L2945" s="9" t="s">
        <v>48</v>
      </c>
      <c r="M2945" s="10">
        <v>410</v>
      </c>
      <c r="N2945" s="9" t="s">
        <v>121</v>
      </c>
      <c r="O2945" s="13">
        <f t="shared" si="135"/>
        <v>34168805</v>
      </c>
      <c r="P2945" s="13">
        <f t="shared" si="136"/>
        <v>34168805</v>
      </c>
      <c r="Q2945" s="13">
        <v>33638167</v>
      </c>
      <c r="R2945" s="13">
        <v>530538</v>
      </c>
      <c r="S2945" s="13"/>
      <c r="T2945" s="13">
        <v>100</v>
      </c>
      <c r="U2945" s="13">
        <f t="shared" si="137"/>
        <v>0</v>
      </c>
      <c r="V2945" s="13"/>
      <c r="W2945" s="13"/>
      <c r="X2945" s="13"/>
    </row>
    <row r="2946" spans="1:24" s="14" customFormat="1" ht="12.75" customHeight="1">
      <c r="A2946" s="27">
        <v>20</v>
      </c>
      <c r="B2946" s="9" t="s">
        <v>430</v>
      </c>
      <c r="C2946" s="10">
        <v>2</v>
      </c>
      <c r="D2946" s="9" t="s">
        <v>430</v>
      </c>
      <c r="E2946" s="10">
        <v>6</v>
      </c>
      <c r="F2946" s="11" t="s">
        <v>2116</v>
      </c>
      <c r="G2946" s="27">
        <v>8</v>
      </c>
      <c r="H2946" s="11" t="s">
        <v>1486</v>
      </c>
      <c r="I2946" s="12">
        <v>2</v>
      </c>
      <c r="J2946" s="9" t="s">
        <v>46</v>
      </c>
      <c r="K2946" s="10" t="s">
        <v>47</v>
      </c>
      <c r="L2946" s="9" t="s">
        <v>48</v>
      </c>
      <c r="M2946" s="10">
        <v>411</v>
      </c>
      <c r="N2946" s="9" t="s">
        <v>853</v>
      </c>
      <c r="O2946" s="13">
        <f t="shared" si="135"/>
        <v>102658692</v>
      </c>
      <c r="P2946" s="13">
        <f t="shared" si="136"/>
        <v>92658692</v>
      </c>
      <c r="Q2946" s="13">
        <v>54264099</v>
      </c>
      <c r="R2946" s="13">
        <v>38394593</v>
      </c>
      <c r="S2946" s="13"/>
      <c r="T2946" s="13"/>
      <c r="U2946" s="13">
        <f t="shared" si="137"/>
        <v>10000000</v>
      </c>
      <c r="V2946" s="13">
        <v>10000000</v>
      </c>
      <c r="W2946" s="13"/>
      <c r="X2946" s="13"/>
    </row>
    <row r="2947" spans="1:24" s="14" customFormat="1" ht="12.75" customHeight="1">
      <c r="A2947" s="27">
        <v>20</v>
      </c>
      <c r="B2947" s="9" t="s">
        <v>430</v>
      </c>
      <c r="C2947" s="10">
        <v>2</v>
      </c>
      <c r="D2947" s="9" t="s">
        <v>430</v>
      </c>
      <c r="E2947" s="10">
        <v>6</v>
      </c>
      <c r="F2947" s="11" t="s">
        <v>2116</v>
      </c>
      <c r="G2947" s="27">
        <v>8</v>
      </c>
      <c r="H2947" s="11" t="s">
        <v>1486</v>
      </c>
      <c r="I2947" s="12">
        <v>2</v>
      </c>
      <c r="J2947" s="9" t="s">
        <v>46</v>
      </c>
      <c r="K2947" s="10" t="s">
        <v>47</v>
      </c>
      <c r="L2947" s="9" t="s">
        <v>48</v>
      </c>
      <c r="M2947" s="10">
        <v>412</v>
      </c>
      <c r="N2947" s="9" t="s">
        <v>120</v>
      </c>
      <c r="O2947" s="13">
        <f t="shared" si="135"/>
        <v>279264148</v>
      </c>
      <c r="P2947" s="13">
        <f t="shared" si="136"/>
        <v>279264148</v>
      </c>
      <c r="Q2947" s="13">
        <v>216813650</v>
      </c>
      <c r="R2947" s="13">
        <v>38857751</v>
      </c>
      <c r="S2947" s="13"/>
      <c r="T2947" s="13">
        <v>23592747</v>
      </c>
      <c r="U2947" s="13">
        <f t="shared" si="137"/>
        <v>0</v>
      </c>
      <c r="V2947" s="13"/>
      <c r="W2947" s="13"/>
      <c r="X2947" s="13"/>
    </row>
    <row r="2948" spans="1:24" s="14" customFormat="1" ht="12.75" customHeight="1">
      <c r="A2948" s="27">
        <v>20</v>
      </c>
      <c r="B2948" s="9" t="s">
        <v>430</v>
      </c>
      <c r="C2948" s="10">
        <v>2</v>
      </c>
      <c r="D2948" s="9" t="s">
        <v>430</v>
      </c>
      <c r="E2948" s="10">
        <v>6</v>
      </c>
      <c r="F2948" s="11" t="s">
        <v>2116</v>
      </c>
      <c r="G2948" s="27">
        <v>8</v>
      </c>
      <c r="H2948" s="11" t="s">
        <v>1486</v>
      </c>
      <c r="I2948" s="12">
        <v>2</v>
      </c>
      <c r="J2948" s="9" t="s">
        <v>46</v>
      </c>
      <c r="K2948" s="10" t="s">
        <v>47</v>
      </c>
      <c r="L2948" s="9" t="s">
        <v>48</v>
      </c>
      <c r="M2948" s="10">
        <v>413</v>
      </c>
      <c r="N2948" s="9" t="s">
        <v>533</v>
      </c>
      <c r="O2948" s="13">
        <f t="shared" si="135"/>
        <v>37666552</v>
      </c>
      <c r="P2948" s="13">
        <f t="shared" si="136"/>
        <v>37666552</v>
      </c>
      <c r="Q2948" s="13">
        <v>22931452</v>
      </c>
      <c r="R2948" s="13">
        <v>14735100</v>
      </c>
      <c r="S2948" s="13"/>
      <c r="T2948" s="13"/>
      <c r="U2948" s="13">
        <f t="shared" si="137"/>
        <v>0</v>
      </c>
      <c r="V2948" s="13"/>
      <c r="W2948" s="13"/>
      <c r="X2948" s="13"/>
    </row>
    <row r="2949" spans="1:24" s="14" customFormat="1" ht="12.75" customHeight="1">
      <c r="A2949" s="27">
        <v>20</v>
      </c>
      <c r="B2949" s="9" t="s">
        <v>430</v>
      </c>
      <c r="C2949" s="10">
        <v>2</v>
      </c>
      <c r="D2949" s="9" t="s">
        <v>430</v>
      </c>
      <c r="E2949" s="10">
        <v>6</v>
      </c>
      <c r="F2949" s="11" t="s">
        <v>2116</v>
      </c>
      <c r="G2949" s="27">
        <v>8</v>
      </c>
      <c r="H2949" s="11" t="s">
        <v>1486</v>
      </c>
      <c r="I2949" s="12">
        <v>2</v>
      </c>
      <c r="J2949" s="9" t="s">
        <v>46</v>
      </c>
      <c r="K2949" s="10" t="s">
        <v>47</v>
      </c>
      <c r="L2949" s="9" t="s">
        <v>48</v>
      </c>
      <c r="M2949" s="10">
        <v>414</v>
      </c>
      <c r="N2949" s="9" t="s">
        <v>2117</v>
      </c>
      <c r="O2949" s="13">
        <f t="shared" si="135"/>
        <v>16871734</v>
      </c>
      <c r="P2949" s="13">
        <f t="shared" si="136"/>
        <v>16871734</v>
      </c>
      <c r="Q2949" s="13">
        <v>16839007</v>
      </c>
      <c r="R2949" s="13">
        <v>32727</v>
      </c>
      <c r="S2949" s="13"/>
      <c r="T2949" s="13"/>
      <c r="U2949" s="13">
        <f t="shared" si="137"/>
        <v>0</v>
      </c>
      <c r="V2949" s="13"/>
      <c r="W2949" s="13"/>
      <c r="X2949" s="13"/>
    </row>
    <row r="2950" spans="1:24" s="14" customFormat="1" ht="12.75" customHeight="1">
      <c r="A2950" s="27">
        <v>20</v>
      </c>
      <c r="B2950" s="9" t="s">
        <v>430</v>
      </c>
      <c r="C2950" s="10">
        <v>2</v>
      </c>
      <c r="D2950" s="9" t="s">
        <v>430</v>
      </c>
      <c r="E2950" s="10">
        <v>6</v>
      </c>
      <c r="F2950" s="11" t="s">
        <v>2116</v>
      </c>
      <c r="G2950" s="27">
        <v>8</v>
      </c>
      <c r="H2950" s="11" t="s">
        <v>1486</v>
      </c>
      <c r="I2950" s="12">
        <v>8</v>
      </c>
      <c r="J2950" s="9" t="s">
        <v>2118</v>
      </c>
      <c r="K2950" s="10" t="s">
        <v>2119</v>
      </c>
      <c r="L2950" s="9" t="s">
        <v>2120</v>
      </c>
      <c r="M2950" s="10" t="s">
        <v>2121</v>
      </c>
      <c r="N2950" s="9" t="s">
        <v>2122</v>
      </c>
      <c r="O2950" s="13">
        <f t="shared" si="135"/>
        <v>1221000000</v>
      </c>
      <c r="P2950" s="13">
        <f t="shared" si="136"/>
        <v>1221000000</v>
      </c>
      <c r="Q2950" s="13"/>
      <c r="R2950" s="13">
        <v>1221000000</v>
      </c>
      <c r="S2950" s="13"/>
      <c r="T2950" s="13"/>
      <c r="U2950" s="13">
        <f t="shared" si="137"/>
        <v>0</v>
      </c>
      <c r="V2950" s="13"/>
      <c r="W2950" s="13"/>
      <c r="X2950" s="13"/>
    </row>
    <row r="2951" spans="1:24" s="14" customFormat="1" ht="12.75" customHeight="1">
      <c r="A2951" s="27">
        <v>20</v>
      </c>
      <c r="B2951" s="9" t="s">
        <v>430</v>
      </c>
      <c r="C2951" s="10">
        <v>2</v>
      </c>
      <c r="D2951" s="9" t="s">
        <v>430</v>
      </c>
      <c r="E2951" s="10">
        <v>6</v>
      </c>
      <c r="F2951" s="11" t="s">
        <v>2116</v>
      </c>
      <c r="G2951" s="27">
        <v>8</v>
      </c>
      <c r="H2951" s="11" t="s">
        <v>1486</v>
      </c>
      <c r="I2951" s="12">
        <v>8</v>
      </c>
      <c r="J2951" s="9" t="s">
        <v>2118</v>
      </c>
      <c r="K2951" s="10" t="s">
        <v>249</v>
      </c>
      <c r="L2951" s="9" t="s">
        <v>2123</v>
      </c>
      <c r="M2951" s="10" t="s">
        <v>2032</v>
      </c>
      <c r="N2951" s="9" t="s">
        <v>2033</v>
      </c>
      <c r="O2951" s="13">
        <f t="shared" ref="O2951:O3014" si="138">P2951+U2951</f>
        <v>223367138</v>
      </c>
      <c r="P2951" s="13">
        <f t="shared" ref="P2951:P3014" si="139">Q2951+R2951+S2951+T2951</f>
        <v>223367138</v>
      </c>
      <c r="Q2951" s="13">
        <v>159471839</v>
      </c>
      <c r="R2951" s="13">
        <v>63895299</v>
      </c>
      <c r="S2951" s="13"/>
      <c r="T2951" s="13"/>
      <c r="U2951" s="13">
        <f t="shared" ref="U2951:U3014" si="140">V2951+W2951+X2951</f>
        <v>0</v>
      </c>
      <c r="V2951" s="13"/>
      <c r="W2951" s="13"/>
      <c r="X2951" s="13"/>
    </row>
    <row r="2952" spans="1:24" s="14" customFormat="1" ht="12.75" customHeight="1">
      <c r="A2952" s="27">
        <v>20</v>
      </c>
      <c r="B2952" s="9" t="s">
        <v>430</v>
      </c>
      <c r="C2952" s="10">
        <v>2</v>
      </c>
      <c r="D2952" s="9" t="s">
        <v>430</v>
      </c>
      <c r="E2952" s="10">
        <v>6</v>
      </c>
      <c r="F2952" s="11" t="s">
        <v>2116</v>
      </c>
      <c r="G2952" s="27">
        <v>8</v>
      </c>
      <c r="H2952" s="11" t="s">
        <v>1486</v>
      </c>
      <c r="I2952" s="12">
        <v>8</v>
      </c>
      <c r="J2952" s="9" t="s">
        <v>2118</v>
      </c>
      <c r="K2952" s="10" t="s">
        <v>51</v>
      </c>
      <c r="L2952" s="9" t="s">
        <v>2124</v>
      </c>
      <c r="M2952" s="10">
        <v>100</v>
      </c>
      <c r="N2952" s="9" t="s">
        <v>134</v>
      </c>
      <c r="O2952" s="13">
        <f t="shared" si="138"/>
        <v>99168966</v>
      </c>
      <c r="P2952" s="13">
        <f t="shared" si="139"/>
        <v>99168966</v>
      </c>
      <c r="Q2952" s="13">
        <v>37486943</v>
      </c>
      <c r="R2952" s="13">
        <v>59182023</v>
      </c>
      <c r="S2952" s="13"/>
      <c r="T2952" s="13">
        <v>2500000</v>
      </c>
      <c r="U2952" s="13">
        <f t="shared" si="140"/>
        <v>0</v>
      </c>
      <c r="V2952" s="13"/>
      <c r="W2952" s="13"/>
      <c r="X2952" s="13"/>
    </row>
    <row r="2953" spans="1:24" s="14" customFormat="1" ht="12.75" customHeight="1">
      <c r="A2953" s="27">
        <v>20</v>
      </c>
      <c r="B2953" s="9" t="s">
        <v>430</v>
      </c>
      <c r="C2953" s="10">
        <v>2</v>
      </c>
      <c r="D2953" s="9" t="s">
        <v>430</v>
      </c>
      <c r="E2953" s="10">
        <v>6</v>
      </c>
      <c r="F2953" s="11" t="s">
        <v>2116</v>
      </c>
      <c r="G2953" s="27">
        <v>8</v>
      </c>
      <c r="H2953" s="11" t="s">
        <v>1486</v>
      </c>
      <c r="I2953" s="12">
        <v>8</v>
      </c>
      <c r="J2953" s="9" t="s">
        <v>2118</v>
      </c>
      <c r="K2953" s="10" t="s">
        <v>51</v>
      </c>
      <c r="L2953" s="9" t="s">
        <v>2124</v>
      </c>
      <c r="M2953" s="10">
        <v>110</v>
      </c>
      <c r="N2953" s="9" t="s">
        <v>1949</v>
      </c>
      <c r="O2953" s="13">
        <f t="shared" si="138"/>
        <v>50823237</v>
      </c>
      <c r="P2953" s="13">
        <f t="shared" si="139"/>
        <v>50823237</v>
      </c>
      <c r="Q2953" s="13">
        <v>16710110</v>
      </c>
      <c r="R2953" s="13">
        <v>34113127</v>
      </c>
      <c r="S2953" s="13"/>
      <c r="T2953" s="13"/>
      <c r="U2953" s="13">
        <f t="shared" si="140"/>
        <v>0</v>
      </c>
      <c r="V2953" s="13"/>
      <c r="W2953" s="13"/>
      <c r="X2953" s="13"/>
    </row>
    <row r="2954" spans="1:24" s="14" customFormat="1" ht="12.75" customHeight="1">
      <c r="A2954" s="27">
        <v>20</v>
      </c>
      <c r="B2954" s="9" t="s">
        <v>430</v>
      </c>
      <c r="C2954" s="10">
        <v>2</v>
      </c>
      <c r="D2954" s="9" t="s">
        <v>430</v>
      </c>
      <c r="E2954" s="10">
        <v>6</v>
      </c>
      <c r="F2954" s="11" t="s">
        <v>2116</v>
      </c>
      <c r="G2954" s="27">
        <v>8</v>
      </c>
      <c r="H2954" s="11" t="s">
        <v>1486</v>
      </c>
      <c r="I2954" s="12">
        <v>8</v>
      </c>
      <c r="J2954" s="9" t="s">
        <v>2118</v>
      </c>
      <c r="K2954" s="10" t="s">
        <v>51</v>
      </c>
      <c r="L2954" s="9" t="s">
        <v>2124</v>
      </c>
      <c r="M2954" s="10">
        <v>112</v>
      </c>
      <c r="N2954" s="9" t="s">
        <v>2125</v>
      </c>
      <c r="O2954" s="13">
        <f t="shared" si="138"/>
        <v>26397946</v>
      </c>
      <c r="P2954" s="13">
        <f t="shared" si="139"/>
        <v>26397946</v>
      </c>
      <c r="Q2954" s="13">
        <v>23874849</v>
      </c>
      <c r="R2954" s="13">
        <v>2523097</v>
      </c>
      <c r="S2954" s="13"/>
      <c r="T2954" s="13"/>
      <c r="U2954" s="13">
        <f t="shared" si="140"/>
        <v>0</v>
      </c>
      <c r="V2954" s="13"/>
      <c r="W2954" s="13"/>
      <c r="X2954" s="13"/>
    </row>
    <row r="2955" spans="1:24" s="14" customFormat="1" ht="12.75" customHeight="1">
      <c r="A2955" s="27">
        <v>20</v>
      </c>
      <c r="B2955" s="9" t="s">
        <v>430</v>
      </c>
      <c r="C2955" s="10">
        <v>2</v>
      </c>
      <c r="D2955" s="9" t="s">
        <v>430</v>
      </c>
      <c r="E2955" s="10">
        <v>6</v>
      </c>
      <c r="F2955" s="11" t="s">
        <v>2116</v>
      </c>
      <c r="G2955" s="27">
        <v>8</v>
      </c>
      <c r="H2955" s="11" t="s">
        <v>1486</v>
      </c>
      <c r="I2955" s="12">
        <v>8</v>
      </c>
      <c r="J2955" s="9" t="s">
        <v>2118</v>
      </c>
      <c r="K2955" s="10" t="s">
        <v>51</v>
      </c>
      <c r="L2955" s="9" t="s">
        <v>2124</v>
      </c>
      <c r="M2955" s="10">
        <v>115</v>
      </c>
      <c r="N2955" s="9" t="s">
        <v>2126</v>
      </c>
      <c r="O2955" s="13">
        <f t="shared" si="138"/>
        <v>21711334</v>
      </c>
      <c r="P2955" s="13">
        <f t="shared" si="139"/>
        <v>21711334</v>
      </c>
      <c r="Q2955" s="13">
        <v>21447721</v>
      </c>
      <c r="R2955" s="13">
        <v>263613</v>
      </c>
      <c r="S2955" s="13"/>
      <c r="T2955" s="13"/>
      <c r="U2955" s="13">
        <f t="shared" si="140"/>
        <v>0</v>
      </c>
      <c r="V2955" s="13"/>
      <c r="W2955" s="13"/>
      <c r="X2955" s="13"/>
    </row>
    <row r="2956" spans="1:24" s="14" customFormat="1" ht="12.75" customHeight="1">
      <c r="A2956" s="27">
        <v>20</v>
      </c>
      <c r="B2956" s="9" t="s">
        <v>430</v>
      </c>
      <c r="C2956" s="10">
        <v>2</v>
      </c>
      <c r="D2956" s="9" t="s">
        <v>430</v>
      </c>
      <c r="E2956" s="10">
        <v>6</v>
      </c>
      <c r="F2956" s="11" t="s">
        <v>2116</v>
      </c>
      <c r="G2956" s="27">
        <v>8</v>
      </c>
      <c r="H2956" s="11" t="s">
        <v>1486</v>
      </c>
      <c r="I2956" s="12">
        <v>8</v>
      </c>
      <c r="J2956" s="9" t="s">
        <v>2118</v>
      </c>
      <c r="K2956" s="10" t="s">
        <v>51</v>
      </c>
      <c r="L2956" s="9" t="s">
        <v>2124</v>
      </c>
      <c r="M2956" s="10">
        <v>121</v>
      </c>
      <c r="N2956" s="9" t="s">
        <v>2041</v>
      </c>
      <c r="O2956" s="13">
        <f t="shared" si="138"/>
        <v>13945459</v>
      </c>
      <c r="P2956" s="13">
        <f t="shared" si="139"/>
        <v>13945459</v>
      </c>
      <c r="Q2956" s="13">
        <v>12626376</v>
      </c>
      <c r="R2956" s="13">
        <v>1319083</v>
      </c>
      <c r="S2956" s="13"/>
      <c r="T2956" s="13"/>
      <c r="U2956" s="13">
        <f t="shared" si="140"/>
        <v>0</v>
      </c>
      <c r="V2956" s="13"/>
      <c r="W2956" s="13"/>
      <c r="X2956" s="13"/>
    </row>
    <row r="2957" spans="1:24" s="14" customFormat="1" ht="12.75" customHeight="1">
      <c r="A2957" s="27">
        <v>20</v>
      </c>
      <c r="B2957" s="9" t="s">
        <v>430</v>
      </c>
      <c r="C2957" s="10">
        <v>2</v>
      </c>
      <c r="D2957" s="9" t="s">
        <v>430</v>
      </c>
      <c r="E2957" s="10">
        <v>6</v>
      </c>
      <c r="F2957" s="11" t="s">
        <v>2116</v>
      </c>
      <c r="G2957" s="27">
        <v>8</v>
      </c>
      <c r="H2957" s="11" t="s">
        <v>1486</v>
      </c>
      <c r="I2957" s="12">
        <v>8</v>
      </c>
      <c r="J2957" s="9" t="s">
        <v>2118</v>
      </c>
      <c r="K2957" s="10" t="s">
        <v>51</v>
      </c>
      <c r="L2957" s="9" t="s">
        <v>2124</v>
      </c>
      <c r="M2957" s="10">
        <v>122</v>
      </c>
      <c r="N2957" s="9" t="s">
        <v>2042</v>
      </c>
      <c r="O2957" s="13">
        <f t="shared" si="138"/>
        <v>13970715</v>
      </c>
      <c r="P2957" s="13">
        <f t="shared" si="139"/>
        <v>13970715</v>
      </c>
      <c r="Q2957" s="13">
        <v>11093444</v>
      </c>
      <c r="R2957" s="13">
        <v>2877271</v>
      </c>
      <c r="S2957" s="13"/>
      <c r="T2957" s="13"/>
      <c r="U2957" s="13">
        <f t="shared" si="140"/>
        <v>0</v>
      </c>
      <c r="V2957" s="13"/>
      <c r="W2957" s="13"/>
      <c r="X2957" s="13"/>
    </row>
    <row r="2958" spans="1:24" s="14" customFormat="1" ht="12.75" customHeight="1">
      <c r="A2958" s="27">
        <v>20</v>
      </c>
      <c r="B2958" s="9" t="s">
        <v>430</v>
      </c>
      <c r="C2958" s="10">
        <v>2</v>
      </c>
      <c r="D2958" s="9" t="s">
        <v>430</v>
      </c>
      <c r="E2958" s="10">
        <v>6</v>
      </c>
      <c r="F2958" s="11" t="s">
        <v>2116</v>
      </c>
      <c r="G2958" s="27">
        <v>8</v>
      </c>
      <c r="H2958" s="11" t="s">
        <v>1486</v>
      </c>
      <c r="I2958" s="12">
        <v>8</v>
      </c>
      <c r="J2958" s="9" t="s">
        <v>2118</v>
      </c>
      <c r="K2958" s="10" t="s">
        <v>51</v>
      </c>
      <c r="L2958" s="9" t="s">
        <v>2124</v>
      </c>
      <c r="M2958" s="10">
        <v>123</v>
      </c>
      <c r="N2958" s="9" t="s">
        <v>2043</v>
      </c>
      <c r="O2958" s="13">
        <f t="shared" si="138"/>
        <v>13702582</v>
      </c>
      <c r="P2958" s="13">
        <f t="shared" si="139"/>
        <v>13702582</v>
      </c>
      <c r="Q2958" s="13">
        <v>11997867</v>
      </c>
      <c r="R2958" s="13">
        <v>1704715</v>
      </c>
      <c r="S2958" s="13"/>
      <c r="T2958" s="13"/>
      <c r="U2958" s="13">
        <f t="shared" si="140"/>
        <v>0</v>
      </c>
      <c r="V2958" s="13"/>
      <c r="W2958" s="13"/>
      <c r="X2958" s="13"/>
    </row>
    <row r="2959" spans="1:24" s="14" customFormat="1" ht="12.75" customHeight="1">
      <c r="A2959" s="27">
        <v>20</v>
      </c>
      <c r="B2959" s="9" t="s">
        <v>430</v>
      </c>
      <c r="C2959" s="10">
        <v>2</v>
      </c>
      <c r="D2959" s="9" t="s">
        <v>430</v>
      </c>
      <c r="E2959" s="10">
        <v>6</v>
      </c>
      <c r="F2959" s="11" t="s">
        <v>2116</v>
      </c>
      <c r="G2959" s="27">
        <v>8</v>
      </c>
      <c r="H2959" s="11" t="s">
        <v>1486</v>
      </c>
      <c r="I2959" s="12">
        <v>8</v>
      </c>
      <c r="J2959" s="9" t="s">
        <v>2118</v>
      </c>
      <c r="K2959" s="10" t="s">
        <v>51</v>
      </c>
      <c r="L2959" s="9" t="s">
        <v>2124</v>
      </c>
      <c r="M2959" s="10">
        <v>124</v>
      </c>
      <c r="N2959" s="9" t="s">
        <v>2044</v>
      </c>
      <c r="O2959" s="13">
        <f t="shared" si="138"/>
        <v>15487443</v>
      </c>
      <c r="P2959" s="13">
        <f t="shared" si="139"/>
        <v>15487443</v>
      </c>
      <c r="Q2959" s="13">
        <v>13863653</v>
      </c>
      <c r="R2959" s="13">
        <v>1623790</v>
      </c>
      <c r="S2959" s="13"/>
      <c r="T2959" s="13"/>
      <c r="U2959" s="13">
        <f t="shared" si="140"/>
        <v>0</v>
      </c>
      <c r="V2959" s="13"/>
      <c r="W2959" s="13"/>
      <c r="X2959" s="13"/>
    </row>
    <row r="2960" spans="1:24" s="14" customFormat="1" ht="12.75" customHeight="1">
      <c r="A2960" s="27">
        <v>20</v>
      </c>
      <c r="B2960" s="9" t="s">
        <v>430</v>
      </c>
      <c r="C2960" s="10">
        <v>2</v>
      </c>
      <c r="D2960" s="9" t="s">
        <v>430</v>
      </c>
      <c r="E2960" s="10">
        <v>6</v>
      </c>
      <c r="F2960" s="11" t="s">
        <v>2116</v>
      </c>
      <c r="G2960" s="27">
        <v>8</v>
      </c>
      <c r="H2960" s="11" t="s">
        <v>1486</v>
      </c>
      <c r="I2960" s="12">
        <v>8</v>
      </c>
      <c r="J2960" s="9" t="s">
        <v>2118</v>
      </c>
      <c r="K2960" s="10" t="s">
        <v>51</v>
      </c>
      <c r="L2960" s="9" t="s">
        <v>2124</v>
      </c>
      <c r="M2960" s="10">
        <v>125</v>
      </c>
      <c r="N2960" s="9" t="s">
        <v>2045</v>
      </c>
      <c r="O2960" s="13">
        <f t="shared" si="138"/>
        <v>11461099</v>
      </c>
      <c r="P2960" s="13">
        <f t="shared" si="139"/>
        <v>11461099</v>
      </c>
      <c r="Q2960" s="13">
        <v>10001684</v>
      </c>
      <c r="R2960" s="13">
        <v>1459415</v>
      </c>
      <c r="S2960" s="13"/>
      <c r="T2960" s="13"/>
      <c r="U2960" s="13">
        <f t="shared" si="140"/>
        <v>0</v>
      </c>
      <c r="V2960" s="13"/>
      <c r="W2960" s="13"/>
      <c r="X2960" s="13"/>
    </row>
    <row r="2961" spans="1:24" s="14" customFormat="1" ht="12.75" customHeight="1">
      <c r="A2961" s="27">
        <v>20</v>
      </c>
      <c r="B2961" s="9" t="s">
        <v>430</v>
      </c>
      <c r="C2961" s="10">
        <v>2</v>
      </c>
      <c r="D2961" s="9" t="s">
        <v>430</v>
      </c>
      <c r="E2961" s="10">
        <v>6</v>
      </c>
      <c r="F2961" s="11" t="s">
        <v>2116</v>
      </c>
      <c r="G2961" s="27">
        <v>8</v>
      </c>
      <c r="H2961" s="11" t="s">
        <v>1486</v>
      </c>
      <c r="I2961" s="12">
        <v>8</v>
      </c>
      <c r="J2961" s="9" t="s">
        <v>2118</v>
      </c>
      <c r="K2961" s="10" t="s">
        <v>51</v>
      </c>
      <c r="L2961" s="9" t="s">
        <v>2124</v>
      </c>
      <c r="M2961" s="10">
        <v>126</v>
      </c>
      <c r="N2961" s="9" t="s">
        <v>2046</v>
      </c>
      <c r="O2961" s="13">
        <f t="shared" si="138"/>
        <v>14476823</v>
      </c>
      <c r="P2961" s="13">
        <f t="shared" si="139"/>
        <v>14476823</v>
      </c>
      <c r="Q2961" s="13">
        <v>13361847</v>
      </c>
      <c r="R2961" s="13">
        <v>1114976</v>
      </c>
      <c r="S2961" s="13"/>
      <c r="T2961" s="13"/>
      <c r="U2961" s="13">
        <f t="shared" si="140"/>
        <v>0</v>
      </c>
      <c r="V2961" s="13"/>
      <c r="W2961" s="13"/>
      <c r="X2961" s="13"/>
    </row>
    <row r="2962" spans="1:24" s="14" customFormat="1" ht="12.75" customHeight="1">
      <c r="A2962" s="27">
        <v>20</v>
      </c>
      <c r="B2962" s="9" t="s">
        <v>430</v>
      </c>
      <c r="C2962" s="10">
        <v>2</v>
      </c>
      <c r="D2962" s="9" t="s">
        <v>430</v>
      </c>
      <c r="E2962" s="10">
        <v>6</v>
      </c>
      <c r="F2962" s="11" t="s">
        <v>2116</v>
      </c>
      <c r="G2962" s="27">
        <v>8</v>
      </c>
      <c r="H2962" s="11" t="s">
        <v>1486</v>
      </c>
      <c r="I2962" s="12">
        <v>8</v>
      </c>
      <c r="J2962" s="9" t="s">
        <v>2118</v>
      </c>
      <c r="K2962" s="10" t="s">
        <v>51</v>
      </c>
      <c r="L2962" s="9" t="s">
        <v>2124</v>
      </c>
      <c r="M2962" s="10">
        <v>127</v>
      </c>
      <c r="N2962" s="9" t="s">
        <v>2047</v>
      </c>
      <c r="O2962" s="13">
        <f t="shared" si="138"/>
        <v>22758976</v>
      </c>
      <c r="P2962" s="13">
        <f t="shared" si="139"/>
        <v>22758976</v>
      </c>
      <c r="Q2962" s="13">
        <v>18179915</v>
      </c>
      <c r="R2962" s="13">
        <v>4579061</v>
      </c>
      <c r="S2962" s="13"/>
      <c r="T2962" s="13"/>
      <c r="U2962" s="13">
        <f t="shared" si="140"/>
        <v>0</v>
      </c>
      <c r="V2962" s="13"/>
      <c r="W2962" s="13"/>
      <c r="X2962" s="13"/>
    </row>
    <row r="2963" spans="1:24" s="14" customFormat="1" ht="12.75" customHeight="1">
      <c r="A2963" s="27">
        <v>20</v>
      </c>
      <c r="B2963" s="9" t="s">
        <v>430</v>
      </c>
      <c r="C2963" s="10">
        <v>2</v>
      </c>
      <c r="D2963" s="9" t="s">
        <v>430</v>
      </c>
      <c r="E2963" s="10">
        <v>6</v>
      </c>
      <c r="F2963" s="11" t="s">
        <v>2116</v>
      </c>
      <c r="G2963" s="27">
        <v>8</v>
      </c>
      <c r="H2963" s="11" t="s">
        <v>1486</v>
      </c>
      <c r="I2963" s="12">
        <v>8</v>
      </c>
      <c r="J2963" s="9" t="s">
        <v>2118</v>
      </c>
      <c r="K2963" s="10" t="s">
        <v>51</v>
      </c>
      <c r="L2963" s="9" t="s">
        <v>2124</v>
      </c>
      <c r="M2963" s="10">
        <v>128</v>
      </c>
      <c r="N2963" s="9" t="s">
        <v>2048</v>
      </c>
      <c r="O2963" s="13">
        <f t="shared" si="138"/>
        <v>15945742</v>
      </c>
      <c r="P2963" s="13">
        <f t="shared" si="139"/>
        <v>15945742</v>
      </c>
      <c r="Q2963" s="13">
        <v>14044040</v>
      </c>
      <c r="R2963" s="13">
        <v>1901702</v>
      </c>
      <c r="S2963" s="13"/>
      <c r="T2963" s="13"/>
      <c r="U2963" s="13">
        <f t="shared" si="140"/>
        <v>0</v>
      </c>
      <c r="V2963" s="13"/>
      <c r="W2963" s="13"/>
      <c r="X2963" s="13"/>
    </row>
    <row r="2964" spans="1:24" s="14" customFormat="1" ht="12.75" customHeight="1">
      <c r="A2964" s="27">
        <v>20</v>
      </c>
      <c r="B2964" s="9" t="s">
        <v>430</v>
      </c>
      <c r="C2964" s="10">
        <v>2</v>
      </c>
      <c r="D2964" s="9" t="s">
        <v>430</v>
      </c>
      <c r="E2964" s="10">
        <v>6</v>
      </c>
      <c r="F2964" s="11" t="s">
        <v>2116</v>
      </c>
      <c r="G2964" s="27">
        <v>8</v>
      </c>
      <c r="H2964" s="11" t="s">
        <v>1486</v>
      </c>
      <c r="I2964" s="12">
        <v>8</v>
      </c>
      <c r="J2964" s="9" t="s">
        <v>2118</v>
      </c>
      <c r="K2964" s="10" t="s">
        <v>51</v>
      </c>
      <c r="L2964" s="9" t="s">
        <v>2124</v>
      </c>
      <c r="M2964" s="10">
        <v>129</v>
      </c>
      <c r="N2964" s="9" t="s">
        <v>2049</v>
      </c>
      <c r="O2964" s="13">
        <f t="shared" si="138"/>
        <v>6063011</v>
      </c>
      <c r="P2964" s="13">
        <f t="shared" si="139"/>
        <v>6063011</v>
      </c>
      <c r="Q2964" s="13">
        <v>5713662</v>
      </c>
      <c r="R2964" s="13">
        <v>349349</v>
      </c>
      <c r="S2964" s="13"/>
      <c r="T2964" s="13"/>
      <c r="U2964" s="13">
        <f t="shared" si="140"/>
        <v>0</v>
      </c>
      <c r="V2964" s="13"/>
      <c r="W2964" s="13"/>
      <c r="X2964" s="13"/>
    </row>
    <row r="2965" spans="1:24" s="14" customFormat="1" ht="12.75" customHeight="1">
      <c r="A2965" s="27">
        <v>20</v>
      </c>
      <c r="B2965" s="9" t="s">
        <v>430</v>
      </c>
      <c r="C2965" s="10">
        <v>2</v>
      </c>
      <c r="D2965" s="9" t="s">
        <v>430</v>
      </c>
      <c r="E2965" s="10">
        <v>6</v>
      </c>
      <c r="F2965" s="11" t="s">
        <v>2116</v>
      </c>
      <c r="G2965" s="27">
        <v>8</v>
      </c>
      <c r="H2965" s="11" t="s">
        <v>1486</v>
      </c>
      <c r="I2965" s="12">
        <v>8</v>
      </c>
      <c r="J2965" s="9" t="s">
        <v>2118</v>
      </c>
      <c r="K2965" s="10" t="s">
        <v>51</v>
      </c>
      <c r="L2965" s="9" t="s">
        <v>2124</v>
      </c>
      <c r="M2965" s="10">
        <v>130</v>
      </c>
      <c r="N2965" s="9" t="s">
        <v>2050</v>
      </c>
      <c r="O2965" s="13">
        <f t="shared" si="138"/>
        <v>19463753</v>
      </c>
      <c r="P2965" s="13">
        <f t="shared" si="139"/>
        <v>19463753</v>
      </c>
      <c r="Q2965" s="13">
        <v>17859206</v>
      </c>
      <c r="R2965" s="13">
        <v>1604547</v>
      </c>
      <c r="S2965" s="13"/>
      <c r="T2965" s="13"/>
      <c r="U2965" s="13">
        <f t="shared" si="140"/>
        <v>0</v>
      </c>
      <c r="V2965" s="13"/>
      <c r="W2965" s="13"/>
      <c r="X2965" s="13"/>
    </row>
    <row r="2966" spans="1:24" s="14" customFormat="1" ht="12.75" customHeight="1">
      <c r="A2966" s="27">
        <v>20</v>
      </c>
      <c r="B2966" s="9" t="s">
        <v>430</v>
      </c>
      <c r="C2966" s="10">
        <v>2</v>
      </c>
      <c r="D2966" s="9" t="s">
        <v>430</v>
      </c>
      <c r="E2966" s="10">
        <v>6</v>
      </c>
      <c r="F2966" s="11" t="s">
        <v>2116</v>
      </c>
      <c r="G2966" s="27">
        <v>8</v>
      </c>
      <c r="H2966" s="11" t="s">
        <v>1486</v>
      </c>
      <c r="I2966" s="12">
        <v>8</v>
      </c>
      <c r="J2966" s="9" t="s">
        <v>2118</v>
      </c>
      <c r="K2966" s="10" t="s">
        <v>51</v>
      </c>
      <c r="L2966" s="9" t="s">
        <v>2124</v>
      </c>
      <c r="M2966" s="10">
        <v>131</v>
      </c>
      <c r="N2966" s="9" t="s">
        <v>2051</v>
      </c>
      <c r="O2966" s="13">
        <f t="shared" si="138"/>
        <v>16273829</v>
      </c>
      <c r="P2966" s="13">
        <f t="shared" si="139"/>
        <v>16273829</v>
      </c>
      <c r="Q2966" s="13">
        <v>14835470</v>
      </c>
      <c r="R2966" s="13">
        <v>1438359</v>
      </c>
      <c r="S2966" s="13"/>
      <c r="T2966" s="13"/>
      <c r="U2966" s="13">
        <f t="shared" si="140"/>
        <v>0</v>
      </c>
      <c r="V2966" s="13"/>
      <c r="W2966" s="13"/>
      <c r="X2966" s="13"/>
    </row>
    <row r="2967" spans="1:24" s="14" customFormat="1" ht="12.75" customHeight="1">
      <c r="A2967" s="27">
        <v>20</v>
      </c>
      <c r="B2967" s="9" t="s">
        <v>430</v>
      </c>
      <c r="C2967" s="10">
        <v>2</v>
      </c>
      <c r="D2967" s="9" t="s">
        <v>430</v>
      </c>
      <c r="E2967" s="10">
        <v>6</v>
      </c>
      <c r="F2967" s="11" t="s">
        <v>2116</v>
      </c>
      <c r="G2967" s="27">
        <v>8</v>
      </c>
      <c r="H2967" s="11" t="s">
        <v>1486</v>
      </c>
      <c r="I2967" s="12">
        <v>8</v>
      </c>
      <c r="J2967" s="9" t="s">
        <v>2118</v>
      </c>
      <c r="K2967" s="10" t="s">
        <v>51</v>
      </c>
      <c r="L2967" s="9" t="s">
        <v>2124</v>
      </c>
      <c r="M2967" s="10">
        <v>132</v>
      </c>
      <c r="N2967" s="9" t="s">
        <v>2052</v>
      </c>
      <c r="O2967" s="13">
        <f t="shared" si="138"/>
        <v>17804652</v>
      </c>
      <c r="P2967" s="13">
        <f t="shared" si="139"/>
        <v>17804652</v>
      </c>
      <c r="Q2967" s="13">
        <v>15597328</v>
      </c>
      <c r="R2967" s="13">
        <v>2207324</v>
      </c>
      <c r="S2967" s="13"/>
      <c r="T2967" s="13"/>
      <c r="U2967" s="13">
        <f t="shared" si="140"/>
        <v>0</v>
      </c>
      <c r="V2967" s="13"/>
      <c r="W2967" s="13"/>
      <c r="X2967" s="13"/>
    </row>
    <row r="2968" spans="1:24" s="14" customFormat="1" ht="12.75" customHeight="1">
      <c r="A2968" s="27">
        <v>20</v>
      </c>
      <c r="B2968" s="9" t="s">
        <v>430</v>
      </c>
      <c r="C2968" s="10">
        <v>2</v>
      </c>
      <c r="D2968" s="9" t="s">
        <v>430</v>
      </c>
      <c r="E2968" s="10">
        <v>6</v>
      </c>
      <c r="F2968" s="11" t="s">
        <v>2116</v>
      </c>
      <c r="G2968" s="27">
        <v>8</v>
      </c>
      <c r="H2968" s="11" t="s">
        <v>1486</v>
      </c>
      <c r="I2968" s="12">
        <v>8</v>
      </c>
      <c r="J2968" s="9" t="s">
        <v>2118</v>
      </c>
      <c r="K2968" s="10" t="s">
        <v>51</v>
      </c>
      <c r="L2968" s="9" t="s">
        <v>2124</v>
      </c>
      <c r="M2968" s="10">
        <v>133</v>
      </c>
      <c r="N2968" s="9" t="s">
        <v>2053</v>
      </c>
      <c r="O2968" s="13">
        <f t="shared" si="138"/>
        <v>15229054</v>
      </c>
      <c r="P2968" s="13">
        <f t="shared" si="139"/>
        <v>15229054</v>
      </c>
      <c r="Q2968" s="13">
        <v>13789792</v>
      </c>
      <c r="R2968" s="13">
        <v>1439262</v>
      </c>
      <c r="S2968" s="13"/>
      <c r="T2968" s="13"/>
      <c r="U2968" s="13">
        <f t="shared" si="140"/>
        <v>0</v>
      </c>
      <c r="V2968" s="13"/>
      <c r="W2968" s="13"/>
      <c r="X2968" s="13"/>
    </row>
    <row r="2969" spans="1:24" s="14" customFormat="1" ht="12.75" customHeight="1">
      <c r="A2969" s="27">
        <v>20</v>
      </c>
      <c r="B2969" s="9" t="s">
        <v>430</v>
      </c>
      <c r="C2969" s="10">
        <v>2</v>
      </c>
      <c r="D2969" s="9" t="s">
        <v>430</v>
      </c>
      <c r="E2969" s="10">
        <v>6</v>
      </c>
      <c r="F2969" s="11" t="s">
        <v>2116</v>
      </c>
      <c r="G2969" s="27">
        <v>8</v>
      </c>
      <c r="H2969" s="11" t="s">
        <v>1486</v>
      </c>
      <c r="I2969" s="12">
        <v>8</v>
      </c>
      <c r="J2969" s="9" t="s">
        <v>2118</v>
      </c>
      <c r="K2969" s="10" t="s">
        <v>51</v>
      </c>
      <c r="L2969" s="9" t="s">
        <v>2124</v>
      </c>
      <c r="M2969" s="10">
        <v>134</v>
      </c>
      <c r="N2969" s="9" t="s">
        <v>2054</v>
      </c>
      <c r="O2969" s="13">
        <f t="shared" si="138"/>
        <v>14240107</v>
      </c>
      <c r="P2969" s="13">
        <f t="shared" si="139"/>
        <v>14240107</v>
      </c>
      <c r="Q2969" s="13">
        <v>12009491</v>
      </c>
      <c r="R2969" s="13">
        <v>2230616</v>
      </c>
      <c r="S2969" s="13"/>
      <c r="T2969" s="13"/>
      <c r="U2969" s="13">
        <f t="shared" si="140"/>
        <v>0</v>
      </c>
      <c r="V2969" s="13"/>
      <c r="W2969" s="13"/>
      <c r="X2969" s="13"/>
    </row>
    <row r="2970" spans="1:24" s="14" customFormat="1" ht="12.75" customHeight="1">
      <c r="A2970" s="27">
        <v>20</v>
      </c>
      <c r="B2970" s="9" t="s">
        <v>430</v>
      </c>
      <c r="C2970" s="10">
        <v>2</v>
      </c>
      <c r="D2970" s="9" t="s">
        <v>430</v>
      </c>
      <c r="E2970" s="10">
        <v>6</v>
      </c>
      <c r="F2970" s="11" t="s">
        <v>2116</v>
      </c>
      <c r="G2970" s="27">
        <v>8</v>
      </c>
      <c r="H2970" s="11" t="s">
        <v>1486</v>
      </c>
      <c r="I2970" s="12">
        <v>8</v>
      </c>
      <c r="J2970" s="9" t="s">
        <v>2118</v>
      </c>
      <c r="K2970" s="10" t="s">
        <v>51</v>
      </c>
      <c r="L2970" s="9" t="s">
        <v>2124</v>
      </c>
      <c r="M2970" s="10">
        <v>135</v>
      </c>
      <c r="N2970" s="9" t="s">
        <v>2055</v>
      </c>
      <c r="O2970" s="13">
        <f t="shared" si="138"/>
        <v>18084390</v>
      </c>
      <c r="P2970" s="13">
        <f t="shared" si="139"/>
        <v>18084390</v>
      </c>
      <c r="Q2970" s="13">
        <v>16175603</v>
      </c>
      <c r="R2970" s="13">
        <v>1908787</v>
      </c>
      <c r="S2970" s="13"/>
      <c r="T2970" s="13"/>
      <c r="U2970" s="13">
        <f t="shared" si="140"/>
        <v>0</v>
      </c>
      <c r="V2970" s="13"/>
      <c r="W2970" s="13"/>
      <c r="X2970" s="13"/>
    </row>
    <row r="2971" spans="1:24" s="14" customFormat="1" ht="12.75" customHeight="1">
      <c r="A2971" s="27">
        <v>20</v>
      </c>
      <c r="B2971" s="9" t="s">
        <v>430</v>
      </c>
      <c r="C2971" s="10">
        <v>2</v>
      </c>
      <c r="D2971" s="9" t="s">
        <v>430</v>
      </c>
      <c r="E2971" s="10">
        <v>6</v>
      </c>
      <c r="F2971" s="11" t="s">
        <v>2116</v>
      </c>
      <c r="G2971" s="27">
        <v>8</v>
      </c>
      <c r="H2971" s="11" t="s">
        <v>1486</v>
      </c>
      <c r="I2971" s="12">
        <v>8</v>
      </c>
      <c r="J2971" s="9" t="s">
        <v>2118</v>
      </c>
      <c r="K2971" s="10" t="s">
        <v>51</v>
      </c>
      <c r="L2971" s="9" t="s">
        <v>2124</v>
      </c>
      <c r="M2971" s="10">
        <v>136</v>
      </c>
      <c r="N2971" s="9" t="s">
        <v>2056</v>
      </c>
      <c r="O2971" s="13">
        <f t="shared" si="138"/>
        <v>17247796</v>
      </c>
      <c r="P2971" s="13">
        <f t="shared" si="139"/>
        <v>17247796</v>
      </c>
      <c r="Q2971" s="13">
        <v>15444137</v>
      </c>
      <c r="R2971" s="13">
        <v>1803659</v>
      </c>
      <c r="S2971" s="13"/>
      <c r="T2971" s="13"/>
      <c r="U2971" s="13">
        <f t="shared" si="140"/>
        <v>0</v>
      </c>
      <c r="V2971" s="13"/>
      <c r="W2971" s="13"/>
      <c r="X2971" s="13"/>
    </row>
    <row r="2972" spans="1:24" s="14" customFormat="1" ht="12.75" customHeight="1">
      <c r="A2972" s="27">
        <v>20</v>
      </c>
      <c r="B2972" s="9" t="s">
        <v>430</v>
      </c>
      <c r="C2972" s="10">
        <v>2</v>
      </c>
      <c r="D2972" s="9" t="s">
        <v>430</v>
      </c>
      <c r="E2972" s="10">
        <v>6</v>
      </c>
      <c r="F2972" s="11" t="s">
        <v>2116</v>
      </c>
      <c r="G2972" s="27">
        <v>8</v>
      </c>
      <c r="H2972" s="11" t="s">
        <v>1486</v>
      </c>
      <c r="I2972" s="12">
        <v>8</v>
      </c>
      <c r="J2972" s="9" t="s">
        <v>2118</v>
      </c>
      <c r="K2972" s="10" t="s">
        <v>51</v>
      </c>
      <c r="L2972" s="9" t="s">
        <v>2124</v>
      </c>
      <c r="M2972" s="10">
        <v>137</v>
      </c>
      <c r="N2972" s="9" t="s">
        <v>2057</v>
      </c>
      <c r="O2972" s="13">
        <f t="shared" si="138"/>
        <v>11970995</v>
      </c>
      <c r="P2972" s="13">
        <f t="shared" si="139"/>
        <v>11970995</v>
      </c>
      <c r="Q2972" s="13">
        <v>10458890</v>
      </c>
      <c r="R2972" s="13">
        <v>1512105</v>
      </c>
      <c r="S2972" s="13"/>
      <c r="T2972" s="13"/>
      <c r="U2972" s="13">
        <f t="shared" si="140"/>
        <v>0</v>
      </c>
      <c r="V2972" s="13"/>
      <c r="W2972" s="13"/>
      <c r="X2972" s="13"/>
    </row>
    <row r="2973" spans="1:24" s="14" customFormat="1" ht="12.75" customHeight="1">
      <c r="A2973" s="27">
        <v>20</v>
      </c>
      <c r="B2973" s="9" t="s">
        <v>430</v>
      </c>
      <c r="C2973" s="10">
        <v>2</v>
      </c>
      <c r="D2973" s="9" t="s">
        <v>430</v>
      </c>
      <c r="E2973" s="10">
        <v>6</v>
      </c>
      <c r="F2973" s="11" t="s">
        <v>2116</v>
      </c>
      <c r="G2973" s="27">
        <v>8</v>
      </c>
      <c r="H2973" s="11" t="s">
        <v>1486</v>
      </c>
      <c r="I2973" s="12">
        <v>8</v>
      </c>
      <c r="J2973" s="9" t="s">
        <v>2118</v>
      </c>
      <c r="K2973" s="10" t="s">
        <v>51</v>
      </c>
      <c r="L2973" s="9" t="s">
        <v>2124</v>
      </c>
      <c r="M2973" s="10">
        <v>138</v>
      </c>
      <c r="N2973" s="9" t="s">
        <v>2058</v>
      </c>
      <c r="O2973" s="13">
        <f t="shared" si="138"/>
        <v>18109134</v>
      </c>
      <c r="P2973" s="13">
        <f t="shared" si="139"/>
        <v>18109134</v>
      </c>
      <c r="Q2973" s="13">
        <v>16553312</v>
      </c>
      <c r="R2973" s="13">
        <v>1555822</v>
      </c>
      <c r="S2973" s="13"/>
      <c r="T2973" s="13"/>
      <c r="U2973" s="13">
        <f t="shared" si="140"/>
        <v>0</v>
      </c>
      <c r="V2973" s="13"/>
      <c r="W2973" s="13"/>
      <c r="X2973" s="13"/>
    </row>
    <row r="2974" spans="1:24" s="14" customFormat="1" ht="12.75" customHeight="1">
      <c r="A2974" s="27">
        <v>20</v>
      </c>
      <c r="B2974" s="9" t="s">
        <v>430</v>
      </c>
      <c r="C2974" s="10">
        <v>2</v>
      </c>
      <c r="D2974" s="9" t="s">
        <v>430</v>
      </c>
      <c r="E2974" s="10">
        <v>6</v>
      </c>
      <c r="F2974" s="11" t="s">
        <v>2116</v>
      </c>
      <c r="G2974" s="27">
        <v>8</v>
      </c>
      <c r="H2974" s="11" t="s">
        <v>1486</v>
      </c>
      <c r="I2974" s="12">
        <v>8</v>
      </c>
      <c r="J2974" s="9" t="s">
        <v>2118</v>
      </c>
      <c r="K2974" s="10" t="s">
        <v>51</v>
      </c>
      <c r="L2974" s="9" t="s">
        <v>2124</v>
      </c>
      <c r="M2974" s="10">
        <v>139</v>
      </c>
      <c r="N2974" s="9" t="s">
        <v>2059</v>
      </c>
      <c r="O2974" s="13">
        <f t="shared" si="138"/>
        <v>11559650</v>
      </c>
      <c r="P2974" s="13">
        <f t="shared" si="139"/>
        <v>11559650</v>
      </c>
      <c r="Q2974" s="13">
        <v>10134713</v>
      </c>
      <c r="R2974" s="13">
        <v>1424937</v>
      </c>
      <c r="S2974" s="13"/>
      <c r="T2974" s="13"/>
      <c r="U2974" s="13">
        <f t="shared" si="140"/>
        <v>0</v>
      </c>
      <c r="V2974" s="13"/>
      <c r="W2974" s="13"/>
      <c r="X2974" s="13"/>
    </row>
    <row r="2975" spans="1:24" s="14" customFormat="1" ht="12.75" customHeight="1">
      <c r="A2975" s="27">
        <v>20</v>
      </c>
      <c r="B2975" s="9" t="s">
        <v>430</v>
      </c>
      <c r="C2975" s="10">
        <v>2</v>
      </c>
      <c r="D2975" s="9" t="s">
        <v>430</v>
      </c>
      <c r="E2975" s="10">
        <v>6</v>
      </c>
      <c r="F2975" s="11" t="s">
        <v>2116</v>
      </c>
      <c r="G2975" s="27">
        <v>8</v>
      </c>
      <c r="H2975" s="11" t="s">
        <v>1486</v>
      </c>
      <c r="I2975" s="12">
        <v>8</v>
      </c>
      <c r="J2975" s="9" t="s">
        <v>2118</v>
      </c>
      <c r="K2975" s="10" t="s">
        <v>51</v>
      </c>
      <c r="L2975" s="9" t="s">
        <v>2124</v>
      </c>
      <c r="M2975" s="10">
        <v>140</v>
      </c>
      <c r="N2975" s="9" t="s">
        <v>2060</v>
      </c>
      <c r="O2975" s="13">
        <f t="shared" si="138"/>
        <v>16687216</v>
      </c>
      <c r="P2975" s="13">
        <f t="shared" si="139"/>
        <v>16687216</v>
      </c>
      <c r="Q2975" s="13">
        <v>14906000</v>
      </c>
      <c r="R2975" s="13">
        <v>1781216</v>
      </c>
      <c r="S2975" s="13"/>
      <c r="T2975" s="13"/>
      <c r="U2975" s="13">
        <f t="shared" si="140"/>
        <v>0</v>
      </c>
      <c r="V2975" s="13"/>
      <c r="W2975" s="13"/>
      <c r="X2975" s="13"/>
    </row>
    <row r="2976" spans="1:24" s="14" customFormat="1" ht="12.75" customHeight="1">
      <c r="A2976" s="27">
        <v>20</v>
      </c>
      <c r="B2976" s="9" t="s">
        <v>430</v>
      </c>
      <c r="C2976" s="10">
        <v>2</v>
      </c>
      <c r="D2976" s="9" t="s">
        <v>430</v>
      </c>
      <c r="E2976" s="10">
        <v>6</v>
      </c>
      <c r="F2976" s="11" t="s">
        <v>2116</v>
      </c>
      <c r="G2976" s="27">
        <v>8</v>
      </c>
      <c r="H2976" s="11" t="s">
        <v>1486</v>
      </c>
      <c r="I2976" s="12">
        <v>8</v>
      </c>
      <c r="J2976" s="9" t="s">
        <v>2118</v>
      </c>
      <c r="K2976" s="10" t="s">
        <v>51</v>
      </c>
      <c r="L2976" s="9" t="s">
        <v>2124</v>
      </c>
      <c r="M2976" s="10">
        <v>141</v>
      </c>
      <c r="N2976" s="9" t="s">
        <v>2061</v>
      </c>
      <c r="O2976" s="13">
        <f t="shared" si="138"/>
        <v>17764618</v>
      </c>
      <c r="P2976" s="13">
        <f t="shared" si="139"/>
        <v>17764618</v>
      </c>
      <c r="Q2976" s="13">
        <v>13621473</v>
      </c>
      <c r="R2976" s="13">
        <v>4143145</v>
      </c>
      <c r="S2976" s="13"/>
      <c r="T2976" s="13"/>
      <c r="U2976" s="13">
        <f t="shared" si="140"/>
        <v>0</v>
      </c>
      <c r="V2976" s="13"/>
      <c r="W2976" s="13"/>
      <c r="X2976" s="13"/>
    </row>
    <row r="2977" spans="1:24" s="14" customFormat="1" ht="12.75" customHeight="1">
      <c r="A2977" s="27">
        <v>20</v>
      </c>
      <c r="B2977" s="9" t="s">
        <v>430</v>
      </c>
      <c r="C2977" s="10">
        <v>2</v>
      </c>
      <c r="D2977" s="9" t="s">
        <v>430</v>
      </c>
      <c r="E2977" s="10">
        <v>6</v>
      </c>
      <c r="F2977" s="11" t="s">
        <v>2116</v>
      </c>
      <c r="G2977" s="27">
        <v>8</v>
      </c>
      <c r="H2977" s="11" t="s">
        <v>1486</v>
      </c>
      <c r="I2977" s="12">
        <v>8</v>
      </c>
      <c r="J2977" s="9" t="s">
        <v>2118</v>
      </c>
      <c r="K2977" s="10" t="s">
        <v>51</v>
      </c>
      <c r="L2977" s="9" t="s">
        <v>2124</v>
      </c>
      <c r="M2977" s="10">
        <v>142</v>
      </c>
      <c r="N2977" s="9" t="s">
        <v>2062</v>
      </c>
      <c r="O2977" s="13">
        <f t="shared" si="138"/>
        <v>16193852</v>
      </c>
      <c r="P2977" s="13">
        <f t="shared" si="139"/>
        <v>16193852</v>
      </c>
      <c r="Q2977" s="13">
        <v>14834931</v>
      </c>
      <c r="R2977" s="13">
        <v>1358921</v>
      </c>
      <c r="S2977" s="13"/>
      <c r="T2977" s="13"/>
      <c r="U2977" s="13">
        <f t="shared" si="140"/>
        <v>0</v>
      </c>
      <c r="V2977" s="13"/>
      <c r="W2977" s="13"/>
      <c r="X2977" s="13"/>
    </row>
    <row r="2978" spans="1:24" s="14" customFormat="1" ht="12.75" customHeight="1">
      <c r="A2978" s="27">
        <v>20</v>
      </c>
      <c r="B2978" s="9" t="s">
        <v>430</v>
      </c>
      <c r="C2978" s="10">
        <v>2</v>
      </c>
      <c r="D2978" s="9" t="s">
        <v>430</v>
      </c>
      <c r="E2978" s="10">
        <v>6</v>
      </c>
      <c r="F2978" s="11" t="s">
        <v>2116</v>
      </c>
      <c r="G2978" s="27">
        <v>8</v>
      </c>
      <c r="H2978" s="11" t="s">
        <v>1486</v>
      </c>
      <c r="I2978" s="12">
        <v>8</v>
      </c>
      <c r="J2978" s="9" t="s">
        <v>2118</v>
      </c>
      <c r="K2978" s="10" t="s">
        <v>51</v>
      </c>
      <c r="L2978" s="9" t="s">
        <v>2124</v>
      </c>
      <c r="M2978" s="10">
        <v>143</v>
      </c>
      <c r="N2978" s="9" t="s">
        <v>2063</v>
      </c>
      <c r="O2978" s="13">
        <f t="shared" si="138"/>
        <v>13167459</v>
      </c>
      <c r="P2978" s="13">
        <f t="shared" si="139"/>
        <v>13167459</v>
      </c>
      <c r="Q2978" s="13">
        <v>11489473</v>
      </c>
      <c r="R2978" s="13">
        <v>1677986</v>
      </c>
      <c r="S2978" s="13"/>
      <c r="T2978" s="13"/>
      <c r="U2978" s="13">
        <f t="shared" si="140"/>
        <v>0</v>
      </c>
      <c r="V2978" s="13"/>
      <c r="W2978" s="13"/>
      <c r="X2978" s="13"/>
    </row>
    <row r="2979" spans="1:24" s="14" customFormat="1" ht="12.75" customHeight="1">
      <c r="A2979" s="27">
        <v>20</v>
      </c>
      <c r="B2979" s="9" t="s">
        <v>430</v>
      </c>
      <c r="C2979" s="10">
        <v>2</v>
      </c>
      <c r="D2979" s="9" t="s">
        <v>430</v>
      </c>
      <c r="E2979" s="10">
        <v>6</v>
      </c>
      <c r="F2979" s="11" t="s">
        <v>2116</v>
      </c>
      <c r="G2979" s="27">
        <v>8</v>
      </c>
      <c r="H2979" s="11" t="s">
        <v>1486</v>
      </c>
      <c r="I2979" s="12">
        <v>8</v>
      </c>
      <c r="J2979" s="9" t="s">
        <v>2118</v>
      </c>
      <c r="K2979" s="10" t="s">
        <v>51</v>
      </c>
      <c r="L2979" s="9" t="s">
        <v>2124</v>
      </c>
      <c r="M2979" s="10">
        <v>144</v>
      </c>
      <c r="N2979" s="9" t="s">
        <v>2064</v>
      </c>
      <c r="O2979" s="13">
        <f t="shared" si="138"/>
        <v>13772637</v>
      </c>
      <c r="P2979" s="13">
        <f t="shared" si="139"/>
        <v>13772637</v>
      </c>
      <c r="Q2979" s="13">
        <v>12331334</v>
      </c>
      <c r="R2979" s="13">
        <v>1441303</v>
      </c>
      <c r="S2979" s="13"/>
      <c r="T2979" s="13"/>
      <c r="U2979" s="13">
        <f t="shared" si="140"/>
        <v>0</v>
      </c>
      <c r="V2979" s="13"/>
      <c r="W2979" s="13"/>
      <c r="X2979" s="13"/>
    </row>
    <row r="2980" spans="1:24" s="14" customFormat="1" ht="12.75" customHeight="1">
      <c r="A2980" s="27">
        <v>20</v>
      </c>
      <c r="B2980" s="9" t="s">
        <v>430</v>
      </c>
      <c r="C2980" s="10">
        <v>2</v>
      </c>
      <c r="D2980" s="9" t="s">
        <v>430</v>
      </c>
      <c r="E2980" s="10">
        <v>6</v>
      </c>
      <c r="F2980" s="11" t="s">
        <v>2116</v>
      </c>
      <c r="G2980" s="27">
        <v>8</v>
      </c>
      <c r="H2980" s="11" t="s">
        <v>1486</v>
      </c>
      <c r="I2980" s="12">
        <v>8</v>
      </c>
      <c r="J2980" s="9" t="s">
        <v>2118</v>
      </c>
      <c r="K2980" s="10" t="s">
        <v>51</v>
      </c>
      <c r="L2980" s="9" t="s">
        <v>2124</v>
      </c>
      <c r="M2980" s="10">
        <v>145</v>
      </c>
      <c r="N2980" s="9" t="s">
        <v>2065</v>
      </c>
      <c r="O2980" s="13">
        <f t="shared" si="138"/>
        <v>13372527</v>
      </c>
      <c r="P2980" s="13">
        <f t="shared" si="139"/>
        <v>13372527</v>
      </c>
      <c r="Q2980" s="13">
        <v>11314437</v>
      </c>
      <c r="R2980" s="13">
        <v>2058090</v>
      </c>
      <c r="S2980" s="13"/>
      <c r="T2980" s="13"/>
      <c r="U2980" s="13">
        <f t="shared" si="140"/>
        <v>0</v>
      </c>
      <c r="V2980" s="13"/>
      <c r="W2980" s="13"/>
      <c r="X2980" s="13"/>
    </row>
    <row r="2981" spans="1:24" s="14" customFormat="1" ht="12.75" customHeight="1">
      <c r="A2981" s="27">
        <v>20</v>
      </c>
      <c r="B2981" s="9" t="s">
        <v>430</v>
      </c>
      <c r="C2981" s="10">
        <v>2</v>
      </c>
      <c r="D2981" s="9" t="s">
        <v>430</v>
      </c>
      <c r="E2981" s="10">
        <v>6</v>
      </c>
      <c r="F2981" s="11" t="s">
        <v>2116</v>
      </c>
      <c r="G2981" s="27">
        <v>8</v>
      </c>
      <c r="H2981" s="11" t="s">
        <v>1486</v>
      </c>
      <c r="I2981" s="12">
        <v>8</v>
      </c>
      <c r="J2981" s="9" t="s">
        <v>2118</v>
      </c>
      <c r="K2981" s="10" t="s">
        <v>51</v>
      </c>
      <c r="L2981" s="9" t="s">
        <v>2124</v>
      </c>
      <c r="M2981" s="10">
        <v>146</v>
      </c>
      <c r="N2981" s="9" t="s">
        <v>2066</v>
      </c>
      <c r="O2981" s="13">
        <f t="shared" si="138"/>
        <v>14150080</v>
      </c>
      <c r="P2981" s="13">
        <f t="shared" si="139"/>
        <v>14150080</v>
      </c>
      <c r="Q2981" s="13">
        <v>11585698</v>
      </c>
      <c r="R2981" s="13">
        <v>2564382</v>
      </c>
      <c r="S2981" s="13"/>
      <c r="T2981" s="13"/>
      <c r="U2981" s="13">
        <f t="shared" si="140"/>
        <v>0</v>
      </c>
      <c r="V2981" s="13"/>
      <c r="W2981" s="13"/>
      <c r="X2981" s="13"/>
    </row>
    <row r="2982" spans="1:24" s="14" customFormat="1" ht="12.75" customHeight="1">
      <c r="A2982" s="27">
        <v>20</v>
      </c>
      <c r="B2982" s="9" t="s">
        <v>430</v>
      </c>
      <c r="C2982" s="10">
        <v>2</v>
      </c>
      <c r="D2982" s="9" t="s">
        <v>430</v>
      </c>
      <c r="E2982" s="10">
        <v>6</v>
      </c>
      <c r="F2982" s="11" t="s">
        <v>2116</v>
      </c>
      <c r="G2982" s="27">
        <v>8</v>
      </c>
      <c r="H2982" s="11" t="s">
        <v>1486</v>
      </c>
      <c r="I2982" s="12">
        <v>8</v>
      </c>
      <c r="J2982" s="9" t="s">
        <v>2118</v>
      </c>
      <c r="K2982" s="10" t="s">
        <v>51</v>
      </c>
      <c r="L2982" s="9" t="s">
        <v>2124</v>
      </c>
      <c r="M2982" s="10">
        <v>147</v>
      </c>
      <c r="N2982" s="9" t="s">
        <v>2067</v>
      </c>
      <c r="O2982" s="13">
        <f t="shared" si="138"/>
        <v>15955209</v>
      </c>
      <c r="P2982" s="13">
        <f t="shared" si="139"/>
        <v>15955209</v>
      </c>
      <c r="Q2982" s="13">
        <v>13581382</v>
      </c>
      <c r="R2982" s="13">
        <v>2373827</v>
      </c>
      <c r="S2982" s="13"/>
      <c r="T2982" s="13"/>
      <c r="U2982" s="13">
        <f t="shared" si="140"/>
        <v>0</v>
      </c>
      <c r="V2982" s="13"/>
      <c r="W2982" s="13"/>
      <c r="X2982" s="13"/>
    </row>
    <row r="2983" spans="1:24" s="14" customFormat="1" ht="12.75" customHeight="1">
      <c r="A2983" s="27">
        <v>20</v>
      </c>
      <c r="B2983" s="9" t="s">
        <v>430</v>
      </c>
      <c r="C2983" s="10">
        <v>2</v>
      </c>
      <c r="D2983" s="9" t="s">
        <v>430</v>
      </c>
      <c r="E2983" s="10">
        <v>6</v>
      </c>
      <c r="F2983" s="11" t="s">
        <v>2116</v>
      </c>
      <c r="G2983" s="27">
        <v>8</v>
      </c>
      <c r="H2983" s="11" t="s">
        <v>1486</v>
      </c>
      <c r="I2983" s="12">
        <v>8</v>
      </c>
      <c r="J2983" s="9" t="s">
        <v>2118</v>
      </c>
      <c r="K2983" s="10" t="s">
        <v>51</v>
      </c>
      <c r="L2983" s="9" t="s">
        <v>2124</v>
      </c>
      <c r="M2983" s="10">
        <v>148</v>
      </c>
      <c r="N2983" s="9" t="s">
        <v>2068</v>
      </c>
      <c r="O2983" s="13">
        <f t="shared" si="138"/>
        <v>15561617</v>
      </c>
      <c r="P2983" s="13">
        <f t="shared" si="139"/>
        <v>15561617</v>
      </c>
      <c r="Q2983" s="13">
        <v>13911153</v>
      </c>
      <c r="R2983" s="13">
        <v>1650464</v>
      </c>
      <c r="S2983" s="13"/>
      <c r="T2983" s="13"/>
      <c r="U2983" s="13">
        <f t="shared" si="140"/>
        <v>0</v>
      </c>
      <c r="V2983" s="13"/>
      <c r="W2983" s="13"/>
      <c r="X2983" s="13"/>
    </row>
    <row r="2984" spans="1:24" s="14" customFormat="1" ht="12.75" customHeight="1">
      <c r="A2984" s="27">
        <v>20</v>
      </c>
      <c r="B2984" s="9" t="s">
        <v>430</v>
      </c>
      <c r="C2984" s="10">
        <v>2</v>
      </c>
      <c r="D2984" s="9" t="s">
        <v>430</v>
      </c>
      <c r="E2984" s="10">
        <v>6</v>
      </c>
      <c r="F2984" s="11" t="s">
        <v>2116</v>
      </c>
      <c r="G2984" s="27">
        <v>8</v>
      </c>
      <c r="H2984" s="11" t="s">
        <v>1486</v>
      </c>
      <c r="I2984" s="12">
        <v>8</v>
      </c>
      <c r="J2984" s="9" t="s">
        <v>2118</v>
      </c>
      <c r="K2984" s="10" t="s">
        <v>51</v>
      </c>
      <c r="L2984" s="9" t="s">
        <v>2124</v>
      </c>
      <c r="M2984" s="10">
        <v>149</v>
      </c>
      <c r="N2984" s="9" t="s">
        <v>2069</v>
      </c>
      <c r="O2984" s="13">
        <f t="shared" si="138"/>
        <v>14870343</v>
      </c>
      <c r="P2984" s="13">
        <f t="shared" si="139"/>
        <v>14870343</v>
      </c>
      <c r="Q2984" s="13">
        <v>13732028</v>
      </c>
      <c r="R2984" s="13">
        <v>1138315</v>
      </c>
      <c r="S2984" s="13"/>
      <c r="T2984" s="13"/>
      <c r="U2984" s="13">
        <f t="shared" si="140"/>
        <v>0</v>
      </c>
      <c r="V2984" s="13"/>
      <c r="W2984" s="13"/>
      <c r="X2984" s="13"/>
    </row>
    <row r="2985" spans="1:24" s="14" customFormat="1" ht="12.75" customHeight="1">
      <c r="A2985" s="27">
        <v>20</v>
      </c>
      <c r="B2985" s="9" t="s">
        <v>430</v>
      </c>
      <c r="C2985" s="10">
        <v>2</v>
      </c>
      <c r="D2985" s="9" t="s">
        <v>430</v>
      </c>
      <c r="E2985" s="10">
        <v>6</v>
      </c>
      <c r="F2985" s="11" t="s">
        <v>2116</v>
      </c>
      <c r="G2985" s="27">
        <v>8</v>
      </c>
      <c r="H2985" s="11" t="s">
        <v>1486</v>
      </c>
      <c r="I2985" s="12">
        <v>8</v>
      </c>
      <c r="J2985" s="9" t="s">
        <v>2118</v>
      </c>
      <c r="K2985" s="10" t="s">
        <v>51</v>
      </c>
      <c r="L2985" s="9" t="s">
        <v>2124</v>
      </c>
      <c r="M2985" s="10">
        <v>150</v>
      </c>
      <c r="N2985" s="9" t="s">
        <v>2070</v>
      </c>
      <c r="O2985" s="13">
        <f t="shared" si="138"/>
        <v>21745208</v>
      </c>
      <c r="P2985" s="13">
        <f t="shared" si="139"/>
        <v>21745208</v>
      </c>
      <c r="Q2985" s="13">
        <v>19768216</v>
      </c>
      <c r="R2985" s="13">
        <v>1976992</v>
      </c>
      <c r="S2985" s="13"/>
      <c r="T2985" s="13"/>
      <c r="U2985" s="13">
        <f t="shared" si="140"/>
        <v>0</v>
      </c>
      <c r="V2985" s="13"/>
      <c r="W2985" s="13"/>
      <c r="X2985" s="13"/>
    </row>
    <row r="2986" spans="1:24" s="14" customFormat="1" ht="12.75" customHeight="1">
      <c r="A2986" s="27">
        <v>20</v>
      </c>
      <c r="B2986" s="9" t="s">
        <v>430</v>
      </c>
      <c r="C2986" s="10">
        <v>2</v>
      </c>
      <c r="D2986" s="9" t="s">
        <v>430</v>
      </c>
      <c r="E2986" s="10">
        <v>6</v>
      </c>
      <c r="F2986" s="11" t="s">
        <v>2116</v>
      </c>
      <c r="G2986" s="27">
        <v>8</v>
      </c>
      <c r="H2986" s="11" t="s">
        <v>1486</v>
      </c>
      <c r="I2986" s="12">
        <v>8</v>
      </c>
      <c r="J2986" s="9" t="s">
        <v>2118</v>
      </c>
      <c r="K2986" s="10" t="s">
        <v>51</v>
      </c>
      <c r="L2986" s="9" t="s">
        <v>2124</v>
      </c>
      <c r="M2986" s="10">
        <v>151</v>
      </c>
      <c r="N2986" s="9" t="s">
        <v>2071</v>
      </c>
      <c r="O2986" s="13">
        <f t="shared" si="138"/>
        <v>17936108</v>
      </c>
      <c r="P2986" s="13">
        <f t="shared" si="139"/>
        <v>17936108</v>
      </c>
      <c r="Q2986" s="13">
        <v>15315680</v>
      </c>
      <c r="R2986" s="13">
        <v>2620428</v>
      </c>
      <c r="S2986" s="13"/>
      <c r="T2986" s="13"/>
      <c r="U2986" s="13">
        <f t="shared" si="140"/>
        <v>0</v>
      </c>
      <c r="V2986" s="13"/>
      <c r="W2986" s="13"/>
      <c r="X2986" s="13"/>
    </row>
    <row r="2987" spans="1:24" s="14" customFormat="1" ht="12.75" customHeight="1">
      <c r="A2987" s="27">
        <v>20</v>
      </c>
      <c r="B2987" s="9" t="s">
        <v>430</v>
      </c>
      <c r="C2987" s="10">
        <v>2</v>
      </c>
      <c r="D2987" s="9" t="s">
        <v>430</v>
      </c>
      <c r="E2987" s="10">
        <v>6</v>
      </c>
      <c r="F2987" s="11" t="s">
        <v>2116</v>
      </c>
      <c r="G2987" s="27">
        <v>8</v>
      </c>
      <c r="H2987" s="11" t="s">
        <v>1486</v>
      </c>
      <c r="I2987" s="12">
        <v>8</v>
      </c>
      <c r="J2987" s="9" t="s">
        <v>2118</v>
      </c>
      <c r="K2987" s="10" t="s">
        <v>51</v>
      </c>
      <c r="L2987" s="9" t="s">
        <v>2124</v>
      </c>
      <c r="M2987" s="10">
        <v>152</v>
      </c>
      <c r="N2987" s="9" t="s">
        <v>2072</v>
      </c>
      <c r="O2987" s="13">
        <f t="shared" si="138"/>
        <v>17465593</v>
      </c>
      <c r="P2987" s="13">
        <f t="shared" si="139"/>
        <v>17465593</v>
      </c>
      <c r="Q2987" s="13">
        <v>15712907</v>
      </c>
      <c r="R2987" s="13">
        <v>1752686</v>
      </c>
      <c r="S2987" s="13"/>
      <c r="T2987" s="13"/>
      <c r="U2987" s="13">
        <f t="shared" si="140"/>
        <v>0</v>
      </c>
      <c r="V2987" s="13"/>
      <c r="W2987" s="13"/>
      <c r="X2987" s="13"/>
    </row>
    <row r="2988" spans="1:24" s="14" customFormat="1" ht="12.75" customHeight="1">
      <c r="A2988" s="27">
        <v>20</v>
      </c>
      <c r="B2988" s="9" t="s">
        <v>430</v>
      </c>
      <c r="C2988" s="10">
        <v>2</v>
      </c>
      <c r="D2988" s="9" t="s">
        <v>430</v>
      </c>
      <c r="E2988" s="10">
        <v>6</v>
      </c>
      <c r="F2988" s="11" t="s">
        <v>2116</v>
      </c>
      <c r="G2988" s="27">
        <v>8</v>
      </c>
      <c r="H2988" s="11" t="s">
        <v>1486</v>
      </c>
      <c r="I2988" s="12">
        <v>8</v>
      </c>
      <c r="J2988" s="9" t="s">
        <v>2118</v>
      </c>
      <c r="K2988" s="10" t="s">
        <v>51</v>
      </c>
      <c r="L2988" s="9" t="s">
        <v>2124</v>
      </c>
      <c r="M2988" s="10">
        <v>200</v>
      </c>
      <c r="N2988" s="9" t="s">
        <v>2127</v>
      </c>
      <c r="O2988" s="13">
        <f t="shared" si="138"/>
        <v>12941399</v>
      </c>
      <c r="P2988" s="13">
        <f t="shared" si="139"/>
        <v>12941399</v>
      </c>
      <c r="Q2988" s="13">
        <v>12383140</v>
      </c>
      <c r="R2988" s="13">
        <v>558259</v>
      </c>
      <c r="S2988" s="13"/>
      <c r="T2988" s="13"/>
      <c r="U2988" s="13">
        <f t="shared" si="140"/>
        <v>0</v>
      </c>
      <c r="V2988" s="13"/>
      <c r="W2988" s="13"/>
      <c r="X2988" s="13"/>
    </row>
    <row r="2989" spans="1:24" s="14" customFormat="1" ht="12.75" customHeight="1">
      <c r="A2989" s="27">
        <v>20</v>
      </c>
      <c r="B2989" s="9" t="s">
        <v>430</v>
      </c>
      <c r="C2989" s="10">
        <v>2</v>
      </c>
      <c r="D2989" s="9" t="s">
        <v>430</v>
      </c>
      <c r="E2989" s="10">
        <v>6</v>
      </c>
      <c r="F2989" s="11" t="s">
        <v>2116</v>
      </c>
      <c r="G2989" s="27">
        <v>8</v>
      </c>
      <c r="H2989" s="11" t="s">
        <v>1486</v>
      </c>
      <c r="I2989" s="12">
        <v>8</v>
      </c>
      <c r="J2989" s="9" t="s">
        <v>2118</v>
      </c>
      <c r="K2989" s="10" t="s">
        <v>51</v>
      </c>
      <c r="L2989" s="9" t="s">
        <v>2124</v>
      </c>
      <c r="M2989" s="10">
        <v>210</v>
      </c>
      <c r="N2989" s="9" t="s">
        <v>2108</v>
      </c>
      <c r="O2989" s="13">
        <f t="shared" si="138"/>
        <v>18520753</v>
      </c>
      <c r="P2989" s="13">
        <f t="shared" si="139"/>
        <v>18520753</v>
      </c>
      <c r="Q2989" s="13">
        <v>18008930</v>
      </c>
      <c r="R2989" s="13">
        <v>511823</v>
      </c>
      <c r="S2989" s="13"/>
      <c r="T2989" s="13"/>
      <c r="U2989" s="13">
        <f t="shared" si="140"/>
        <v>0</v>
      </c>
      <c r="V2989" s="13"/>
      <c r="W2989" s="13"/>
      <c r="X2989" s="13"/>
    </row>
    <row r="2990" spans="1:24" s="14" customFormat="1" ht="12.75" customHeight="1">
      <c r="A2990" s="27">
        <v>20</v>
      </c>
      <c r="B2990" s="9" t="s">
        <v>430</v>
      </c>
      <c r="C2990" s="10">
        <v>2</v>
      </c>
      <c r="D2990" s="9" t="s">
        <v>430</v>
      </c>
      <c r="E2990" s="10">
        <v>6</v>
      </c>
      <c r="F2990" s="11" t="s">
        <v>2116</v>
      </c>
      <c r="G2990" s="27">
        <v>8</v>
      </c>
      <c r="H2990" s="11" t="s">
        <v>1486</v>
      </c>
      <c r="I2990" s="12">
        <v>8</v>
      </c>
      <c r="J2990" s="9" t="s">
        <v>2118</v>
      </c>
      <c r="K2990" s="10" t="s">
        <v>51</v>
      </c>
      <c r="L2990" s="9" t="s">
        <v>2124</v>
      </c>
      <c r="M2990" s="10">
        <v>211</v>
      </c>
      <c r="N2990" s="9" t="s">
        <v>2128</v>
      </c>
      <c r="O2990" s="13">
        <f t="shared" si="138"/>
        <v>24876437</v>
      </c>
      <c r="P2990" s="13">
        <f t="shared" si="139"/>
        <v>24876437</v>
      </c>
      <c r="Q2990" s="13">
        <v>24419529</v>
      </c>
      <c r="R2990" s="13">
        <v>456908</v>
      </c>
      <c r="S2990" s="13"/>
      <c r="T2990" s="13"/>
      <c r="U2990" s="13">
        <f t="shared" si="140"/>
        <v>0</v>
      </c>
      <c r="V2990" s="13"/>
      <c r="W2990" s="13"/>
      <c r="X2990" s="13"/>
    </row>
    <row r="2991" spans="1:24" s="14" customFormat="1" ht="12.75" customHeight="1">
      <c r="A2991" s="27">
        <v>20</v>
      </c>
      <c r="B2991" s="9" t="s">
        <v>430</v>
      </c>
      <c r="C2991" s="10">
        <v>2</v>
      </c>
      <c r="D2991" s="9" t="s">
        <v>430</v>
      </c>
      <c r="E2991" s="10">
        <v>6</v>
      </c>
      <c r="F2991" s="11" t="s">
        <v>2116</v>
      </c>
      <c r="G2991" s="27">
        <v>8</v>
      </c>
      <c r="H2991" s="11" t="s">
        <v>1486</v>
      </c>
      <c r="I2991" s="12">
        <v>8</v>
      </c>
      <c r="J2991" s="9" t="s">
        <v>2118</v>
      </c>
      <c r="K2991" s="10" t="s">
        <v>51</v>
      </c>
      <c r="L2991" s="9" t="s">
        <v>2124</v>
      </c>
      <c r="M2991" s="10">
        <v>212</v>
      </c>
      <c r="N2991" s="9" t="s">
        <v>2093</v>
      </c>
      <c r="O2991" s="13">
        <f t="shared" si="138"/>
        <v>34633673</v>
      </c>
      <c r="P2991" s="13">
        <f t="shared" si="139"/>
        <v>34633673</v>
      </c>
      <c r="Q2991" s="13">
        <v>33651751</v>
      </c>
      <c r="R2991" s="13">
        <v>981922</v>
      </c>
      <c r="S2991" s="13"/>
      <c r="T2991" s="13"/>
      <c r="U2991" s="13">
        <f t="shared" si="140"/>
        <v>0</v>
      </c>
      <c r="V2991" s="13"/>
      <c r="W2991" s="13"/>
      <c r="X2991" s="13"/>
    </row>
    <row r="2992" spans="1:24" s="14" customFormat="1" ht="12.75" customHeight="1">
      <c r="A2992" s="27">
        <v>20</v>
      </c>
      <c r="B2992" s="9" t="s">
        <v>430</v>
      </c>
      <c r="C2992" s="10">
        <v>2</v>
      </c>
      <c r="D2992" s="9" t="s">
        <v>430</v>
      </c>
      <c r="E2992" s="10">
        <v>6</v>
      </c>
      <c r="F2992" s="11" t="s">
        <v>2116</v>
      </c>
      <c r="G2992" s="27">
        <v>8</v>
      </c>
      <c r="H2992" s="11" t="s">
        <v>1486</v>
      </c>
      <c r="I2992" s="12">
        <v>8</v>
      </c>
      <c r="J2992" s="9" t="s">
        <v>2118</v>
      </c>
      <c r="K2992" s="10" t="s">
        <v>51</v>
      </c>
      <c r="L2992" s="9" t="s">
        <v>2124</v>
      </c>
      <c r="M2992" s="10">
        <v>213</v>
      </c>
      <c r="N2992" s="9" t="s">
        <v>2129</v>
      </c>
      <c r="O2992" s="13">
        <f t="shared" si="138"/>
        <v>25182528</v>
      </c>
      <c r="P2992" s="13">
        <f t="shared" si="139"/>
        <v>25182528</v>
      </c>
      <c r="Q2992" s="13">
        <v>24670990</v>
      </c>
      <c r="R2992" s="13">
        <v>511538</v>
      </c>
      <c r="S2992" s="13"/>
      <c r="T2992" s="13"/>
      <c r="U2992" s="13">
        <f t="shared" si="140"/>
        <v>0</v>
      </c>
      <c r="V2992" s="13"/>
      <c r="W2992" s="13"/>
      <c r="X2992" s="13"/>
    </row>
    <row r="2993" spans="1:24" s="14" customFormat="1" ht="12.75" customHeight="1">
      <c r="A2993" s="27">
        <v>20</v>
      </c>
      <c r="B2993" s="9" t="s">
        <v>430</v>
      </c>
      <c r="C2993" s="10">
        <v>2</v>
      </c>
      <c r="D2993" s="9" t="s">
        <v>430</v>
      </c>
      <c r="E2993" s="10">
        <v>6</v>
      </c>
      <c r="F2993" s="11" t="s">
        <v>2116</v>
      </c>
      <c r="G2993" s="27">
        <v>8</v>
      </c>
      <c r="H2993" s="11" t="s">
        <v>1486</v>
      </c>
      <c r="I2993" s="12">
        <v>8</v>
      </c>
      <c r="J2993" s="9" t="s">
        <v>2118</v>
      </c>
      <c r="K2993" s="10" t="s">
        <v>51</v>
      </c>
      <c r="L2993" s="9" t="s">
        <v>2124</v>
      </c>
      <c r="M2993" s="10">
        <v>214</v>
      </c>
      <c r="N2993" s="9" t="s">
        <v>2130</v>
      </c>
      <c r="O2993" s="13">
        <f t="shared" si="138"/>
        <v>33999121</v>
      </c>
      <c r="P2993" s="13">
        <f t="shared" si="139"/>
        <v>33999121</v>
      </c>
      <c r="Q2993" s="13">
        <v>33468408</v>
      </c>
      <c r="R2993" s="13">
        <v>530713</v>
      </c>
      <c r="S2993" s="13"/>
      <c r="T2993" s="13"/>
      <c r="U2993" s="13">
        <f t="shared" si="140"/>
        <v>0</v>
      </c>
      <c r="V2993" s="13"/>
      <c r="W2993" s="13"/>
      <c r="X2993" s="13"/>
    </row>
    <row r="2994" spans="1:24" s="14" customFormat="1" ht="12.75" customHeight="1">
      <c r="A2994" s="27">
        <v>20</v>
      </c>
      <c r="B2994" s="9" t="s">
        <v>430</v>
      </c>
      <c r="C2994" s="10">
        <v>2</v>
      </c>
      <c r="D2994" s="9" t="s">
        <v>430</v>
      </c>
      <c r="E2994" s="10">
        <v>6</v>
      </c>
      <c r="F2994" s="11" t="s">
        <v>2116</v>
      </c>
      <c r="G2994" s="27">
        <v>8</v>
      </c>
      <c r="H2994" s="11" t="s">
        <v>1486</v>
      </c>
      <c r="I2994" s="12">
        <v>8</v>
      </c>
      <c r="J2994" s="9" t="s">
        <v>2118</v>
      </c>
      <c r="K2994" s="10" t="s">
        <v>51</v>
      </c>
      <c r="L2994" s="9" t="s">
        <v>2124</v>
      </c>
      <c r="M2994" s="10">
        <v>500</v>
      </c>
      <c r="N2994" s="9" t="s">
        <v>2131</v>
      </c>
      <c r="O2994" s="13">
        <f t="shared" si="138"/>
        <v>19039205</v>
      </c>
      <c r="P2994" s="13">
        <f t="shared" si="139"/>
        <v>19039205</v>
      </c>
      <c r="Q2994" s="13">
        <v>16986187</v>
      </c>
      <c r="R2994" s="13">
        <v>2053018</v>
      </c>
      <c r="S2994" s="13"/>
      <c r="T2994" s="13"/>
      <c r="U2994" s="13">
        <f t="shared" si="140"/>
        <v>0</v>
      </c>
      <c r="V2994" s="13"/>
      <c r="W2994" s="13"/>
      <c r="X2994" s="13"/>
    </row>
    <row r="2995" spans="1:24" s="14" customFormat="1" ht="12.75" customHeight="1">
      <c r="A2995" s="27">
        <v>20</v>
      </c>
      <c r="B2995" s="9" t="s">
        <v>430</v>
      </c>
      <c r="C2995" s="10">
        <v>2</v>
      </c>
      <c r="D2995" s="9" t="s">
        <v>430</v>
      </c>
      <c r="E2995" s="10">
        <v>6</v>
      </c>
      <c r="F2995" s="11" t="s">
        <v>2116</v>
      </c>
      <c r="G2995" s="27">
        <v>8</v>
      </c>
      <c r="H2995" s="11" t="s">
        <v>1486</v>
      </c>
      <c r="I2995" s="12">
        <v>8</v>
      </c>
      <c r="J2995" s="9" t="s">
        <v>2118</v>
      </c>
      <c r="K2995" s="10" t="s">
        <v>51</v>
      </c>
      <c r="L2995" s="9" t="s">
        <v>2124</v>
      </c>
      <c r="M2995" s="10">
        <v>510</v>
      </c>
      <c r="N2995" s="9" t="s">
        <v>2132</v>
      </c>
      <c r="O2995" s="13">
        <f t="shared" si="138"/>
        <v>22076227</v>
      </c>
      <c r="P2995" s="13">
        <f t="shared" si="139"/>
        <v>22076227</v>
      </c>
      <c r="Q2995" s="13">
        <v>21511810</v>
      </c>
      <c r="R2995" s="13">
        <v>564417</v>
      </c>
      <c r="S2995" s="13"/>
      <c r="T2995" s="13"/>
      <c r="U2995" s="13">
        <f t="shared" si="140"/>
        <v>0</v>
      </c>
      <c r="V2995" s="13"/>
      <c r="W2995" s="13"/>
      <c r="X2995" s="13"/>
    </row>
    <row r="2996" spans="1:24" s="14" customFormat="1" ht="12.75" customHeight="1">
      <c r="A2996" s="27">
        <v>20</v>
      </c>
      <c r="B2996" s="9" t="s">
        <v>430</v>
      </c>
      <c r="C2996" s="10">
        <v>2</v>
      </c>
      <c r="D2996" s="9" t="s">
        <v>430</v>
      </c>
      <c r="E2996" s="10">
        <v>6</v>
      </c>
      <c r="F2996" s="11" t="s">
        <v>2116</v>
      </c>
      <c r="G2996" s="27">
        <v>8</v>
      </c>
      <c r="H2996" s="11" t="s">
        <v>1486</v>
      </c>
      <c r="I2996" s="12">
        <v>8</v>
      </c>
      <c r="J2996" s="9" t="s">
        <v>2118</v>
      </c>
      <c r="K2996" s="10" t="s">
        <v>51</v>
      </c>
      <c r="L2996" s="9" t="s">
        <v>2124</v>
      </c>
      <c r="M2996" s="10">
        <v>600</v>
      </c>
      <c r="N2996" s="9" t="s">
        <v>2133</v>
      </c>
      <c r="O2996" s="13">
        <f t="shared" si="138"/>
        <v>80543551</v>
      </c>
      <c r="P2996" s="13">
        <f t="shared" si="139"/>
        <v>80543551</v>
      </c>
      <c r="Q2996" s="13">
        <v>10241334</v>
      </c>
      <c r="R2996" s="13">
        <v>70302217</v>
      </c>
      <c r="S2996" s="13"/>
      <c r="T2996" s="13"/>
      <c r="U2996" s="13">
        <f t="shared" si="140"/>
        <v>0</v>
      </c>
      <c r="V2996" s="13"/>
      <c r="W2996" s="13"/>
      <c r="X2996" s="13"/>
    </row>
    <row r="2997" spans="1:24" s="14" customFormat="1" ht="12.75" customHeight="1">
      <c r="A2997" s="27">
        <v>20</v>
      </c>
      <c r="B2997" s="9" t="s">
        <v>430</v>
      </c>
      <c r="C2997" s="10">
        <v>2</v>
      </c>
      <c r="D2997" s="9" t="s">
        <v>430</v>
      </c>
      <c r="E2997" s="10">
        <v>6</v>
      </c>
      <c r="F2997" s="11" t="s">
        <v>2116</v>
      </c>
      <c r="G2997" s="27">
        <v>8</v>
      </c>
      <c r="H2997" s="11" t="s">
        <v>1486</v>
      </c>
      <c r="I2997" s="12">
        <v>8</v>
      </c>
      <c r="J2997" s="9" t="s">
        <v>2118</v>
      </c>
      <c r="K2997" s="10" t="s">
        <v>51</v>
      </c>
      <c r="L2997" s="9" t="s">
        <v>2124</v>
      </c>
      <c r="M2997" s="10">
        <v>610</v>
      </c>
      <c r="N2997" s="9" t="s">
        <v>2134</v>
      </c>
      <c r="O2997" s="13">
        <f t="shared" si="138"/>
        <v>12550100</v>
      </c>
      <c r="P2997" s="13">
        <f t="shared" si="139"/>
        <v>12550100</v>
      </c>
      <c r="Q2997" s="13">
        <v>11325127</v>
      </c>
      <c r="R2997" s="13">
        <v>1224973</v>
      </c>
      <c r="S2997" s="13"/>
      <c r="T2997" s="13"/>
      <c r="U2997" s="13">
        <f t="shared" si="140"/>
        <v>0</v>
      </c>
      <c r="V2997" s="13"/>
      <c r="W2997" s="13"/>
      <c r="X2997" s="13"/>
    </row>
    <row r="2998" spans="1:24" s="14" customFormat="1" ht="12.75" customHeight="1">
      <c r="A2998" s="27">
        <v>20</v>
      </c>
      <c r="B2998" s="9" t="s">
        <v>430</v>
      </c>
      <c r="C2998" s="10">
        <v>2</v>
      </c>
      <c r="D2998" s="9" t="s">
        <v>430</v>
      </c>
      <c r="E2998" s="10">
        <v>6</v>
      </c>
      <c r="F2998" s="11" t="s">
        <v>2116</v>
      </c>
      <c r="G2998" s="27">
        <v>8</v>
      </c>
      <c r="H2998" s="11" t="s">
        <v>1486</v>
      </c>
      <c r="I2998" s="12">
        <v>8</v>
      </c>
      <c r="J2998" s="9" t="s">
        <v>2118</v>
      </c>
      <c r="K2998" s="10" t="s">
        <v>51</v>
      </c>
      <c r="L2998" s="9" t="s">
        <v>2124</v>
      </c>
      <c r="M2998" s="10">
        <v>611</v>
      </c>
      <c r="N2998" s="9" t="s">
        <v>2135</v>
      </c>
      <c r="O2998" s="13">
        <f t="shared" si="138"/>
        <v>8006728</v>
      </c>
      <c r="P2998" s="13">
        <f t="shared" si="139"/>
        <v>8006728</v>
      </c>
      <c r="Q2998" s="13">
        <v>7557194</v>
      </c>
      <c r="R2998" s="13">
        <v>449534</v>
      </c>
      <c r="S2998" s="13"/>
      <c r="T2998" s="13"/>
      <c r="U2998" s="13">
        <f t="shared" si="140"/>
        <v>0</v>
      </c>
      <c r="V2998" s="13"/>
      <c r="W2998" s="13"/>
      <c r="X2998" s="13"/>
    </row>
    <row r="2999" spans="1:24" s="14" customFormat="1" ht="12.75" customHeight="1">
      <c r="A2999" s="27">
        <v>20</v>
      </c>
      <c r="B2999" s="9" t="s">
        <v>430</v>
      </c>
      <c r="C2999" s="10">
        <v>2</v>
      </c>
      <c r="D2999" s="9" t="s">
        <v>430</v>
      </c>
      <c r="E2999" s="10">
        <v>6</v>
      </c>
      <c r="F2999" s="11" t="s">
        <v>2116</v>
      </c>
      <c r="G2999" s="27">
        <v>8</v>
      </c>
      <c r="H2999" s="11" t="s">
        <v>1486</v>
      </c>
      <c r="I2999" s="12">
        <v>8</v>
      </c>
      <c r="J2999" s="9" t="s">
        <v>2118</v>
      </c>
      <c r="K2999" s="10" t="s">
        <v>51</v>
      </c>
      <c r="L2999" s="9" t="s">
        <v>2124</v>
      </c>
      <c r="M2999" s="10">
        <v>612</v>
      </c>
      <c r="N2999" s="9" t="s">
        <v>2136</v>
      </c>
      <c r="O2999" s="13">
        <f t="shared" si="138"/>
        <v>27109353</v>
      </c>
      <c r="P2999" s="13">
        <f t="shared" si="139"/>
        <v>27109353</v>
      </c>
      <c r="Q2999" s="13">
        <v>14988557</v>
      </c>
      <c r="R2999" s="13">
        <v>12120796</v>
      </c>
      <c r="S2999" s="13"/>
      <c r="T2999" s="13"/>
      <c r="U2999" s="13">
        <f t="shared" si="140"/>
        <v>0</v>
      </c>
      <c r="V2999" s="13"/>
      <c r="W2999" s="13"/>
      <c r="X2999" s="13"/>
    </row>
    <row r="3000" spans="1:24" s="14" customFormat="1" ht="12.75" customHeight="1">
      <c r="A3000" s="27">
        <v>20</v>
      </c>
      <c r="B3000" s="9" t="s">
        <v>430</v>
      </c>
      <c r="C3000" s="10">
        <v>2</v>
      </c>
      <c r="D3000" s="9" t="s">
        <v>430</v>
      </c>
      <c r="E3000" s="10">
        <v>6</v>
      </c>
      <c r="F3000" s="11" t="s">
        <v>2116</v>
      </c>
      <c r="G3000" s="27">
        <v>8</v>
      </c>
      <c r="H3000" s="11" t="s">
        <v>1486</v>
      </c>
      <c r="I3000" s="12">
        <v>8</v>
      </c>
      <c r="J3000" s="9" t="s">
        <v>2118</v>
      </c>
      <c r="K3000" s="10" t="s">
        <v>51</v>
      </c>
      <c r="L3000" s="9" t="s">
        <v>2124</v>
      </c>
      <c r="M3000" s="10">
        <v>613</v>
      </c>
      <c r="N3000" s="9" t="s">
        <v>2137</v>
      </c>
      <c r="O3000" s="13">
        <f t="shared" si="138"/>
        <v>14654215</v>
      </c>
      <c r="P3000" s="13">
        <f t="shared" si="139"/>
        <v>14654215</v>
      </c>
      <c r="Q3000" s="13">
        <v>13773854</v>
      </c>
      <c r="R3000" s="13">
        <v>880361</v>
      </c>
      <c r="S3000" s="13"/>
      <c r="T3000" s="13"/>
      <c r="U3000" s="13">
        <f t="shared" si="140"/>
        <v>0</v>
      </c>
      <c r="V3000" s="13"/>
      <c r="W3000" s="13"/>
      <c r="X3000" s="13"/>
    </row>
    <row r="3001" spans="1:24" s="14" customFormat="1" ht="12.75" customHeight="1">
      <c r="A3001" s="27">
        <v>20</v>
      </c>
      <c r="B3001" s="9" t="s">
        <v>430</v>
      </c>
      <c r="C3001" s="10">
        <v>2</v>
      </c>
      <c r="D3001" s="9" t="s">
        <v>430</v>
      </c>
      <c r="E3001" s="10">
        <v>6</v>
      </c>
      <c r="F3001" s="11" t="s">
        <v>2116</v>
      </c>
      <c r="G3001" s="27">
        <v>8</v>
      </c>
      <c r="H3001" s="11" t="s">
        <v>1486</v>
      </c>
      <c r="I3001" s="12">
        <v>8</v>
      </c>
      <c r="J3001" s="9" t="s">
        <v>2118</v>
      </c>
      <c r="K3001" s="10" t="s">
        <v>2138</v>
      </c>
      <c r="L3001" s="9" t="s">
        <v>2139</v>
      </c>
      <c r="M3001" s="10">
        <v>610</v>
      </c>
      <c r="N3001" s="9" t="s">
        <v>2134</v>
      </c>
      <c r="O3001" s="13">
        <f t="shared" si="138"/>
        <v>11940027</v>
      </c>
      <c r="P3001" s="13">
        <f t="shared" si="139"/>
        <v>11940027</v>
      </c>
      <c r="Q3001" s="13"/>
      <c r="R3001" s="13">
        <v>11940027</v>
      </c>
      <c r="S3001" s="13"/>
      <c r="T3001" s="13"/>
      <c r="U3001" s="13">
        <f t="shared" si="140"/>
        <v>0</v>
      </c>
      <c r="V3001" s="13"/>
      <c r="W3001" s="13"/>
      <c r="X3001" s="13"/>
    </row>
    <row r="3002" spans="1:24" s="14" customFormat="1" ht="12.75" customHeight="1">
      <c r="A3002" s="27">
        <v>20</v>
      </c>
      <c r="B3002" s="9" t="s">
        <v>430</v>
      </c>
      <c r="C3002" s="10">
        <v>2</v>
      </c>
      <c r="D3002" s="9" t="s">
        <v>430</v>
      </c>
      <c r="E3002" s="10">
        <v>6</v>
      </c>
      <c r="F3002" s="11" t="s">
        <v>2116</v>
      </c>
      <c r="G3002" s="27">
        <v>8</v>
      </c>
      <c r="H3002" s="11" t="s">
        <v>1486</v>
      </c>
      <c r="I3002" s="12">
        <v>8</v>
      </c>
      <c r="J3002" s="9" t="s">
        <v>2118</v>
      </c>
      <c r="K3002" s="10" t="s">
        <v>2138</v>
      </c>
      <c r="L3002" s="9" t="s">
        <v>2139</v>
      </c>
      <c r="M3002" s="10">
        <v>611</v>
      </c>
      <c r="N3002" s="9" t="s">
        <v>2135</v>
      </c>
      <c r="O3002" s="13">
        <f t="shared" si="138"/>
        <v>11904000</v>
      </c>
      <c r="P3002" s="13">
        <f t="shared" si="139"/>
        <v>11904000</v>
      </c>
      <c r="Q3002" s="13"/>
      <c r="R3002" s="13">
        <v>11904000</v>
      </c>
      <c r="S3002" s="13"/>
      <c r="T3002" s="13"/>
      <c r="U3002" s="13">
        <f t="shared" si="140"/>
        <v>0</v>
      </c>
      <c r="V3002" s="13"/>
      <c r="W3002" s="13"/>
      <c r="X3002" s="13"/>
    </row>
    <row r="3003" spans="1:24" s="14" customFormat="1" ht="12.75" customHeight="1">
      <c r="A3003" s="27">
        <v>20</v>
      </c>
      <c r="B3003" s="9" t="s">
        <v>430</v>
      </c>
      <c r="C3003" s="10">
        <v>2</v>
      </c>
      <c r="D3003" s="9" t="s">
        <v>430</v>
      </c>
      <c r="E3003" s="10">
        <v>6</v>
      </c>
      <c r="F3003" s="11" t="s">
        <v>2116</v>
      </c>
      <c r="G3003" s="27">
        <v>8</v>
      </c>
      <c r="H3003" s="11" t="s">
        <v>1486</v>
      </c>
      <c r="I3003" s="12">
        <v>8</v>
      </c>
      <c r="J3003" s="9" t="s">
        <v>2118</v>
      </c>
      <c r="K3003" s="10" t="s">
        <v>2138</v>
      </c>
      <c r="L3003" s="9" t="s">
        <v>2139</v>
      </c>
      <c r="M3003" s="10">
        <v>613</v>
      </c>
      <c r="N3003" s="9" t="s">
        <v>2137</v>
      </c>
      <c r="O3003" s="13">
        <f t="shared" si="138"/>
        <v>2877106</v>
      </c>
      <c r="P3003" s="13">
        <f t="shared" si="139"/>
        <v>2877106</v>
      </c>
      <c r="Q3003" s="13"/>
      <c r="R3003" s="13">
        <v>2877106</v>
      </c>
      <c r="S3003" s="13"/>
      <c r="T3003" s="13"/>
      <c r="U3003" s="13">
        <f t="shared" si="140"/>
        <v>0</v>
      </c>
      <c r="V3003" s="13"/>
      <c r="W3003" s="13"/>
      <c r="X3003" s="13"/>
    </row>
    <row r="3004" spans="1:24" s="14" customFormat="1" ht="12.75" customHeight="1">
      <c r="A3004" s="27">
        <v>20</v>
      </c>
      <c r="B3004" s="9" t="s">
        <v>430</v>
      </c>
      <c r="C3004" s="10">
        <v>2</v>
      </c>
      <c r="D3004" s="9" t="s">
        <v>430</v>
      </c>
      <c r="E3004" s="10">
        <v>6</v>
      </c>
      <c r="F3004" s="11" t="s">
        <v>2116</v>
      </c>
      <c r="G3004" s="27">
        <v>8</v>
      </c>
      <c r="H3004" s="11" t="s">
        <v>1486</v>
      </c>
      <c r="I3004" s="12">
        <v>8</v>
      </c>
      <c r="J3004" s="9" t="s">
        <v>2118</v>
      </c>
      <c r="K3004" s="10" t="s">
        <v>1143</v>
      </c>
      <c r="L3004" s="9" t="s">
        <v>1144</v>
      </c>
      <c r="M3004" s="10" t="s">
        <v>173</v>
      </c>
      <c r="N3004" s="9" t="s">
        <v>2027</v>
      </c>
      <c r="O3004" s="13">
        <f t="shared" si="138"/>
        <v>36191400000</v>
      </c>
      <c r="P3004" s="13">
        <f t="shared" si="139"/>
        <v>31238400000</v>
      </c>
      <c r="Q3004" s="13">
        <v>379679091</v>
      </c>
      <c r="R3004" s="13"/>
      <c r="S3004" s="13">
        <v>30858720909</v>
      </c>
      <c r="T3004" s="13"/>
      <c r="U3004" s="13">
        <f t="shared" si="140"/>
        <v>4953000000</v>
      </c>
      <c r="V3004" s="13"/>
      <c r="W3004" s="13">
        <v>4953000000</v>
      </c>
      <c r="X3004" s="13"/>
    </row>
    <row r="3005" spans="1:24" s="14" customFormat="1" ht="12.75" customHeight="1">
      <c r="A3005" s="27">
        <v>20</v>
      </c>
      <c r="B3005" s="9" t="s">
        <v>430</v>
      </c>
      <c r="C3005" s="10">
        <v>2</v>
      </c>
      <c r="D3005" s="9" t="s">
        <v>430</v>
      </c>
      <c r="E3005" s="10">
        <v>6</v>
      </c>
      <c r="F3005" s="11" t="s">
        <v>2116</v>
      </c>
      <c r="G3005" s="27">
        <v>8</v>
      </c>
      <c r="H3005" s="11" t="s">
        <v>1486</v>
      </c>
      <c r="I3005" s="12">
        <v>8</v>
      </c>
      <c r="J3005" s="9" t="s">
        <v>2118</v>
      </c>
      <c r="K3005" s="10" t="s">
        <v>2140</v>
      </c>
      <c r="L3005" s="9" t="s">
        <v>2141</v>
      </c>
      <c r="M3005" s="10" t="s">
        <v>173</v>
      </c>
      <c r="N3005" s="9" t="s">
        <v>2027</v>
      </c>
      <c r="O3005" s="13">
        <f t="shared" si="138"/>
        <v>4083800000</v>
      </c>
      <c r="P3005" s="13">
        <f t="shared" si="139"/>
        <v>4083800000</v>
      </c>
      <c r="Q3005" s="13">
        <v>157753046</v>
      </c>
      <c r="R3005" s="13"/>
      <c r="S3005" s="13">
        <v>3926046954</v>
      </c>
      <c r="T3005" s="13"/>
      <c r="U3005" s="13">
        <f t="shared" si="140"/>
        <v>0</v>
      </c>
      <c r="V3005" s="13"/>
      <c r="W3005" s="13"/>
      <c r="X3005" s="13"/>
    </row>
    <row r="3006" spans="1:24" s="14" customFormat="1" ht="12.75" customHeight="1">
      <c r="A3006" s="27">
        <v>20</v>
      </c>
      <c r="B3006" s="9" t="s">
        <v>430</v>
      </c>
      <c r="C3006" s="10">
        <v>2</v>
      </c>
      <c r="D3006" s="9" t="s">
        <v>430</v>
      </c>
      <c r="E3006" s="10">
        <v>6</v>
      </c>
      <c r="F3006" s="11" t="s">
        <v>2116</v>
      </c>
      <c r="G3006" s="27">
        <v>8</v>
      </c>
      <c r="H3006" s="11" t="s">
        <v>1486</v>
      </c>
      <c r="I3006" s="12">
        <v>9</v>
      </c>
      <c r="J3006" s="9" t="s">
        <v>2142</v>
      </c>
      <c r="K3006" s="10" t="s">
        <v>2143</v>
      </c>
      <c r="L3006" s="9" t="s">
        <v>2144</v>
      </c>
      <c r="M3006" s="10">
        <v>121</v>
      </c>
      <c r="N3006" s="9" t="s">
        <v>2041</v>
      </c>
      <c r="O3006" s="13">
        <f t="shared" si="138"/>
        <v>112000</v>
      </c>
      <c r="P3006" s="13">
        <f t="shared" si="139"/>
        <v>112000</v>
      </c>
      <c r="Q3006" s="13"/>
      <c r="R3006" s="13"/>
      <c r="S3006" s="13">
        <v>112000</v>
      </c>
      <c r="T3006" s="13"/>
      <c r="U3006" s="13">
        <f t="shared" si="140"/>
        <v>0</v>
      </c>
      <c r="V3006" s="13"/>
      <c r="W3006" s="13"/>
      <c r="X3006" s="13"/>
    </row>
    <row r="3007" spans="1:24" s="14" customFormat="1" ht="12.75" customHeight="1">
      <c r="A3007" s="27">
        <v>20</v>
      </c>
      <c r="B3007" s="9" t="s">
        <v>430</v>
      </c>
      <c r="C3007" s="10">
        <v>2</v>
      </c>
      <c r="D3007" s="9" t="s">
        <v>430</v>
      </c>
      <c r="E3007" s="10">
        <v>6</v>
      </c>
      <c r="F3007" s="11" t="s">
        <v>2116</v>
      </c>
      <c r="G3007" s="27">
        <v>8</v>
      </c>
      <c r="H3007" s="11" t="s">
        <v>1486</v>
      </c>
      <c r="I3007" s="12">
        <v>9</v>
      </c>
      <c r="J3007" s="9" t="s">
        <v>2142</v>
      </c>
      <c r="K3007" s="10" t="s">
        <v>2143</v>
      </c>
      <c r="L3007" s="9" t="s">
        <v>2144</v>
      </c>
      <c r="M3007" s="10">
        <v>122</v>
      </c>
      <c r="N3007" s="9" t="s">
        <v>2042</v>
      </c>
      <c r="O3007" s="13">
        <f t="shared" si="138"/>
        <v>192000</v>
      </c>
      <c r="P3007" s="13">
        <f t="shared" si="139"/>
        <v>192000</v>
      </c>
      <c r="Q3007" s="13"/>
      <c r="R3007" s="13"/>
      <c r="S3007" s="13">
        <v>192000</v>
      </c>
      <c r="T3007" s="13"/>
      <c r="U3007" s="13">
        <f t="shared" si="140"/>
        <v>0</v>
      </c>
      <c r="V3007" s="13"/>
      <c r="W3007" s="13"/>
      <c r="X3007" s="13"/>
    </row>
    <row r="3008" spans="1:24" s="14" customFormat="1" ht="12.75" customHeight="1">
      <c r="A3008" s="27">
        <v>20</v>
      </c>
      <c r="B3008" s="9" t="s">
        <v>430</v>
      </c>
      <c r="C3008" s="10">
        <v>2</v>
      </c>
      <c r="D3008" s="9" t="s">
        <v>430</v>
      </c>
      <c r="E3008" s="10">
        <v>6</v>
      </c>
      <c r="F3008" s="11" t="s">
        <v>2116</v>
      </c>
      <c r="G3008" s="27">
        <v>8</v>
      </c>
      <c r="H3008" s="11" t="s">
        <v>1486</v>
      </c>
      <c r="I3008" s="12">
        <v>9</v>
      </c>
      <c r="J3008" s="9" t="s">
        <v>2142</v>
      </c>
      <c r="K3008" s="10" t="s">
        <v>2143</v>
      </c>
      <c r="L3008" s="9" t="s">
        <v>2144</v>
      </c>
      <c r="M3008" s="10">
        <v>123</v>
      </c>
      <c r="N3008" s="9" t="s">
        <v>2043</v>
      </c>
      <c r="O3008" s="13">
        <f t="shared" si="138"/>
        <v>156000</v>
      </c>
      <c r="P3008" s="13">
        <f t="shared" si="139"/>
        <v>156000</v>
      </c>
      <c r="Q3008" s="13"/>
      <c r="R3008" s="13"/>
      <c r="S3008" s="13">
        <v>156000</v>
      </c>
      <c r="T3008" s="13"/>
      <c r="U3008" s="13">
        <f t="shared" si="140"/>
        <v>0</v>
      </c>
      <c r="V3008" s="13"/>
      <c r="W3008" s="13"/>
      <c r="X3008" s="13"/>
    </row>
    <row r="3009" spans="1:24" s="14" customFormat="1" ht="12.75" customHeight="1">
      <c r="A3009" s="27">
        <v>20</v>
      </c>
      <c r="B3009" s="9" t="s">
        <v>430</v>
      </c>
      <c r="C3009" s="10">
        <v>2</v>
      </c>
      <c r="D3009" s="9" t="s">
        <v>430</v>
      </c>
      <c r="E3009" s="10">
        <v>6</v>
      </c>
      <c r="F3009" s="11" t="s">
        <v>2116</v>
      </c>
      <c r="G3009" s="27">
        <v>8</v>
      </c>
      <c r="H3009" s="11" t="s">
        <v>1486</v>
      </c>
      <c r="I3009" s="12">
        <v>9</v>
      </c>
      <c r="J3009" s="9" t="s">
        <v>2142</v>
      </c>
      <c r="K3009" s="10" t="s">
        <v>2143</v>
      </c>
      <c r="L3009" s="9" t="s">
        <v>2144</v>
      </c>
      <c r="M3009" s="10">
        <v>124</v>
      </c>
      <c r="N3009" s="9" t="s">
        <v>2044</v>
      </c>
      <c r="O3009" s="13">
        <f t="shared" si="138"/>
        <v>80000</v>
      </c>
      <c r="P3009" s="13">
        <f t="shared" si="139"/>
        <v>80000</v>
      </c>
      <c r="Q3009" s="13"/>
      <c r="R3009" s="13"/>
      <c r="S3009" s="13">
        <v>80000</v>
      </c>
      <c r="T3009" s="13"/>
      <c r="U3009" s="13">
        <f t="shared" si="140"/>
        <v>0</v>
      </c>
      <c r="V3009" s="13"/>
      <c r="W3009" s="13"/>
      <c r="X3009" s="13"/>
    </row>
    <row r="3010" spans="1:24" s="14" customFormat="1" ht="12.75" customHeight="1">
      <c r="A3010" s="27">
        <v>20</v>
      </c>
      <c r="B3010" s="9" t="s">
        <v>430</v>
      </c>
      <c r="C3010" s="10">
        <v>2</v>
      </c>
      <c r="D3010" s="9" t="s">
        <v>430</v>
      </c>
      <c r="E3010" s="10">
        <v>6</v>
      </c>
      <c r="F3010" s="11" t="s">
        <v>2116</v>
      </c>
      <c r="G3010" s="27">
        <v>8</v>
      </c>
      <c r="H3010" s="11" t="s">
        <v>1486</v>
      </c>
      <c r="I3010" s="12">
        <v>9</v>
      </c>
      <c r="J3010" s="9" t="s">
        <v>2142</v>
      </c>
      <c r="K3010" s="10" t="s">
        <v>2143</v>
      </c>
      <c r="L3010" s="9" t="s">
        <v>2144</v>
      </c>
      <c r="M3010" s="10">
        <v>125</v>
      </c>
      <c r="N3010" s="9" t="s">
        <v>2145</v>
      </c>
      <c r="O3010" s="13">
        <f t="shared" si="138"/>
        <v>152000</v>
      </c>
      <c r="P3010" s="13">
        <f t="shared" si="139"/>
        <v>152000</v>
      </c>
      <c r="Q3010" s="13"/>
      <c r="R3010" s="13"/>
      <c r="S3010" s="13">
        <v>152000</v>
      </c>
      <c r="T3010" s="13"/>
      <c r="U3010" s="13">
        <f t="shared" si="140"/>
        <v>0</v>
      </c>
      <c r="V3010" s="13"/>
      <c r="W3010" s="13"/>
      <c r="X3010" s="13"/>
    </row>
    <row r="3011" spans="1:24" s="14" customFormat="1" ht="12.75" customHeight="1">
      <c r="A3011" s="27">
        <v>20</v>
      </c>
      <c r="B3011" s="9" t="s">
        <v>430</v>
      </c>
      <c r="C3011" s="10">
        <v>2</v>
      </c>
      <c r="D3011" s="9" t="s">
        <v>430</v>
      </c>
      <c r="E3011" s="10">
        <v>6</v>
      </c>
      <c r="F3011" s="11" t="s">
        <v>2116</v>
      </c>
      <c r="G3011" s="27">
        <v>8</v>
      </c>
      <c r="H3011" s="11" t="s">
        <v>1486</v>
      </c>
      <c r="I3011" s="12">
        <v>9</v>
      </c>
      <c r="J3011" s="9" t="s">
        <v>2142</v>
      </c>
      <c r="K3011" s="10" t="s">
        <v>2143</v>
      </c>
      <c r="L3011" s="9" t="s">
        <v>2144</v>
      </c>
      <c r="M3011" s="10">
        <v>126</v>
      </c>
      <c r="N3011" s="9" t="s">
        <v>2046</v>
      </c>
      <c r="O3011" s="13">
        <f t="shared" si="138"/>
        <v>80000</v>
      </c>
      <c r="P3011" s="13">
        <f t="shared" si="139"/>
        <v>80000</v>
      </c>
      <c r="Q3011" s="13"/>
      <c r="R3011" s="13"/>
      <c r="S3011" s="13">
        <v>80000</v>
      </c>
      <c r="T3011" s="13"/>
      <c r="U3011" s="13">
        <f t="shared" si="140"/>
        <v>0</v>
      </c>
      <c r="V3011" s="13"/>
      <c r="W3011" s="13"/>
      <c r="X3011" s="13"/>
    </row>
    <row r="3012" spans="1:24" s="14" customFormat="1" ht="12.75" customHeight="1">
      <c r="A3012" s="27">
        <v>20</v>
      </c>
      <c r="B3012" s="9" t="s">
        <v>430</v>
      </c>
      <c r="C3012" s="10">
        <v>2</v>
      </c>
      <c r="D3012" s="9" t="s">
        <v>430</v>
      </c>
      <c r="E3012" s="10">
        <v>6</v>
      </c>
      <c r="F3012" s="11" t="s">
        <v>2116</v>
      </c>
      <c r="G3012" s="27">
        <v>8</v>
      </c>
      <c r="H3012" s="11" t="s">
        <v>1486</v>
      </c>
      <c r="I3012" s="12">
        <v>9</v>
      </c>
      <c r="J3012" s="9" t="s">
        <v>2142</v>
      </c>
      <c r="K3012" s="10" t="s">
        <v>2143</v>
      </c>
      <c r="L3012" s="9" t="s">
        <v>2144</v>
      </c>
      <c r="M3012" s="10">
        <v>127</v>
      </c>
      <c r="N3012" s="9" t="s">
        <v>2047</v>
      </c>
      <c r="O3012" s="13">
        <f t="shared" si="138"/>
        <v>760000</v>
      </c>
      <c r="P3012" s="13">
        <f t="shared" si="139"/>
        <v>760000</v>
      </c>
      <c r="Q3012" s="13"/>
      <c r="R3012" s="13"/>
      <c r="S3012" s="13">
        <v>760000</v>
      </c>
      <c r="T3012" s="13"/>
      <c r="U3012" s="13">
        <f t="shared" si="140"/>
        <v>0</v>
      </c>
      <c r="V3012" s="13"/>
      <c r="W3012" s="13"/>
      <c r="X3012" s="13"/>
    </row>
    <row r="3013" spans="1:24" s="14" customFormat="1" ht="12.75" customHeight="1">
      <c r="A3013" s="27">
        <v>20</v>
      </c>
      <c r="B3013" s="9" t="s">
        <v>430</v>
      </c>
      <c r="C3013" s="10">
        <v>2</v>
      </c>
      <c r="D3013" s="9" t="s">
        <v>430</v>
      </c>
      <c r="E3013" s="10">
        <v>6</v>
      </c>
      <c r="F3013" s="11" t="s">
        <v>2116</v>
      </c>
      <c r="G3013" s="27">
        <v>8</v>
      </c>
      <c r="H3013" s="11" t="s">
        <v>1486</v>
      </c>
      <c r="I3013" s="12">
        <v>9</v>
      </c>
      <c r="J3013" s="9" t="s">
        <v>2142</v>
      </c>
      <c r="K3013" s="10" t="s">
        <v>2143</v>
      </c>
      <c r="L3013" s="9" t="s">
        <v>2144</v>
      </c>
      <c r="M3013" s="10">
        <v>128</v>
      </c>
      <c r="N3013" s="9" t="s">
        <v>2048</v>
      </c>
      <c r="O3013" s="13">
        <f t="shared" si="138"/>
        <v>252000</v>
      </c>
      <c r="P3013" s="13">
        <f t="shared" si="139"/>
        <v>252000</v>
      </c>
      <c r="Q3013" s="13"/>
      <c r="R3013" s="13"/>
      <c r="S3013" s="13">
        <v>252000</v>
      </c>
      <c r="T3013" s="13"/>
      <c r="U3013" s="13">
        <f t="shared" si="140"/>
        <v>0</v>
      </c>
      <c r="V3013" s="13"/>
      <c r="W3013" s="13"/>
      <c r="X3013" s="13"/>
    </row>
    <row r="3014" spans="1:24" s="14" customFormat="1" ht="12.75" customHeight="1">
      <c r="A3014" s="27">
        <v>20</v>
      </c>
      <c r="B3014" s="9" t="s">
        <v>430</v>
      </c>
      <c r="C3014" s="10">
        <v>2</v>
      </c>
      <c r="D3014" s="9" t="s">
        <v>430</v>
      </c>
      <c r="E3014" s="10">
        <v>6</v>
      </c>
      <c r="F3014" s="11" t="s">
        <v>2116</v>
      </c>
      <c r="G3014" s="27">
        <v>8</v>
      </c>
      <c r="H3014" s="11" t="s">
        <v>1486</v>
      </c>
      <c r="I3014" s="12">
        <v>9</v>
      </c>
      <c r="J3014" s="9" t="s">
        <v>2142</v>
      </c>
      <c r="K3014" s="10" t="s">
        <v>2143</v>
      </c>
      <c r="L3014" s="9" t="s">
        <v>2144</v>
      </c>
      <c r="M3014" s="10">
        <v>129</v>
      </c>
      <c r="N3014" s="9" t="s">
        <v>2049</v>
      </c>
      <c r="O3014" s="13">
        <f t="shared" si="138"/>
        <v>20000</v>
      </c>
      <c r="P3014" s="13">
        <f t="shared" si="139"/>
        <v>20000</v>
      </c>
      <c r="Q3014" s="13"/>
      <c r="R3014" s="13"/>
      <c r="S3014" s="13">
        <v>20000</v>
      </c>
      <c r="T3014" s="13"/>
      <c r="U3014" s="13">
        <f t="shared" si="140"/>
        <v>0</v>
      </c>
      <c r="V3014" s="13"/>
      <c r="W3014" s="13"/>
      <c r="X3014" s="13"/>
    </row>
    <row r="3015" spans="1:24" s="14" customFormat="1" ht="12.75" customHeight="1">
      <c r="A3015" s="27">
        <v>20</v>
      </c>
      <c r="B3015" s="9" t="s">
        <v>430</v>
      </c>
      <c r="C3015" s="10">
        <v>2</v>
      </c>
      <c r="D3015" s="9" t="s">
        <v>430</v>
      </c>
      <c r="E3015" s="10">
        <v>6</v>
      </c>
      <c r="F3015" s="11" t="s">
        <v>2116</v>
      </c>
      <c r="G3015" s="27">
        <v>8</v>
      </c>
      <c r="H3015" s="11" t="s">
        <v>1486</v>
      </c>
      <c r="I3015" s="12">
        <v>9</v>
      </c>
      <c r="J3015" s="9" t="s">
        <v>2142</v>
      </c>
      <c r="K3015" s="10" t="s">
        <v>2143</v>
      </c>
      <c r="L3015" s="9" t="s">
        <v>2144</v>
      </c>
      <c r="M3015" s="10">
        <v>130</v>
      </c>
      <c r="N3015" s="9" t="s">
        <v>2050</v>
      </c>
      <c r="O3015" s="13">
        <f t="shared" ref="O3015:O3078" si="141">P3015+U3015</f>
        <v>304000</v>
      </c>
      <c r="P3015" s="13">
        <f t="shared" ref="P3015:P3078" si="142">Q3015+R3015+S3015+T3015</f>
        <v>304000</v>
      </c>
      <c r="Q3015" s="13"/>
      <c r="R3015" s="13"/>
      <c r="S3015" s="13">
        <v>304000</v>
      </c>
      <c r="T3015" s="13"/>
      <c r="U3015" s="13">
        <f t="shared" ref="U3015:U3078" si="143">V3015+W3015+X3015</f>
        <v>0</v>
      </c>
      <c r="V3015" s="13"/>
      <c r="W3015" s="13"/>
      <c r="X3015" s="13"/>
    </row>
    <row r="3016" spans="1:24" s="14" customFormat="1" ht="12.75" customHeight="1">
      <c r="A3016" s="27">
        <v>20</v>
      </c>
      <c r="B3016" s="9" t="s">
        <v>430</v>
      </c>
      <c r="C3016" s="10">
        <v>2</v>
      </c>
      <c r="D3016" s="9" t="s">
        <v>430</v>
      </c>
      <c r="E3016" s="10">
        <v>6</v>
      </c>
      <c r="F3016" s="11" t="s">
        <v>2116</v>
      </c>
      <c r="G3016" s="27">
        <v>8</v>
      </c>
      <c r="H3016" s="11" t="s">
        <v>1486</v>
      </c>
      <c r="I3016" s="12">
        <v>9</v>
      </c>
      <c r="J3016" s="9" t="s">
        <v>2142</v>
      </c>
      <c r="K3016" s="10" t="s">
        <v>2143</v>
      </c>
      <c r="L3016" s="9" t="s">
        <v>2144</v>
      </c>
      <c r="M3016" s="10">
        <v>131</v>
      </c>
      <c r="N3016" s="9" t="s">
        <v>2051</v>
      </c>
      <c r="O3016" s="13">
        <f t="shared" si="141"/>
        <v>568000</v>
      </c>
      <c r="P3016" s="13">
        <f t="shared" si="142"/>
        <v>568000</v>
      </c>
      <c r="Q3016" s="13"/>
      <c r="R3016" s="13"/>
      <c r="S3016" s="13">
        <v>568000</v>
      </c>
      <c r="T3016" s="13"/>
      <c r="U3016" s="13">
        <f t="shared" si="143"/>
        <v>0</v>
      </c>
      <c r="V3016" s="13"/>
      <c r="W3016" s="13"/>
      <c r="X3016" s="13"/>
    </row>
    <row r="3017" spans="1:24" s="14" customFormat="1" ht="12.75" customHeight="1">
      <c r="A3017" s="27">
        <v>20</v>
      </c>
      <c r="B3017" s="9" t="s">
        <v>430</v>
      </c>
      <c r="C3017" s="10">
        <v>2</v>
      </c>
      <c r="D3017" s="9" t="s">
        <v>430</v>
      </c>
      <c r="E3017" s="10">
        <v>6</v>
      </c>
      <c r="F3017" s="11" t="s">
        <v>2116</v>
      </c>
      <c r="G3017" s="27">
        <v>8</v>
      </c>
      <c r="H3017" s="11" t="s">
        <v>1486</v>
      </c>
      <c r="I3017" s="12">
        <v>9</v>
      </c>
      <c r="J3017" s="9" t="s">
        <v>2142</v>
      </c>
      <c r="K3017" s="10" t="s">
        <v>2143</v>
      </c>
      <c r="L3017" s="9" t="s">
        <v>2144</v>
      </c>
      <c r="M3017" s="10">
        <v>132</v>
      </c>
      <c r="N3017" s="9" t="s">
        <v>2052</v>
      </c>
      <c r="O3017" s="13">
        <f t="shared" si="141"/>
        <v>548000</v>
      </c>
      <c r="P3017" s="13">
        <f t="shared" si="142"/>
        <v>548000</v>
      </c>
      <c r="Q3017" s="13"/>
      <c r="R3017" s="13"/>
      <c r="S3017" s="13">
        <v>548000</v>
      </c>
      <c r="T3017" s="13"/>
      <c r="U3017" s="13">
        <f t="shared" si="143"/>
        <v>0</v>
      </c>
      <c r="V3017" s="13"/>
      <c r="W3017" s="13"/>
      <c r="X3017" s="13"/>
    </row>
    <row r="3018" spans="1:24" s="14" customFormat="1" ht="12.75" customHeight="1">
      <c r="A3018" s="27">
        <v>20</v>
      </c>
      <c r="B3018" s="9" t="s">
        <v>430</v>
      </c>
      <c r="C3018" s="10">
        <v>2</v>
      </c>
      <c r="D3018" s="9" t="s">
        <v>430</v>
      </c>
      <c r="E3018" s="10">
        <v>6</v>
      </c>
      <c r="F3018" s="11" t="s">
        <v>2116</v>
      </c>
      <c r="G3018" s="27">
        <v>8</v>
      </c>
      <c r="H3018" s="11" t="s">
        <v>1486</v>
      </c>
      <c r="I3018" s="12">
        <v>9</v>
      </c>
      <c r="J3018" s="9" t="s">
        <v>2142</v>
      </c>
      <c r="K3018" s="10" t="s">
        <v>2143</v>
      </c>
      <c r="L3018" s="9" t="s">
        <v>2144</v>
      </c>
      <c r="M3018" s="10">
        <v>133</v>
      </c>
      <c r="N3018" s="9" t="s">
        <v>2053</v>
      </c>
      <c r="O3018" s="13">
        <f t="shared" si="141"/>
        <v>544000</v>
      </c>
      <c r="P3018" s="13">
        <f t="shared" si="142"/>
        <v>544000</v>
      </c>
      <c r="Q3018" s="13"/>
      <c r="R3018" s="13"/>
      <c r="S3018" s="13">
        <v>544000</v>
      </c>
      <c r="T3018" s="13"/>
      <c r="U3018" s="13">
        <f t="shared" si="143"/>
        <v>0</v>
      </c>
      <c r="V3018" s="13"/>
      <c r="W3018" s="13"/>
      <c r="X3018" s="13"/>
    </row>
    <row r="3019" spans="1:24" s="14" customFormat="1" ht="12.75" customHeight="1">
      <c r="A3019" s="27">
        <v>20</v>
      </c>
      <c r="B3019" s="9" t="s">
        <v>430</v>
      </c>
      <c r="C3019" s="10">
        <v>2</v>
      </c>
      <c r="D3019" s="9" t="s">
        <v>430</v>
      </c>
      <c r="E3019" s="10">
        <v>6</v>
      </c>
      <c r="F3019" s="11" t="s">
        <v>2116</v>
      </c>
      <c r="G3019" s="27">
        <v>8</v>
      </c>
      <c r="H3019" s="11" t="s">
        <v>1486</v>
      </c>
      <c r="I3019" s="12">
        <v>9</v>
      </c>
      <c r="J3019" s="9" t="s">
        <v>2142</v>
      </c>
      <c r="K3019" s="10" t="s">
        <v>2143</v>
      </c>
      <c r="L3019" s="9" t="s">
        <v>2144</v>
      </c>
      <c r="M3019" s="10">
        <v>134</v>
      </c>
      <c r="N3019" s="9" t="s">
        <v>2054</v>
      </c>
      <c r="O3019" s="13">
        <f t="shared" si="141"/>
        <v>588000</v>
      </c>
      <c r="P3019" s="13">
        <f t="shared" si="142"/>
        <v>588000</v>
      </c>
      <c r="Q3019" s="13"/>
      <c r="R3019" s="13"/>
      <c r="S3019" s="13">
        <v>588000</v>
      </c>
      <c r="T3019" s="13"/>
      <c r="U3019" s="13">
        <f t="shared" si="143"/>
        <v>0</v>
      </c>
      <c r="V3019" s="13"/>
      <c r="W3019" s="13"/>
      <c r="X3019" s="13"/>
    </row>
    <row r="3020" spans="1:24" s="14" customFormat="1" ht="12.75" customHeight="1">
      <c r="A3020" s="27">
        <v>20</v>
      </c>
      <c r="B3020" s="9" t="s">
        <v>430</v>
      </c>
      <c r="C3020" s="10">
        <v>2</v>
      </c>
      <c r="D3020" s="9" t="s">
        <v>430</v>
      </c>
      <c r="E3020" s="10">
        <v>6</v>
      </c>
      <c r="F3020" s="11" t="s">
        <v>2116</v>
      </c>
      <c r="G3020" s="27">
        <v>8</v>
      </c>
      <c r="H3020" s="11" t="s">
        <v>1486</v>
      </c>
      <c r="I3020" s="12">
        <v>9</v>
      </c>
      <c r="J3020" s="9" t="s">
        <v>2142</v>
      </c>
      <c r="K3020" s="10" t="s">
        <v>2143</v>
      </c>
      <c r="L3020" s="9" t="s">
        <v>2144</v>
      </c>
      <c r="M3020" s="10">
        <v>135</v>
      </c>
      <c r="N3020" s="9" t="s">
        <v>2055</v>
      </c>
      <c r="O3020" s="13">
        <f t="shared" si="141"/>
        <v>1364000</v>
      </c>
      <c r="P3020" s="13">
        <f t="shared" si="142"/>
        <v>1364000</v>
      </c>
      <c r="Q3020" s="13"/>
      <c r="R3020" s="13"/>
      <c r="S3020" s="13">
        <v>1364000</v>
      </c>
      <c r="T3020" s="13"/>
      <c r="U3020" s="13">
        <f t="shared" si="143"/>
        <v>0</v>
      </c>
      <c r="V3020" s="13"/>
      <c r="W3020" s="13"/>
      <c r="X3020" s="13"/>
    </row>
    <row r="3021" spans="1:24" s="14" customFormat="1" ht="12.75" customHeight="1">
      <c r="A3021" s="27">
        <v>20</v>
      </c>
      <c r="B3021" s="9" t="s">
        <v>430</v>
      </c>
      <c r="C3021" s="10">
        <v>2</v>
      </c>
      <c r="D3021" s="9" t="s">
        <v>430</v>
      </c>
      <c r="E3021" s="10">
        <v>6</v>
      </c>
      <c r="F3021" s="11" t="s">
        <v>2116</v>
      </c>
      <c r="G3021" s="27">
        <v>8</v>
      </c>
      <c r="H3021" s="11" t="s">
        <v>1486</v>
      </c>
      <c r="I3021" s="12">
        <v>9</v>
      </c>
      <c r="J3021" s="9" t="s">
        <v>2142</v>
      </c>
      <c r="K3021" s="10" t="s">
        <v>2143</v>
      </c>
      <c r="L3021" s="9" t="s">
        <v>2144</v>
      </c>
      <c r="M3021" s="10">
        <v>136</v>
      </c>
      <c r="N3021" s="9" t="s">
        <v>2056</v>
      </c>
      <c r="O3021" s="13">
        <f t="shared" si="141"/>
        <v>732000</v>
      </c>
      <c r="P3021" s="13">
        <f t="shared" si="142"/>
        <v>732000</v>
      </c>
      <c r="Q3021" s="13"/>
      <c r="R3021" s="13"/>
      <c r="S3021" s="13">
        <v>732000</v>
      </c>
      <c r="T3021" s="13"/>
      <c r="U3021" s="13">
        <f t="shared" si="143"/>
        <v>0</v>
      </c>
      <c r="V3021" s="13"/>
      <c r="W3021" s="13"/>
      <c r="X3021" s="13"/>
    </row>
    <row r="3022" spans="1:24" s="14" customFormat="1" ht="12.75" customHeight="1">
      <c r="A3022" s="27">
        <v>20</v>
      </c>
      <c r="B3022" s="9" t="s">
        <v>430</v>
      </c>
      <c r="C3022" s="10">
        <v>2</v>
      </c>
      <c r="D3022" s="9" t="s">
        <v>430</v>
      </c>
      <c r="E3022" s="10">
        <v>6</v>
      </c>
      <c r="F3022" s="11" t="s">
        <v>2116</v>
      </c>
      <c r="G3022" s="27">
        <v>8</v>
      </c>
      <c r="H3022" s="11" t="s">
        <v>1486</v>
      </c>
      <c r="I3022" s="12">
        <v>9</v>
      </c>
      <c r="J3022" s="9" t="s">
        <v>2142</v>
      </c>
      <c r="K3022" s="10" t="s">
        <v>2143</v>
      </c>
      <c r="L3022" s="9" t="s">
        <v>2144</v>
      </c>
      <c r="M3022" s="10">
        <v>137</v>
      </c>
      <c r="N3022" s="9" t="s">
        <v>2057</v>
      </c>
      <c r="O3022" s="13">
        <f t="shared" si="141"/>
        <v>192000</v>
      </c>
      <c r="P3022" s="13">
        <f t="shared" si="142"/>
        <v>192000</v>
      </c>
      <c r="Q3022" s="13"/>
      <c r="R3022" s="13"/>
      <c r="S3022" s="13">
        <v>192000</v>
      </c>
      <c r="T3022" s="13"/>
      <c r="U3022" s="13">
        <f t="shared" si="143"/>
        <v>0</v>
      </c>
      <c r="V3022" s="13"/>
      <c r="W3022" s="13"/>
      <c r="X3022" s="13"/>
    </row>
    <row r="3023" spans="1:24" s="14" customFormat="1" ht="12.75" customHeight="1">
      <c r="A3023" s="27">
        <v>20</v>
      </c>
      <c r="B3023" s="9" t="s">
        <v>430</v>
      </c>
      <c r="C3023" s="10">
        <v>2</v>
      </c>
      <c r="D3023" s="9" t="s">
        <v>430</v>
      </c>
      <c r="E3023" s="10">
        <v>6</v>
      </c>
      <c r="F3023" s="11" t="s">
        <v>2116</v>
      </c>
      <c r="G3023" s="27">
        <v>8</v>
      </c>
      <c r="H3023" s="11" t="s">
        <v>1486</v>
      </c>
      <c r="I3023" s="12">
        <v>9</v>
      </c>
      <c r="J3023" s="9" t="s">
        <v>2142</v>
      </c>
      <c r="K3023" s="10" t="s">
        <v>2143</v>
      </c>
      <c r="L3023" s="9" t="s">
        <v>2144</v>
      </c>
      <c r="M3023" s="10">
        <v>138</v>
      </c>
      <c r="N3023" s="9" t="s">
        <v>2058</v>
      </c>
      <c r="O3023" s="13">
        <f t="shared" si="141"/>
        <v>316000</v>
      </c>
      <c r="P3023" s="13">
        <f t="shared" si="142"/>
        <v>316000</v>
      </c>
      <c r="Q3023" s="13"/>
      <c r="R3023" s="13"/>
      <c r="S3023" s="13">
        <v>316000</v>
      </c>
      <c r="T3023" s="13"/>
      <c r="U3023" s="13">
        <f t="shared" si="143"/>
        <v>0</v>
      </c>
      <c r="V3023" s="13"/>
      <c r="W3023" s="13"/>
      <c r="X3023" s="13"/>
    </row>
    <row r="3024" spans="1:24" s="14" customFormat="1" ht="12.75" customHeight="1">
      <c r="A3024" s="27">
        <v>20</v>
      </c>
      <c r="B3024" s="9" t="s">
        <v>430</v>
      </c>
      <c r="C3024" s="10">
        <v>2</v>
      </c>
      <c r="D3024" s="9" t="s">
        <v>430</v>
      </c>
      <c r="E3024" s="10">
        <v>6</v>
      </c>
      <c r="F3024" s="11" t="s">
        <v>2116</v>
      </c>
      <c r="G3024" s="27">
        <v>8</v>
      </c>
      <c r="H3024" s="11" t="s">
        <v>1486</v>
      </c>
      <c r="I3024" s="12">
        <v>9</v>
      </c>
      <c r="J3024" s="9" t="s">
        <v>2142</v>
      </c>
      <c r="K3024" s="10" t="s">
        <v>2143</v>
      </c>
      <c r="L3024" s="9" t="s">
        <v>2144</v>
      </c>
      <c r="M3024" s="10">
        <v>139</v>
      </c>
      <c r="N3024" s="9" t="s">
        <v>2059</v>
      </c>
      <c r="O3024" s="13">
        <f t="shared" si="141"/>
        <v>80000</v>
      </c>
      <c r="P3024" s="13">
        <f t="shared" si="142"/>
        <v>80000</v>
      </c>
      <c r="Q3024" s="13"/>
      <c r="R3024" s="13"/>
      <c r="S3024" s="13">
        <v>80000</v>
      </c>
      <c r="T3024" s="13"/>
      <c r="U3024" s="13">
        <f t="shared" si="143"/>
        <v>0</v>
      </c>
      <c r="V3024" s="13"/>
      <c r="W3024" s="13"/>
      <c r="X3024" s="13"/>
    </row>
    <row r="3025" spans="1:24" s="14" customFormat="1" ht="12.75" customHeight="1">
      <c r="A3025" s="27">
        <v>20</v>
      </c>
      <c r="B3025" s="9" t="s">
        <v>430</v>
      </c>
      <c r="C3025" s="10">
        <v>2</v>
      </c>
      <c r="D3025" s="9" t="s">
        <v>430</v>
      </c>
      <c r="E3025" s="10">
        <v>6</v>
      </c>
      <c r="F3025" s="11" t="s">
        <v>2116</v>
      </c>
      <c r="G3025" s="27">
        <v>8</v>
      </c>
      <c r="H3025" s="11" t="s">
        <v>1486</v>
      </c>
      <c r="I3025" s="12">
        <v>9</v>
      </c>
      <c r="J3025" s="9" t="s">
        <v>2142</v>
      </c>
      <c r="K3025" s="10" t="s">
        <v>2143</v>
      </c>
      <c r="L3025" s="9" t="s">
        <v>2144</v>
      </c>
      <c r="M3025" s="10">
        <v>140</v>
      </c>
      <c r="N3025" s="9" t="s">
        <v>2060</v>
      </c>
      <c r="O3025" s="13">
        <f t="shared" si="141"/>
        <v>876000</v>
      </c>
      <c r="P3025" s="13">
        <f t="shared" si="142"/>
        <v>876000</v>
      </c>
      <c r="Q3025" s="13"/>
      <c r="R3025" s="13"/>
      <c r="S3025" s="13">
        <v>876000</v>
      </c>
      <c r="T3025" s="13"/>
      <c r="U3025" s="13">
        <f t="shared" si="143"/>
        <v>0</v>
      </c>
      <c r="V3025" s="13"/>
      <c r="W3025" s="13"/>
      <c r="X3025" s="13"/>
    </row>
    <row r="3026" spans="1:24" s="14" customFormat="1" ht="12.75" customHeight="1">
      <c r="A3026" s="27">
        <v>20</v>
      </c>
      <c r="B3026" s="9" t="s">
        <v>430</v>
      </c>
      <c r="C3026" s="10">
        <v>2</v>
      </c>
      <c r="D3026" s="9" t="s">
        <v>430</v>
      </c>
      <c r="E3026" s="10">
        <v>6</v>
      </c>
      <c r="F3026" s="11" t="s">
        <v>2116</v>
      </c>
      <c r="G3026" s="27">
        <v>8</v>
      </c>
      <c r="H3026" s="11" t="s">
        <v>1486</v>
      </c>
      <c r="I3026" s="12">
        <v>9</v>
      </c>
      <c r="J3026" s="9" t="s">
        <v>2142</v>
      </c>
      <c r="K3026" s="10" t="s">
        <v>2143</v>
      </c>
      <c r="L3026" s="9" t="s">
        <v>2144</v>
      </c>
      <c r="M3026" s="10">
        <v>141</v>
      </c>
      <c r="N3026" s="9" t="s">
        <v>2061</v>
      </c>
      <c r="O3026" s="13">
        <f t="shared" si="141"/>
        <v>1020000</v>
      </c>
      <c r="P3026" s="13">
        <f t="shared" si="142"/>
        <v>1020000</v>
      </c>
      <c r="Q3026" s="13"/>
      <c r="R3026" s="13"/>
      <c r="S3026" s="13">
        <v>1020000</v>
      </c>
      <c r="T3026" s="13"/>
      <c r="U3026" s="13">
        <f t="shared" si="143"/>
        <v>0</v>
      </c>
      <c r="V3026" s="13"/>
      <c r="W3026" s="13"/>
      <c r="X3026" s="13"/>
    </row>
    <row r="3027" spans="1:24" s="14" customFormat="1" ht="12.75" customHeight="1">
      <c r="A3027" s="27">
        <v>20</v>
      </c>
      <c r="B3027" s="9" t="s">
        <v>430</v>
      </c>
      <c r="C3027" s="10">
        <v>2</v>
      </c>
      <c r="D3027" s="9" t="s">
        <v>430</v>
      </c>
      <c r="E3027" s="10">
        <v>6</v>
      </c>
      <c r="F3027" s="11" t="s">
        <v>2116</v>
      </c>
      <c r="G3027" s="27">
        <v>8</v>
      </c>
      <c r="H3027" s="11" t="s">
        <v>1486</v>
      </c>
      <c r="I3027" s="12">
        <v>9</v>
      </c>
      <c r="J3027" s="9" t="s">
        <v>2142</v>
      </c>
      <c r="K3027" s="10" t="s">
        <v>2143</v>
      </c>
      <c r="L3027" s="9" t="s">
        <v>2144</v>
      </c>
      <c r="M3027" s="10">
        <v>142</v>
      </c>
      <c r="N3027" s="9" t="s">
        <v>2062</v>
      </c>
      <c r="O3027" s="13">
        <f t="shared" si="141"/>
        <v>356000</v>
      </c>
      <c r="P3027" s="13">
        <f t="shared" si="142"/>
        <v>356000</v>
      </c>
      <c r="Q3027" s="13"/>
      <c r="R3027" s="13"/>
      <c r="S3027" s="13">
        <v>356000</v>
      </c>
      <c r="T3027" s="13"/>
      <c r="U3027" s="13">
        <f t="shared" si="143"/>
        <v>0</v>
      </c>
      <c r="V3027" s="13"/>
      <c r="W3027" s="13"/>
      <c r="X3027" s="13"/>
    </row>
    <row r="3028" spans="1:24" s="14" customFormat="1" ht="12.75" customHeight="1">
      <c r="A3028" s="27">
        <v>20</v>
      </c>
      <c r="B3028" s="9" t="s">
        <v>430</v>
      </c>
      <c r="C3028" s="10">
        <v>2</v>
      </c>
      <c r="D3028" s="9" t="s">
        <v>430</v>
      </c>
      <c r="E3028" s="10">
        <v>6</v>
      </c>
      <c r="F3028" s="11" t="s">
        <v>2116</v>
      </c>
      <c r="G3028" s="27">
        <v>8</v>
      </c>
      <c r="H3028" s="11" t="s">
        <v>1486</v>
      </c>
      <c r="I3028" s="12">
        <v>9</v>
      </c>
      <c r="J3028" s="9" t="s">
        <v>2142</v>
      </c>
      <c r="K3028" s="10" t="s">
        <v>2143</v>
      </c>
      <c r="L3028" s="9" t="s">
        <v>2144</v>
      </c>
      <c r="M3028" s="10">
        <v>143</v>
      </c>
      <c r="N3028" s="9" t="s">
        <v>2063</v>
      </c>
      <c r="O3028" s="13">
        <f t="shared" si="141"/>
        <v>76000</v>
      </c>
      <c r="P3028" s="13">
        <f t="shared" si="142"/>
        <v>76000</v>
      </c>
      <c r="Q3028" s="13"/>
      <c r="R3028" s="13"/>
      <c r="S3028" s="13">
        <v>76000</v>
      </c>
      <c r="T3028" s="13"/>
      <c r="U3028" s="13">
        <f t="shared" si="143"/>
        <v>0</v>
      </c>
      <c r="V3028" s="13"/>
      <c r="W3028" s="13"/>
      <c r="X3028" s="13"/>
    </row>
    <row r="3029" spans="1:24" s="14" customFormat="1" ht="12.75" customHeight="1">
      <c r="A3029" s="27">
        <v>20</v>
      </c>
      <c r="B3029" s="9" t="s">
        <v>430</v>
      </c>
      <c r="C3029" s="10">
        <v>2</v>
      </c>
      <c r="D3029" s="9" t="s">
        <v>430</v>
      </c>
      <c r="E3029" s="10">
        <v>6</v>
      </c>
      <c r="F3029" s="11" t="s">
        <v>2116</v>
      </c>
      <c r="G3029" s="27">
        <v>8</v>
      </c>
      <c r="H3029" s="11" t="s">
        <v>1486</v>
      </c>
      <c r="I3029" s="12">
        <v>9</v>
      </c>
      <c r="J3029" s="9" t="s">
        <v>2142</v>
      </c>
      <c r="K3029" s="10" t="s">
        <v>2143</v>
      </c>
      <c r="L3029" s="9" t="s">
        <v>2144</v>
      </c>
      <c r="M3029" s="10">
        <v>144</v>
      </c>
      <c r="N3029" s="9" t="s">
        <v>2064</v>
      </c>
      <c r="O3029" s="13">
        <f t="shared" si="141"/>
        <v>428000</v>
      </c>
      <c r="P3029" s="13">
        <f t="shared" si="142"/>
        <v>428000</v>
      </c>
      <c r="Q3029" s="13"/>
      <c r="R3029" s="13"/>
      <c r="S3029" s="13">
        <v>428000</v>
      </c>
      <c r="T3029" s="13"/>
      <c r="U3029" s="13">
        <f t="shared" si="143"/>
        <v>0</v>
      </c>
      <c r="V3029" s="13"/>
      <c r="W3029" s="13"/>
      <c r="X3029" s="13"/>
    </row>
    <row r="3030" spans="1:24" s="14" customFormat="1" ht="12.75" customHeight="1">
      <c r="A3030" s="27">
        <v>20</v>
      </c>
      <c r="B3030" s="9" t="s">
        <v>430</v>
      </c>
      <c r="C3030" s="10">
        <v>2</v>
      </c>
      <c r="D3030" s="9" t="s">
        <v>430</v>
      </c>
      <c r="E3030" s="10">
        <v>6</v>
      </c>
      <c r="F3030" s="11" t="s">
        <v>2116</v>
      </c>
      <c r="G3030" s="27">
        <v>8</v>
      </c>
      <c r="H3030" s="11" t="s">
        <v>1486</v>
      </c>
      <c r="I3030" s="12">
        <v>9</v>
      </c>
      <c r="J3030" s="9" t="s">
        <v>2142</v>
      </c>
      <c r="K3030" s="10" t="s">
        <v>2143</v>
      </c>
      <c r="L3030" s="9" t="s">
        <v>2144</v>
      </c>
      <c r="M3030" s="10">
        <v>145</v>
      </c>
      <c r="N3030" s="9" t="s">
        <v>2065</v>
      </c>
      <c r="O3030" s="13">
        <f t="shared" si="141"/>
        <v>956000</v>
      </c>
      <c r="P3030" s="13">
        <f t="shared" si="142"/>
        <v>956000</v>
      </c>
      <c r="Q3030" s="13"/>
      <c r="R3030" s="13"/>
      <c r="S3030" s="13">
        <v>956000</v>
      </c>
      <c r="T3030" s="13"/>
      <c r="U3030" s="13">
        <f t="shared" si="143"/>
        <v>0</v>
      </c>
      <c r="V3030" s="13"/>
      <c r="W3030" s="13"/>
      <c r="X3030" s="13"/>
    </row>
    <row r="3031" spans="1:24" s="14" customFormat="1" ht="12.75" customHeight="1">
      <c r="A3031" s="27">
        <v>20</v>
      </c>
      <c r="B3031" s="9" t="s">
        <v>430</v>
      </c>
      <c r="C3031" s="10">
        <v>2</v>
      </c>
      <c r="D3031" s="9" t="s">
        <v>430</v>
      </c>
      <c r="E3031" s="10">
        <v>6</v>
      </c>
      <c r="F3031" s="11" t="s">
        <v>2116</v>
      </c>
      <c r="G3031" s="27">
        <v>8</v>
      </c>
      <c r="H3031" s="11" t="s">
        <v>1486</v>
      </c>
      <c r="I3031" s="12">
        <v>9</v>
      </c>
      <c r="J3031" s="9" t="s">
        <v>2142</v>
      </c>
      <c r="K3031" s="10" t="s">
        <v>2143</v>
      </c>
      <c r="L3031" s="9" t="s">
        <v>2144</v>
      </c>
      <c r="M3031" s="10">
        <v>146</v>
      </c>
      <c r="N3031" s="9" t="s">
        <v>2066</v>
      </c>
      <c r="O3031" s="13">
        <f t="shared" si="141"/>
        <v>480000</v>
      </c>
      <c r="P3031" s="13">
        <f t="shared" si="142"/>
        <v>480000</v>
      </c>
      <c r="Q3031" s="13"/>
      <c r="R3031" s="13"/>
      <c r="S3031" s="13">
        <v>480000</v>
      </c>
      <c r="T3031" s="13"/>
      <c r="U3031" s="13">
        <f t="shared" si="143"/>
        <v>0</v>
      </c>
      <c r="V3031" s="13"/>
      <c r="W3031" s="13"/>
      <c r="X3031" s="13"/>
    </row>
    <row r="3032" spans="1:24" s="14" customFormat="1" ht="12.75" customHeight="1">
      <c r="A3032" s="27">
        <v>20</v>
      </c>
      <c r="B3032" s="9" t="s">
        <v>430</v>
      </c>
      <c r="C3032" s="10">
        <v>2</v>
      </c>
      <c r="D3032" s="9" t="s">
        <v>430</v>
      </c>
      <c r="E3032" s="10">
        <v>6</v>
      </c>
      <c r="F3032" s="11" t="s">
        <v>2116</v>
      </c>
      <c r="G3032" s="27">
        <v>8</v>
      </c>
      <c r="H3032" s="11" t="s">
        <v>1486</v>
      </c>
      <c r="I3032" s="12">
        <v>9</v>
      </c>
      <c r="J3032" s="9" t="s">
        <v>2142</v>
      </c>
      <c r="K3032" s="10" t="s">
        <v>2143</v>
      </c>
      <c r="L3032" s="9" t="s">
        <v>2144</v>
      </c>
      <c r="M3032" s="10">
        <v>147</v>
      </c>
      <c r="N3032" s="9" t="s">
        <v>2067</v>
      </c>
      <c r="O3032" s="13">
        <f t="shared" si="141"/>
        <v>556000</v>
      </c>
      <c r="P3032" s="13">
        <f t="shared" si="142"/>
        <v>556000</v>
      </c>
      <c r="Q3032" s="13"/>
      <c r="R3032" s="13"/>
      <c r="S3032" s="13">
        <v>556000</v>
      </c>
      <c r="T3032" s="13"/>
      <c r="U3032" s="13">
        <f t="shared" si="143"/>
        <v>0</v>
      </c>
      <c r="V3032" s="13"/>
      <c r="W3032" s="13"/>
      <c r="X3032" s="13"/>
    </row>
    <row r="3033" spans="1:24" s="14" customFormat="1" ht="12.75" customHeight="1">
      <c r="A3033" s="27">
        <v>20</v>
      </c>
      <c r="B3033" s="9" t="s">
        <v>430</v>
      </c>
      <c r="C3033" s="10">
        <v>2</v>
      </c>
      <c r="D3033" s="9" t="s">
        <v>430</v>
      </c>
      <c r="E3033" s="10">
        <v>6</v>
      </c>
      <c r="F3033" s="11" t="s">
        <v>2116</v>
      </c>
      <c r="G3033" s="27">
        <v>8</v>
      </c>
      <c r="H3033" s="11" t="s">
        <v>1486</v>
      </c>
      <c r="I3033" s="12">
        <v>9</v>
      </c>
      <c r="J3033" s="9" t="s">
        <v>2142</v>
      </c>
      <c r="K3033" s="10" t="s">
        <v>2143</v>
      </c>
      <c r="L3033" s="9" t="s">
        <v>2144</v>
      </c>
      <c r="M3033" s="10">
        <v>148</v>
      </c>
      <c r="N3033" s="9" t="s">
        <v>2068</v>
      </c>
      <c r="O3033" s="13">
        <f t="shared" si="141"/>
        <v>116000</v>
      </c>
      <c r="P3033" s="13">
        <f t="shared" si="142"/>
        <v>116000</v>
      </c>
      <c r="Q3033" s="13"/>
      <c r="R3033" s="13"/>
      <c r="S3033" s="13">
        <v>116000</v>
      </c>
      <c r="T3033" s="13"/>
      <c r="U3033" s="13">
        <f t="shared" si="143"/>
        <v>0</v>
      </c>
      <c r="V3033" s="13"/>
      <c r="W3033" s="13"/>
      <c r="X3033" s="13"/>
    </row>
    <row r="3034" spans="1:24" s="14" customFormat="1" ht="12.75" customHeight="1">
      <c r="A3034" s="27">
        <v>20</v>
      </c>
      <c r="B3034" s="9" t="s">
        <v>430</v>
      </c>
      <c r="C3034" s="10">
        <v>2</v>
      </c>
      <c r="D3034" s="9" t="s">
        <v>430</v>
      </c>
      <c r="E3034" s="10">
        <v>6</v>
      </c>
      <c r="F3034" s="11" t="s">
        <v>2116</v>
      </c>
      <c r="G3034" s="27">
        <v>8</v>
      </c>
      <c r="H3034" s="11" t="s">
        <v>1486</v>
      </c>
      <c r="I3034" s="12">
        <v>9</v>
      </c>
      <c r="J3034" s="9" t="s">
        <v>2142</v>
      </c>
      <c r="K3034" s="10" t="s">
        <v>2143</v>
      </c>
      <c r="L3034" s="9" t="s">
        <v>2144</v>
      </c>
      <c r="M3034" s="10">
        <v>149</v>
      </c>
      <c r="N3034" s="9" t="s">
        <v>2069</v>
      </c>
      <c r="O3034" s="13">
        <f t="shared" si="141"/>
        <v>252000</v>
      </c>
      <c r="P3034" s="13">
        <f t="shared" si="142"/>
        <v>252000</v>
      </c>
      <c r="Q3034" s="13"/>
      <c r="R3034" s="13"/>
      <c r="S3034" s="13">
        <v>252000</v>
      </c>
      <c r="T3034" s="13"/>
      <c r="U3034" s="13">
        <f t="shared" si="143"/>
        <v>0</v>
      </c>
      <c r="V3034" s="13"/>
      <c r="W3034" s="13"/>
      <c r="X3034" s="13"/>
    </row>
    <row r="3035" spans="1:24" s="14" customFormat="1" ht="12.75" customHeight="1">
      <c r="A3035" s="27">
        <v>20</v>
      </c>
      <c r="B3035" s="9" t="s">
        <v>430</v>
      </c>
      <c r="C3035" s="10">
        <v>2</v>
      </c>
      <c r="D3035" s="9" t="s">
        <v>430</v>
      </c>
      <c r="E3035" s="10">
        <v>6</v>
      </c>
      <c r="F3035" s="11" t="s">
        <v>2116</v>
      </c>
      <c r="G3035" s="27">
        <v>8</v>
      </c>
      <c r="H3035" s="11" t="s">
        <v>1486</v>
      </c>
      <c r="I3035" s="12">
        <v>9</v>
      </c>
      <c r="J3035" s="9" t="s">
        <v>2142</v>
      </c>
      <c r="K3035" s="10" t="s">
        <v>2143</v>
      </c>
      <c r="L3035" s="9" t="s">
        <v>2144</v>
      </c>
      <c r="M3035" s="10">
        <v>150</v>
      </c>
      <c r="N3035" s="9" t="s">
        <v>2070</v>
      </c>
      <c r="O3035" s="13">
        <f t="shared" si="141"/>
        <v>1304000</v>
      </c>
      <c r="P3035" s="13">
        <f t="shared" si="142"/>
        <v>1304000</v>
      </c>
      <c r="Q3035" s="13"/>
      <c r="R3035" s="13"/>
      <c r="S3035" s="13">
        <v>1304000</v>
      </c>
      <c r="T3035" s="13"/>
      <c r="U3035" s="13">
        <f t="shared" si="143"/>
        <v>0</v>
      </c>
      <c r="V3035" s="13"/>
      <c r="W3035" s="13"/>
      <c r="X3035" s="13"/>
    </row>
    <row r="3036" spans="1:24" s="14" customFormat="1" ht="12.75" customHeight="1">
      <c r="A3036" s="27">
        <v>20</v>
      </c>
      <c r="B3036" s="9" t="s">
        <v>430</v>
      </c>
      <c r="C3036" s="10">
        <v>2</v>
      </c>
      <c r="D3036" s="9" t="s">
        <v>430</v>
      </c>
      <c r="E3036" s="10">
        <v>6</v>
      </c>
      <c r="F3036" s="11" t="s">
        <v>2116</v>
      </c>
      <c r="G3036" s="27">
        <v>8</v>
      </c>
      <c r="H3036" s="11" t="s">
        <v>1486</v>
      </c>
      <c r="I3036" s="12">
        <v>9</v>
      </c>
      <c r="J3036" s="9" t="s">
        <v>2142</v>
      </c>
      <c r="K3036" s="10" t="s">
        <v>2143</v>
      </c>
      <c r="L3036" s="9" t="s">
        <v>2144</v>
      </c>
      <c r="M3036" s="10">
        <v>151</v>
      </c>
      <c r="N3036" s="9" t="s">
        <v>2071</v>
      </c>
      <c r="O3036" s="13">
        <f t="shared" si="141"/>
        <v>308000</v>
      </c>
      <c r="P3036" s="13">
        <f t="shared" si="142"/>
        <v>308000</v>
      </c>
      <c r="Q3036" s="13"/>
      <c r="R3036" s="13"/>
      <c r="S3036" s="13">
        <v>308000</v>
      </c>
      <c r="T3036" s="13"/>
      <c r="U3036" s="13">
        <f t="shared" si="143"/>
        <v>0</v>
      </c>
      <c r="V3036" s="13"/>
      <c r="W3036" s="13"/>
      <c r="X3036" s="13"/>
    </row>
    <row r="3037" spans="1:24" s="14" customFormat="1" ht="12.75" customHeight="1">
      <c r="A3037" s="27">
        <v>20</v>
      </c>
      <c r="B3037" s="9" t="s">
        <v>430</v>
      </c>
      <c r="C3037" s="10">
        <v>2</v>
      </c>
      <c r="D3037" s="9" t="s">
        <v>430</v>
      </c>
      <c r="E3037" s="10">
        <v>6</v>
      </c>
      <c r="F3037" s="11" t="s">
        <v>2116</v>
      </c>
      <c r="G3037" s="27">
        <v>8</v>
      </c>
      <c r="H3037" s="11" t="s">
        <v>1486</v>
      </c>
      <c r="I3037" s="12">
        <v>9</v>
      </c>
      <c r="J3037" s="9" t="s">
        <v>2142</v>
      </c>
      <c r="K3037" s="10" t="s">
        <v>2143</v>
      </c>
      <c r="L3037" s="9" t="s">
        <v>2144</v>
      </c>
      <c r="M3037" s="10">
        <v>152</v>
      </c>
      <c r="N3037" s="9" t="s">
        <v>2072</v>
      </c>
      <c r="O3037" s="13">
        <f t="shared" si="141"/>
        <v>232000</v>
      </c>
      <c r="P3037" s="13">
        <f t="shared" si="142"/>
        <v>232000</v>
      </c>
      <c r="Q3037" s="13"/>
      <c r="R3037" s="13"/>
      <c r="S3037" s="13">
        <v>232000</v>
      </c>
      <c r="T3037" s="13"/>
      <c r="U3037" s="13">
        <f t="shared" si="143"/>
        <v>0</v>
      </c>
      <c r="V3037" s="13"/>
      <c r="W3037" s="13"/>
      <c r="X3037" s="13"/>
    </row>
    <row r="3038" spans="1:24" s="14" customFormat="1" ht="12.75" customHeight="1">
      <c r="A3038" s="27">
        <v>20</v>
      </c>
      <c r="B3038" s="9" t="s">
        <v>430</v>
      </c>
      <c r="C3038" s="10">
        <v>2</v>
      </c>
      <c r="D3038" s="9" t="s">
        <v>430</v>
      </c>
      <c r="E3038" s="10">
        <v>6</v>
      </c>
      <c r="F3038" s="11" t="s">
        <v>2116</v>
      </c>
      <c r="G3038" s="27">
        <v>8</v>
      </c>
      <c r="H3038" s="11" t="s">
        <v>1486</v>
      </c>
      <c r="I3038" s="12">
        <v>9</v>
      </c>
      <c r="J3038" s="9" t="s">
        <v>2142</v>
      </c>
      <c r="K3038" s="10" t="s">
        <v>2143</v>
      </c>
      <c r="L3038" s="9" t="s">
        <v>2144</v>
      </c>
      <c r="M3038" s="10">
        <v>213</v>
      </c>
      <c r="N3038" s="9" t="s">
        <v>2129</v>
      </c>
      <c r="O3038" s="13">
        <f t="shared" si="141"/>
        <v>22057205682</v>
      </c>
      <c r="P3038" s="13">
        <f t="shared" si="142"/>
        <v>22057205682</v>
      </c>
      <c r="Q3038" s="13">
        <v>169304829</v>
      </c>
      <c r="R3038" s="13"/>
      <c r="S3038" s="13">
        <v>21887900853</v>
      </c>
      <c r="T3038" s="13"/>
      <c r="U3038" s="13">
        <f t="shared" si="143"/>
        <v>0</v>
      </c>
      <c r="V3038" s="13"/>
      <c r="W3038" s="13"/>
      <c r="X3038" s="13"/>
    </row>
    <row r="3039" spans="1:24" s="14" customFormat="1" ht="12.75" customHeight="1">
      <c r="A3039" s="27">
        <v>20</v>
      </c>
      <c r="B3039" s="9" t="s">
        <v>430</v>
      </c>
      <c r="C3039" s="10">
        <v>2</v>
      </c>
      <c r="D3039" s="9" t="s">
        <v>430</v>
      </c>
      <c r="E3039" s="10">
        <v>6</v>
      </c>
      <c r="F3039" s="11" t="s">
        <v>2116</v>
      </c>
      <c r="G3039" s="27">
        <v>8</v>
      </c>
      <c r="H3039" s="11" t="s">
        <v>1486</v>
      </c>
      <c r="I3039" s="12">
        <v>10</v>
      </c>
      <c r="J3039" s="9" t="s">
        <v>2090</v>
      </c>
      <c r="K3039" s="10" t="s">
        <v>2146</v>
      </c>
      <c r="L3039" s="9" t="s">
        <v>2147</v>
      </c>
      <c r="M3039" s="10" t="s">
        <v>2121</v>
      </c>
      <c r="N3039" s="9" t="s">
        <v>2122</v>
      </c>
      <c r="O3039" s="13">
        <f t="shared" si="141"/>
        <v>1050000000</v>
      </c>
      <c r="P3039" s="13">
        <f t="shared" si="142"/>
        <v>1050000000</v>
      </c>
      <c r="Q3039" s="13"/>
      <c r="R3039" s="13"/>
      <c r="S3039" s="13">
        <v>1050000000</v>
      </c>
      <c r="T3039" s="13"/>
      <c r="U3039" s="13">
        <f t="shared" si="143"/>
        <v>0</v>
      </c>
      <c r="V3039" s="13"/>
      <c r="W3039" s="13"/>
      <c r="X3039" s="13"/>
    </row>
    <row r="3040" spans="1:24" s="14" customFormat="1" ht="12.75" customHeight="1">
      <c r="A3040" s="27">
        <v>20</v>
      </c>
      <c r="B3040" s="9" t="s">
        <v>430</v>
      </c>
      <c r="C3040" s="10">
        <v>2</v>
      </c>
      <c r="D3040" s="9" t="s">
        <v>430</v>
      </c>
      <c r="E3040" s="10">
        <v>6</v>
      </c>
      <c r="F3040" s="11" t="s">
        <v>2116</v>
      </c>
      <c r="G3040" s="27">
        <v>8</v>
      </c>
      <c r="H3040" s="11" t="s">
        <v>1486</v>
      </c>
      <c r="I3040" s="12">
        <v>11</v>
      </c>
      <c r="J3040" s="9" t="s">
        <v>2148</v>
      </c>
      <c r="K3040" s="10" t="s">
        <v>1495</v>
      </c>
      <c r="L3040" s="9" t="s">
        <v>1496</v>
      </c>
      <c r="M3040" s="10">
        <v>121</v>
      </c>
      <c r="N3040" s="9" t="s">
        <v>2041</v>
      </c>
      <c r="O3040" s="13">
        <f t="shared" si="141"/>
        <v>46726664</v>
      </c>
      <c r="P3040" s="13">
        <f t="shared" si="142"/>
        <v>46726664</v>
      </c>
      <c r="Q3040" s="13"/>
      <c r="R3040" s="13"/>
      <c r="S3040" s="13">
        <v>46726664</v>
      </c>
      <c r="T3040" s="13"/>
      <c r="U3040" s="13">
        <f t="shared" si="143"/>
        <v>0</v>
      </c>
      <c r="V3040" s="13"/>
      <c r="W3040" s="13"/>
      <c r="X3040" s="13"/>
    </row>
    <row r="3041" spans="1:24" s="14" customFormat="1" ht="12.75" customHeight="1">
      <c r="A3041" s="27">
        <v>20</v>
      </c>
      <c r="B3041" s="9" t="s">
        <v>430</v>
      </c>
      <c r="C3041" s="10">
        <v>2</v>
      </c>
      <c r="D3041" s="9" t="s">
        <v>430</v>
      </c>
      <c r="E3041" s="10">
        <v>6</v>
      </c>
      <c r="F3041" s="11" t="s">
        <v>2116</v>
      </c>
      <c r="G3041" s="27">
        <v>8</v>
      </c>
      <c r="H3041" s="11" t="s">
        <v>1486</v>
      </c>
      <c r="I3041" s="12">
        <v>11</v>
      </c>
      <c r="J3041" s="9" t="s">
        <v>2148</v>
      </c>
      <c r="K3041" s="10" t="s">
        <v>1495</v>
      </c>
      <c r="L3041" s="9" t="s">
        <v>1496</v>
      </c>
      <c r="M3041" s="10">
        <v>122</v>
      </c>
      <c r="N3041" s="9" t="s">
        <v>2042</v>
      </c>
      <c r="O3041" s="13">
        <f t="shared" si="141"/>
        <v>28305278</v>
      </c>
      <c r="P3041" s="13">
        <f t="shared" si="142"/>
        <v>28305278</v>
      </c>
      <c r="Q3041" s="13"/>
      <c r="R3041" s="13"/>
      <c r="S3041" s="13">
        <v>28305278</v>
      </c>
      <c r="T3041" s="13"/>
      <c r="U3041" s="13">
        <f t="shared" si="143"/>
        <v>0</v>
      </c>
      <c r="V3041" s="13"/>
      <c r="W3041" s="13"/>
      <c r="X3041" s="13"/>
    </row>
    <row r="3042" spans="1:24" s="14" customFormat="1" ht="12.75" customHeight="1">
      <c r="A3042" s="27">
        <v>20</v>
      </c>
      <c r="B3042" s="9" t="s">
        <v>430</v>
      </c>
      <c r="C3042" s="10">
        <v>2</v>
      </c>
      <c r="D3042" s="9" t="s">
        <v>430</v>
      </c>
      <c r="E3042" s="10">
        <v>6</v>
      </c>
      <c r="F3042" s="11" t="s">
        <v>2116</v>
      </c>
      <c r="G3042" s="27">
        <v>8</v>
      </c>
      <c r="H3042" s="11" t="s">
        <v>1486</v>
      </c>
      <c r="I3042" s="12">
        <v>11</v>
      </c>
      <c r="J3042" s="9" t="s">
        <v>2148</v>
      </c>
      <c r="K3042" s="10" t="s">
        <v>1495</v>
      </c>
      <c r="L3042" s="9" t="s">
        <v>1496</v>
      </c>
      <c r="M3042" s="10">
        <v>123</v>
      </c>
      <c r="N3042" s="9" t="s">
        <v>2043</v>
      </c>
      <c r="O3042" s="13">
        <f t="shared" si="141"/>
        <v>15501972</v>
      </c>
      <c r="P3042" s="13">
        <f t="shared" si="142"/>
        <v>15501972</v>
      </c>
      <c r="Q3042" s="13"/>
      <c r="R3042" s="13"/>
      <c r="S3042" s="13">
        <v>15501972</v>
      </c>
      <c r="T3042" s="13"/>
      <c r="U3042" s="13">
        <f t="shared" si="143"/>
        <v>0</v>
      </c>
      <c r="V3042" s="13"/>
      <c r="W3042" s="13"/>
      <c r="X3042" s="13"/>
    </row>
    <row r="3043" spans="1:24" s="14" customFormat="1" ht="12.75" customHeight="1">
      <c r="A3043" s="27">
        <v>20</v>
      </c>
      <c r="B3043" s="9" t="s">
        <v>430</v>
      </c>
      <c r="C3043" s="10">
        <v>2</v>
      </c>
      <c r="D3043" s="9" t="s">
        <v>430</v>
      </c>
      <c r="E3043" s="10">
        <v>6</v>
      </c>
      <c r="F3043" s="11" t="s">
        <v>2116</v>
      </c>
      <c r="G3043" s="27">
        <v>8</v>
      </c>
      <c r="H3043" s="11" t="s">
        <v>1486</v>
      </c>
      <c r="I3043" s="12">
        <v>11</v>
      </c>
      <c r="J3043" s="9" t="s">
        <v>2148</v>
      </c>
      <c r="K3043" s="10" t="s">
        <v>1495</v>
      </c>
      <c r="L3043" s="9" t="s">
        <v>1496</v>
      </c>
      <c r="M3043" s="10">
        <v>124</v>
      </c>
      <c r="N3043" s="9" t="s">
        <v>2044</v>
      </c>
      <c r="O3043" s="13">
        <f t="shared" si="141"/>
        <v>31796572</v>
      </c>
      <c r="P3043" s="13">
        <f t="shared" si="142"/>
        <v>31796572</v>
      </c>
      <c r="Q3043" s="13"/>
      <c r="R3043" s="13"/>
      <c r="S3043" s="13">
        <v>31796572</v>
      </c>
      <c r="T3043" s="13"/>
      <c r="U3043" s="13">
        <f t="shared" si="143"/>
        <v>0</v>
      </c>
      <c r="V3043" s="13"/>
      <c r="W3043" s="13"/>
      <c r="X3043" s="13"/>
    </row>
    <row r="3044" spans="1:24" s="14" customFormat="1" ht="12.75" customHeight="1">
      <c r="A3044" s="27">
        <v>20</v>
      </c>
      <c r="B3044" s="9" t="s">
        <v>430</v>
      </c>
      <c r="C3044" s="10">
        <v>2</v>
      </c>
      <c r="D3044" s="9" t="s">
        <v>430</v>
      </c>
      <c r="E3044" s="10">
        <v>6</v>
      </c>
      <c r="F3044" s="11" t="s">
        <v>2116</v>
      </c>
      <c r="G3044" s="27">
        <v>8</v>
      </c>
      <c r="H3044" s="11" t="s">
        <v>1486</v>
      </c>
      <c r="I3044" s="12">
        <v>11</v>
      </c>
      <c r="J3044" s="9" t="s">
        <v>2148</v>
      </c>
      <c r="K3044" s="10" t="s">
        <v>1495</v>
      </c>
      <c r="L3044" s="9" t="s">
        <v>1496</v>
      </c>
      <c r="M3044" s="10">
        <v>125</v>
      </c>
      <c r="N3044" s="9" t="s">
        <v>2045</v>
      </c>
      <c r="O3044" s="13">
        <f t="shared" si="141"/>
        <v>45727757</v>
      </c>
      <c r="P3044" s="13">
        <f t="shared" si="142"/>
        <v>45727757</v>
      </c>
      <c r="Q3044" s="13"/>
      <c r="R3044" s="13"/>
      <c r="S3044" s="13">
        <v>45727757</v>
      </c>
      <c r="T3044" s="13"/>
      <c r="U3044" s="13">
        <f t="shared" si="143"/>
        <v>0</v>
      </c>
      <c r="V3044" s="13"/>
      <c r="W3044" s="13"/>
      <c r="X3044" s="13"/>
    </row>
    <row r="3045" spans="1:24" s="14" customFormat="1" ht="12.75" customHeight="1">
      <c r="A3045" s="27">
        <v>20</v>
      </c>
      <c r="B3045" s="9" t="s">
        <v>430</v>
      </c>
      <c r="C3045" s="10">
        <v>2</v>
      </c>
      <c r="D3045" s="9" t="s">
        <v>430</v>
      </c>
      <c r="E3045" s="10">
        <v>6</v>
      </c>
      <c r="F3045" s="11" t="s">
        <v>2116</v>
      </c>
      <c r="G3045" s="27">
        <v>8</v>
      </c>
      <c r="H3045" s="11" t="s">
        <v>1486</v>
      </c>
      <c r="I3045" s="12">
        <v>11</v>
      </c>
      <c r="J3045" s="9" t="s">
        <v>2148</v>
      </c>
      <c r="K3045" s="10" t="s">
        <v>1495</v>
      </c>
      <c r="L3045" s="9" t="s">
        <v>1496</v>
      </c>
      <c r="M3045" s="10">
        <v>126</v>
      </c>
      <c r="N3045" s="9" t="s">
        <v>2046</v>
      </c>
      <c r="O3045" s="13">
        <f t="shared" si="141"/>
        <v>28718009</v>
      </c>
      <c r="P3045" s="13">
        <f t="shared" si="142"/>
        <v>28718009</v>
      </c>
      <c r="Q3045" s="13"/>
      <c r="R3045" s="13"/>
      <c r="S3045" s="13">
        <v>28718009</v>
      </c>
      <c r="T3045" s="13"/>
      <c r="U3045" s="13">
        <f t="shared" si="143"/>
        <v>0</v>
      </c>
      <c r="V3045" s="13"/>
      <c r="W3045" s="13"/>
      <c r="X3045" s="13"/>
    </row>
    <row r="3046" spans="1:24" s="14" customFormat="1" ht="12.75" customHeight="1">
      <c r="A3046" s="27">
        <v>20</v>
      </c>
      <c r="B3046" s="9" t="s">
        <v>430</v>
      </c>
      <c r="C3046" s="10">
        <v>2</v>
      </c>
      <c r="D3046" s="9" t="s">
        <v>430</v>
      </c>
      <c r="E3046" s="10">
        <v>6</v>
      </c>
      <c r="F3046" s="11" t="s">
        <v>2116</v>
      </c>
      <c r="G3046" s="27">
        <v>8</v>
      </c>
      <c r="H3046" s="11" t="s">
        <v>1486</v>
      </c>
      <c r="I3046" s="12">
        <v>11</v>
      </c>
      <c r="J3046" s="9" t="s">
        <v>2148</v>
      </c>
      <c r="K3046" s="10" t="s">
        <v>1495</v>
      </c>
      <c r="L3046" s="9" t="s">
        <v>1496</v>
      </c>
      <c r="M3046" s="10">
        <v>127</v>
      </c>
      <c r="N3046" s="9" t="s">
        <v>2047</v>
      </c>
      <c r="O3046" s="13">
        <f t="shared" si="141"/>
        <v>86257914</v>
      </c>
      <c r="P3046" s="13">
        <f t="shared" si="142"/>
        <v>86257914</v>
      </c>
      <c r="Q3046" s="13"/>
      <c r="R3046" s="13"/>
      <c r="S3046" s="13">
        <v>86257914</v>
      </c>
      <c r="T3046" s="13"/>
      <c r="U3046" s="13">
        <f t="shared" si="143"/>
        <v>0</v>
      </c>
      <c r="V3046" s="13"/>
      <c r="W3046" s="13"/>
      <c r="X3046" s="13"/>
    </row>
    <row r="3047" spans="1:24" s="14" customFormat="1" ht="12.75" customHeight="1">
      <c r="A3047" s="27">
        <v>20</v>
      </c>
      <c r="B3047" s="9" t="s">
        <v>430</v>
      </c>
      <c r="C3047" s="10">
        <v>2</v>
      </c>
      <c r="D3047" s="9" t="s">
        <v>430</v>
      </c>
      <c r="E3047" s="10">
        <v>6</v>
      </c>
      <c r="F3047" s="11" t="s">
        <v>2116</v>
      </c>
      <c r="G3047" s="27">
        <v>8</v>
      </c>
      <c r="H3047" s="11" t="s">
        <v>1486</v>
      </c>
      <c r="I3047" s="12">
        <v>11</v>
      </c>
      <c r="J3047" s="9" t="s">
        <v>2148</v>
      </c>
      <c r="K3047" s="10" t="s">
        <v>1495</v>
      </c>
      <c r="L3047" s="9" t="s">
        <v>1496</v>
      </c>
      <c r="M3047" s="10">
        <v>128</v>
      </c>
      <c r="N3047" s="9" t="s">
        <v>2048</v>
      </c>
      <c r="O3047" s="13">
        <f t="shared" si="141"/>
        <v>59348334</v>
      </c>
      <c r="P3047" s="13">
        <f t="shared" si="142"/>
        <v>59348334</v>
      </c>
      <c r="Q3047" s="13"/>
      <c r="R3047" s="13"/>
      <c r="S3047" s="13">
        <v>59348334</v>
      </c>
      <c r="T3047" s="13"/>
      <c r="U3047" s="13">
        <f t="shared" si="143"/>
        <v>0</v>
      </c>
      <c r="V3047" s="13"/>
      <c r="W3047" s="13"/>
      <c r="X3047" s="13"/>
    </row>
    <row r="3048" spans="1:24" s="14" customFormat="1" ht="12.75" customHeight="1">
      <c r="A3048" s="27">
        <v>20</v>
      </c>
      <c r="B3048" s="9" t="s">
        <v>430</v>
      </c>
      <c r="C3048" s="10">
        <v>2</v>
      </c>
      <c r="D3048" s="9" t="s">
        <v>430</v>
      </c>
      <c r="E3048" s="10">
        <v>6</v>
      </c>
      <c r="F3048" s="11" t="s">
        <v>2116</v>
      </c>
      <c r="G3048" s="27">
        <v>8</v>
      </c>
      <c r="H3048" s="11" t="s">
        <v>1486</v>
      </c>
      <c r="I3048" s="12">
        <v>11</v>
      </c>
      <c r="J3048" s="9" t="s">
        <v>2148</v>
      </c>
      <c r="K3048" s="10" t="s">
        <v>1495</v>
      </c>
      <c r="L3048" s="9" t="s">
        <v>1496</v>
      </c>
      <c r="M3048" s="10">
        <v>129</v>
      </c>
      <c r="N3048" s="9" t="s">
        <v>2049</v>
      </c>
      <c r="O3048" s="13">
        <f t="shared" si="141"/>
        <v>168582643</v>
      </c>
      <c r="P3048" s="13">
        <f t="shared" si="142"/>
        <v>168582643</v>
      </c>
      <c r="Q3048" s="13"/>
      <c r="R3048" s="13"/>
      <c r="S3048" s="13">
        <v>168582643</v>
      </c>
      <c r="T3048" s="13"/>
      <c r="U3048" s="13">
        <f t="shared" si="143"/>
        <v>0</v>
      </c>
      <c r="V3048" s="13"/>
      <c r="W3048" s="13"/>
      <c r="X3048" s="13"/>
    </row>
    <row r="3049" spans="1:24" s="14" customFormat="1" ht="12.75" customHeight="1">
      <c r="A3049" s="27">
        <v>20</v>
      </c>
      <c r="B3049" s="9" t="s">
        <v>430</v>
      </c>
      <c r="C3049" s="10">
        <v>2</v>
      </c>
      <c r="D3049" s="9" t="s">
        <v>430</v>
      </c>
      <c r="E3049" s="10">
        <v>6</v>
      </c>
      <c r="F3049" s="11" t="s">
        <v>2116</v>
      </c>
      <c r="G3049" s="27">
        <v>8</v>
      </c>
      <c r="H3049" s="11" t="s">
        <v>1486</v>
      </c>
      <c r="I3049" s="12">
        <v>11</v>
      </c>
      <c r="J3049" s="9" t="s">
        <v>2148</v>
      </c>
      <c r="K3049" s="10" t="s">
        <v>1495</v>
      </c>
      <c r="L3049" s="9" t="s">
        <v>1496</v>
      </c>
      <c r="M3049" s="10">
        <v>130</v>
      </c>
      <c r="N3049" s="9" t="s">
        <v>2050</v>
      </c>
      <c r="O3049" s="13">
        <f t="shared" si="141"/>
        <v>56568671</v>
      </c>
      <c r="P3049" s="13">
        <f t="shared" si="142"/>
        <v>56568671</v>
      </c>
      <c r="Q3049" s="13"/>
      <c r="R3049" s="13"/>
      <c r="S3049" s="13">
        <v>56568671</v>
      </c>
      <c r="T3049" s="13"/>
      <c r="U3049" s="13">
        <f t="shared" si="143"/>
        <v>0</v>
      </c>
      <c r="V3049" s="13"/>
      <c r="W3049" s="13"/>
      <c r="X3049" s="13"/>
    </row>
    <row r="3050" spans="1:24" s="14" customFormat="1" ht="12.75" customHeight="1">
      <c r="A3050" s="27">
        <v>20</v>
      </c>
      <c r="B3050" s="9" t="s">
        <v>430</v>
      </c>
      <c r="C3050" s="10">
        <v>2</v>
      </c>
      <c r="D3050" s="9" t="s">
        <v>430</v>
      </c>
      <c r="E3050" s="10">
        <v>6</v>
      </c>
      <c r="F3050" s="11" t="s">
        <v>2116</v>
      </c>
      <c r="G3050" s="27">
        <v>8</v>
      </c>
      <c r="H3050" s="11" t="s">
        <v>1486</v>
      </c>
      <c r="I3050" s="12">
        <v>11</v>
      </c>
      <c r="J3050" s="9" t="s">
        <v>2148</v>
      </c>
      <c r="K3050" s="10" t="s">
        <v>1495</v>
      </c>
      <c r="L3050" s="9" t="s">
        <v>1496</v>
      </c>
      <c r="M3050" s="10">
        <v>131</v>
      </c>
      <c r="N3050" s="9" t="s">
        <v>2051</v>
      </c>
      <c r="O3050" s="13">
        <f t="shared" si="141"/>
        <v>139431362</v>
      </c>
      <c r="P3050" s="13">
        <f t="shared" si="142"/>
        <v>139431362</v>
      </c>
      <c r="Q3050" s="13"/>
      <c r="R3050" s="13"/>
      <c r="S3050" s="13">
        <v>139431362</v>
      </c>
      <c r="T3050" s="13"/>
      <c r="U3050" s="13">
        <f t="shared" si="143"/>
        <v>0</v>
      </c>
      <c r="V3050" s="13"/>
      <c r="W3050" s="13"/>
      <c r="X3050" s="13"/>
    </row>
    <row r="3051" spans="1:24" s="14" customFormat="1" ht="12.75" customHeight="1">
      <c r="A3051" s="27">
        <v>20</v>
      </c>
      <c r="B3051" s="9" t="s">
        <v>430</v>
      </c>
      <c r="C3051" s="10">
        <v>2</v>
      </c>
      <c r="D3051" s="9" t="s">
        <v>430</v>
      </c>
      <c r="E3051" s="10">
        <v>6</v>
      </c>
      <c r="F3051" s="11" t="s">
        <v>2116</v>
      </c>
      <c r="G3051" s="27">
        <v>8</v>
      </c>
      <c r="H3051" s="11" t="s">
        <v>1486</v>
      </c>
      <c r="I3051" s="12">
        <v>11</v>
      </c>
      <c r="J3051" s="9" t="s">
        <v>2148</v>
      </c>
      <c r="K3051" s="10" t="s">
        <v>1495</v>
      </c>
      <c r="L3051" s="9" t="s">
        <v>1496</v>
      </c>
      <c r="M3051" s="10">
        <v>132</v>
      </c>
      <c r="N3051" s="9" t="s">
        <v>2052</v>
      </c>
      <c r="O3051" s="13">
        <f t="shared" si="141"/>
        <v>71096042</v>
      </c>
      <c r="P3051" s="13">
        <f t="shared" si="142"/>
        <v>71096042</v>
      </c>
      <c r="Q3051" s="13"/>
      <c r="R3051" s="13"/>
      <c r="S3051" s="13">
        <v>71096042</v>
      </c>
      <c r="T3051" s="13"/>
      <c r="U3051" s="13">
        <f t="shared" si="143"/>
        <v>0</v>
      </c>
      <c r="V3051" s="13"/>
      <c r="W3051" s="13"/>
      <c r="X3051" s="13"/>
    </row>
    <row r="3052" spans="1:24" s="14" customFormat="1" ht="12.75" customHeight="1">
      <c r="A3052" s="27">
        <v>20</v>
      </c>
      <c r="B3052" s="9" t="s">
        <v>430</v>
      </c>
      <c r="C3052" s="10">
        <v>2</v>
      </c>
      <c r="D3052" s="9" t="s">
        <v>430</v>
      </c>
      <c r="E3052" s="10">
        <v>6</v>
      </c>
      <c r="F3052" s="11" t="s">
        <v>2116</v>
      </c>
      <c r="G3052" s="27">
        <v>8</v>
      </c>
      <c r="H3052" s="11" t="s">
        <v>1486</v>
      </c>
      <c r="I3052" s="12">
        <v>11</v>
      </c>
      <c r="J3052" s="9" t="s">
        <v>2148</v>
      </c>
      <c r="K3052" s="10" t="s">
        <v>1495</v>
      </c>
      <c r="L3052" s="9" t="s">
        <v>1496</v>
      </c>
      <c r="M3052" s="10">
        <v>133</v>
      </c>
      <c r="N3052" s="9" t="s">
        <v>2053</v>
      </c>
      <c r="O3052" s="13">
        <f t="shared" si="141"/>
        <v>58322284</v>
      </c>
      <c r="P3052" s="13">
        <f t="shared" si="142"/>
        <v>58322284</v>
      </c>
      <c r="Q3052" s="13"/>
      <c r="R3052" s="13"/>
      <c r="S3052" s="13">
        <v>58322284</v>
      </c>
      <c r="T3052" s="13"/>
      <c r="U3052" s="13">
        <f t="shared" si="143"/>
        <v>0</v>
      </c>
      <c r="V3052" s="13"/>
      <c r="W3052" s="13"/>
      <c r="X3052" s="13"/>
    </row>
    <row r="3053" spans="1:24" s="14" customFormat="1" ht="12.75" customHeight="1">
      <c r="A3053" s="27">
        <v>20</v>
      </c>
      <c r="B3053" s="9" t="s">
        <v>430</v>
      </c>
      <c r="C3053" s="10">
        <v>2</v>
      </c>
      <c r="D3053" s="9" t="s">
        <v>430</v>
      </c>
      <c r="E3053" s="10">
        <v>6</v>
      </c>
      <c r="F3053" s="11" t="s">
        <v>2116</v>
      </c>
      <c r="G3053" s="27">
        <v>8</v>
      </c>
      <c r="H3053" s="11" t="s">
        <v>1486</v>
      </c>
      <c r="I3053" s="12">
        <v>11</v>
      </c>
      <c r="J3053" s="9" t="s">
        <v>2148</v>
      </c>
      <c r="K3053" s="10" t="s">
        <v>1495</v>
      </c>
      <c r="L3053" s="9" t="s">
        <v>1496</v>
      </c>
      <c r="M3053" s="10">
        <v>134</v>
      </c>
      <c r="N3053" s="9" t="s">
        <v>2054</v>
      </c>
      <c r="O3053" s="13">
        <f t="shared" si="141"/>
        <v>138449200</v>
      </c>
      <c r="P3053" s="13">
        <f t="shared" si="142"/>
        <v>138449200</v>
      </c>
      <c r="Q3053" s="13"/>
      <c r="R3053" s="13"/>
      <c r="S3053" s="13">
        <v>138449200</v>
      </c>
      <c r="T3053" s="13"/>
      <c r="U3053" s="13">
        <f t="shared" si="143"/>
        <v>0</v>
      </c>
      <c r="V3053" s="13"/>
      <c r="W3053" s="13"/>
      <c r="X3053" s="13"/>
    </row>
    <row r="3054" spans="1:24" s="14" customFormat="1" ht="12.75" customHeight="1">
      <c r="A3054" s="27">
        <v>20</v>
      </c>
      <c r="B3054" s="9" t="s">
        <v>430</v>
      </c>
      <c r="C3054" s="10">
        <v>2</v>
      </c>
      <c r="D3054" s="9" t="s">
        <v>430</v>
      </c>
      <c r="E3054" s="10">
        <v>6</v>
      </c>
      <c r="F3054" s="11" t="s">
        <v>2116</v>
      </c>
      <c r="G3054" s="27">
        <v>8</v>
      </c>
      <c r="H3054" s="11" t="s">
        <v>1486</v>
      </c>
      <c r="I3054" s="12">
        <v>11</v>
      </c>
      <c r="J3054" s="9" t="s">
        <v>2148</v>
      </c>
      <c r="K3054" s="10" t="s">
        <v>1495</v>
      </c>
      <c r="L3054" s="9" t="s">
        <v>1496</v>
      </c>
      <c r="M3054" s="10">
        <v>135</v>
      </c>
      <c r="N3054" s="9" t="s">
        <v>2055</v>
      </c>
      <c r="O3054" s="13">
        <f t="shared" si="141"/>
        <v>320818258</v>
      </c>
      <c r="P3054" s="13">
        <f t="shared" si="142"/>
        <v>320818258</v>
      </c>
      <c r="Q3054" s="13"/>
      <c r="R3054" s="13"/>
      <c r="S3054" s="13">
        <v>320818258</v>
      </c>
      <c r="T3054" s="13"/>
      <c r="U3054" s="13">
        <f t="shared" si="143"/>
        <v>0</v>
      </c>
      <c r="V3054" s="13"/>
      <c r="W3054" s="13"/>
      <c r="X3054" s="13"/>
    </row>
    <row r="3055" spans="1:24" s="14" customFormat="1" ht="12.75" customHeight="1">
      <c r="A3055" s="27">
        <v>20</v>
      </c>
      <c r="B3055" s="9" t="s">
        <v>430</v>
      </c>
      <c r="C3055" s="10">
        <v>2</v>
      </c>
      <c r="D3055" s="9" t="s">
        <v>430</v>
      </c>
      <c r="E3055" s="10">
        <v>6</v>
      </c>
      <c r="F3055" s="11" t="s">
        <v>2116</v>
      </c>
      <c r="G3055" s="27">
        <v>8</v>
      </c>
      <c r="H3055" s="11" t="s">
        <v>1486</v>
      </c>
      <c r="I3055" s="12">
        <v>11</v>
      </c>
      <c r="J3055" s="9" t="s">
        <v>2148</v>
      </c>
      <c r="K3055" s="10" t="s">
        <v>1495</v>
      </c>
      <c r="L3055" s="9" t="s">
        <v>1496</v>
      </c>
      <c r="M3055" s="10">
        <v>136</v>
      </c>
      <c r="N3055" s="9" t="s">
        <v>2056</v>
      </c>
      <c r="O3055" s="13">
        <f t="shared" si="141"/>
        <v>87213328</v>
      </c>
      <c r="P3055" s="13">
        <f t="shared" si="142"/>
        <v>87213328</v>
      </c>
      <c r="Q3055" s="13"/>
      <c r="R3055" s="13"/>
      <c r="S3055" s="13">
        <v>87213328</v>
      </c>
      <c r="T3055" s="13"/>
      <c r="U3055" s="13">
        <f t="shared" si="143"/>
        <v>0</v>
      </c>
      <c r="V3055" s="13"/>
      <c r="W3055" s="13"/>
      <c r="X3055" s="13"/>
    </row>
    <row r="3056" spans="1:24" s="14" customFormat="1" ht="12.75" customHeight="1">
      <c r="A3056" s="27">
        <v>20</v>
      </c>
      <c r="B3056" s="9" t="s">
        <v>430</v>
      </c>
      <c r="C3056" s="10">
        <v>2</v>
      </c>
      <c r="D3056" s="9" t="s">
        <v>430</v>
      </c>
      <c r="E3056" s="10">
        <v>6</v>
      </c>
      <c r="F3056" s="11" t="s">
        <v>2116</v>
      </c>
      <c r="G3056" s="27">
        <v>8</v>
      </c>
      <c r="H3056" s="11" t="s">
        <v>1486</v>
      </c>
      <c r="I3056" s="12">
        <v>11</v>
      </c>
      <c r="J3056" s="9" t="s">
        <v>2148</v>
      </c>
      <c r="K3056" s="10" t="s">
        <v>1495</v>
      </c>
      <c r="L3056" s="9" t="s">
        <v>1496</v>
      </c>
      <c r="M3056" s="10">
        <v>137</v>
      </c>
      <c r="N3056" s="9" t="s">
        <v>2057</v>
      </c>
      <c r="O3056" s="13">
        <f t="shared" si="141"/>
        <v>58432662</v>
      </c>
      <c r="P3056" s="13">
        <f t="shared" si="142"/>
        <v>58432662</v>
      </c>
      <c r="Q3056" s="13"/>
      <c r="R3056" s="13"/>
      <c r="S3056" s="13">
        <v>58432662</v>
      </c>
      <c r="T3056" s="13"/>
      <c r="U3056" s="13">
        <f t="shared" si="143"/>
        <v>0</v>
      </c>
      <c r="V3056" s="13"/>
      <c r="W3056" s="13"/>
      <c r="X3056" s="13"/>
    </row>
    <row r="3057" spans="1:24" s="14" customFormat="1" ht="12.75" customHeight="1">
      <c r="A3057" s="27">
        <v>20</v>
      </c>
      <c r="B3057" s="9" t="s">
        <v>430</v>
      </c>
      <c r="C3057" s="10">
        <v>2</v>
      </c>
      <c r="D3057" s="9" t="s">
        <v>430</v>
      </c>
      <c r="E3057" s="10">
        <v>6</v>
      </c>
      <c r="F3057" s="11" t="s">
        <v>2116</v>
      </c>
      <c r="G3057" s="27">
        <v>8</v>
      </c>
      <c r="H3057" s="11" t="s">
        <v>1486</v>
      </c>
      <c r="I3057" s="12">
        <v>11</v>
      </c>
      <c r="J3057" s="9" t="s">
        <v>2148</v>
      </c>
      <c r="K3057" s="10" t="s">
        <v>1495</v>
      </c>
      <c r="L3057" s="9" t="s">
        <v>1496</v>
      </c>
      <c r="M3057" s="10">
        <v>138</v>
      </c>
      <c r="N3057" s="9" t="s">
        <v>2058</v>
      </c>
      <c r="O3057" s="13">
        <f t="shared" si="141"/>
        <v>66040940</v>
      </c>
      <c r="P3057" s="13">
        <f t="shared" si="142"/>
        <v>66040940</v>
      </c>
      <c r="Q3057" s="13"/>
      <c r="R3057" s="13"/>
      <c r="S3057" s="13">
        <v>66040940</v>
      </c>
      <c r="T3057" s="13"/>
      <c r="U3057" s="13">
        <f t="shared" si="143"/>
        <v>0</v>
      </c>
      <c r="V3057" s="13"/>
      <c r="W3057" s="13"/>
      <c r="X3057" s="13"/>
    </row>
    <row r="3058" spans="1:24" s="14" customFormat="1" ht="12.75" customHeight="1">
      <c r="A3058" s="27">
        <v>20</v>
      </c>
      <c r="B3058" s="9" t="s">
        <v>430</v>
      </c>
      <c r="C3058" s="10">
        <v>2</v>
      </c>
      <c r="D3058" s="9" t="s">
        <v>430</v>
      </c>
      <c r="E3058" s="10">
        <v>6</v>
      </c>
      <c r="F3058" s="11" t="s">
        <v>2116</v>
      </c>
      <c r="G3058" s="27">
        <v>8</v>
      </c>
      <c r="H3058" s="11" t="s">
        <v>1486</v>
      </c>
      <c r="I3058" s="12">
        <v>11</v>
      </c>
      <c r="J3058" s="9" t="s">
        <v>2148</v>
      </c>
      <c r="K3058" s="10" t="s">
        <v>1495</v>
      </c>
      <c r="L3058" s="9" t="s">
        <v>1496</v>
      </c>
      <c r="M3058" s="10">
        <v>139</v>
      </c>
      <c r="N3058" s="9" t="s">
        <v>2059</v>
      </c>
      <c r="O3058" s="13">
        <f t="shared" si="141"/>
        <v>46259979</v>
      </c>
      <c r="P3058" s="13">
        <f t="shared" si="142"/>
        <v>46259979</v>
      </c>
      <c r="Q3058" s="13"/>
      <c r="R3058" s="13"/>
      <c r="S3058" s="13">
        <v>46259979</v>
      </c>
      <c r="T3058" s="13"/>
      <c r="U3058" s="13">
        <f t="shared" si="143"/>
        <v>0</v>
      </c>
      <c r="V3058" s="13"/>
      <c r="W3058" s="13"/>
      <c r="X3058" s="13"/>
    </row>
    <row r="3059" spans="1:24" s="14" customFormat="1" ht="12.75" customHeight="1">
      <c r="A3059" s="27">
        <v>20</v>
      </c>
      <c r="B3059" s="9" t="s">
        <v>430</v>
      </c>
      <c r="C3059" s="10">
        <v>2</v>
      </c>
      <c r="D3059" s="9" t="s">
        <v>430</v>
      </c>
      <c r="E3059" s="10">
        <v>6</v>
      </c>
      <c r="F3059" s="11" t="s">
        <v>2116</v>
      </c>
      <c r="G3059" s="27">
        <v>8</v>
      </c>
      <c r="H3059" s="11" t="s">
        <v>1486</v>
      </c>
      <c r="I3059" s="12">
        <v>11</v>
      </c>
      <c r="J3059" s="9" t="s">
        <v>2148</v>
      </c>
      <c r="K3059" s="10" t="s">
        <v>1495</v>
      </c>
      <c r="L3059" s="9" t="s">
        <v>1496</v>
      </c>
      <c r="M3059" s="10">
        <v>140</v>
      </c>
      <c r="N3059" s="9" t="s">
        <v>2060</v>
      </c>
      <c r="O3059" s="13">
        <f t="shared" si="141"/>
        <v>75351459</v>
      </c>
      <c r="P3059" s="13">
        <f t="shared" si="142"/>
        <v>75351459</v>
      </c>
      <c r="Q3059" s="13"/>
      <c r="R3059" s="13"/>
      <c r="S3059" s="13">
        <v>75351459</v>
      </c>
      <c r="T3059" s="13"/>
      <c r="U3059" s="13">
        <f t="shared" si="143"/>
        <v>0</v>
      </c>
      <c r="V3059" s="13"/>
      <c r="W3059" s="13"/>
      <c r="X3059" s="13"/>
    </row>
    <row r="3060" spans="1:24" s="14" customFormat="1" ht="12.75" customHeight="1">
      <c r="A3060" s="27">
        <v>20</v>
      </c>
      <c r="B3060" s="9" t="s">
        <v>430</v>
      </c>
      <c r="C3060" s="10">
        <v>2</v>
      </c>
      <c r="D3060" s="9" t="s">
        <v>430</v>
      </c>
      <c r="E3060" s="10">
        <v>6</v>
      </c>
      <c r="F3060" s="11" t="s">
        <v>2116</v>
      </c>
      <c r="G3060" s="27">
        <v>8</v>
      </c>
      <c r="H3060" s="11" t="s">
        <v>1486</v>
      </c>
      <c r="I3060" s="12">
        <v>11</v>
      </c>
      <c r="J3060" s="9" t="s">
        <v>2148</v>
      </c>
      <c r="K3060" s="10" t="s">
        <v>1495</v>
      </c>
      <c r="L3060" s="9" t="s">
        <v>1496</v>
      </c>
      <c r="M3060" s="10">
        <v>141</v>
      </c>
      <c r="N3060" s="9" t="s">
        <v>2061</v>
      </c>
      <c r="O3060" s="13">
        <f t="shared" si="141"/>
        <v>107407331</v>
      </c>
      <c r="P3060" s="13">
        <f t="shared" si="142"/>
        <v>107407331</v>
      </c>
      <c r="Q3060" s="13"/>
      <c r="R3060" s="13"/>
      <c r="S3060" s="13">
        <v>107407331</v>
      </c>
      <c r="T3060" s="13"/>
      <c r="U3060" s="13">
        <f t="shared" si="143"/>
        <v>0</v>
      </c>
      <c r="V3060" s="13"/>
      <c r="W3060" s="13"/>
      <c r="X3060" s="13"/>
    </row>
    <row r="3061" spans="1:24" s="14" customFormat="1" ht="12.75" customHeight="1">
      <c r="A3061" s="27">
        <v>20</v>
      </c>
      <c r="B3061" s="9" t="s">
        <v>430</v>
      </c>
      <c r="C3061" s="10">
        <v>2</v>
      </c>
      <c r="D3061" s="9" t="s">
        <v>430</v>
      </c>
      <c r="E3061" s="10">
        <v>6</v>
      </c>
      <c r="F3061" s="11" t="s">
        <v>2116</v>
      </c>
      <c r="G3061" s="27">
        <v>8</v>
      </c>
      <c r="H3061" s="11" t="s">
        <v>1486</v>
      </c>
      <c r="I3061" s="12">
        <v>11</v>
      </c>
      <c r="J3061" s="9" t="s">
        <v>2148</v>
      </c>
      <c r="K3061" s="10" t="s">
        <v>1495</v>
      </c>
      <c r="L3061" s="9" t="s">
        <v>1496</v>
      </c>
      <c r="M3061" s="10">
        <v>142</v>
      </c>
      <c r="N3061" s="9" t="s">
        <v>2062</v>
      </c>
      <c r="O3061" s="13">
        <f t="shared" si="141"/>
        <v>35261381</v>
      </c>
      <c r="P3061" s="13">
        <f t="shared" si="142"/>
        <v>35261381</v>
      </c>
      <c r="Q3061" s="13"/>
      <c r="R3061" s="13"/>
      <c r="S3061" s="13">
        <v>35261381</v>
      </c>
      <c r="T3061" s="13"/>
      <c r="U3061" s="13">
        <f t="shared" si="143"/>
        <v>0</v>
      </c>
      <c r="V3061" s="13"/>
      <c r="W3061" s="13"/>
      <c r="X3061" s="13"/>
    </row>
    <row r="3062" spans="1:24" s="14" customFormat="1" ht="12.75" customHeight="1">
      <c r="A3062" s="27">
        <v>20</v>
      </c>
      <c r="B3062" s="9" t="s">
        <v>430</v>
      </c>
      <c r="C3062" s="10">
        <v>2</v>
      </c>
      <c r="D3062" s="9" t="s">
        <v>430</v>
      </c>
      <c r="E3062" s="10">
        <v>6</v>
      </c>
      <c r="F3062" s="11" t="s">
        <v>2116</v>
      </c>
      <c r="G3062" s="27">
        <v>8</v>
      </c>
      <c r="H3062" s="11" t="s">
        <v>1486</v>
      </c>
      <c r="I3062" s="12">
        <v>11</v>
      </c>
      <c r="J3062" s="9" t="s">
        <v>2148</v>
      </c>
      <c r="K3062" s="10" t="s">
        <v>1495</v>
      </c>
      <c r="L3062" s="9" t="s">
        <v>1496</v>
      </c>
      <c r="M3062" s="10">
        <v>143</v>
      </c>
      <c r="N3062" s="9" t="s">
        <v>2063</v>
      </c>
      <c r="O3062" s="13">
        <f t="shared" si="141"/>
        <v>28003698</v>
      </c>
      <c r="P3062" s="13">
        <f t="shared" si="142"/>
        <v>28003698</v>
      </c>
      <c r="Q3062" s="13"/>
      <c r="R3062" s="13"/>
      <c r="S3062" s="13">
        <v>28003698</v>
      </c>
      <c r="T3062" s="13"/>
      <c r="U3062" s="13">
        <f t="shared" si="143"/>
        <v>0</v>
      </c>
      <c r="V3062" s="13"/>
      <c r="W3062" s="13"/>
      <c r="X3062" s="13"/>
    </row>
    <row r="3063" spans="1:24" s="14" customFormat="1" ht="12.75" customHeight="1">
      <c r="A3063" s="27">
        <v>20</v>
      </c>
      <c r="B3063" s="9" t="s">
        <v>430</v>
      </c>
      <c r="C3063" s="10">
        <v>2</v>
      </c>
      <c r="D3063" s="9" t="s">
        <v>430</v>
      </c>
      <c r="E3063" s="10">
        <v>6</v>
      </c>
      <c r="F3063" s="11" t="s">
        <v>2116</v>
      </c>
      <c r="G3063" s="27">
        <v>8</v>
      </c>
      <c r="H3063" s="11" t="s">
        <v>1486</v>
      </c>
      <c r="I3063" s="12">
        <v>11</v>
      </c>
      <c r="J3063" s="9" t="s">
        <v>2148</v>
      </c>
      <c r="K3063" s="10" t="s">
        <v>1495</v>
      </c>
      <c r="L3063" s="9" t="s">
        <v>1496</v>
      </c>
      <c r="M3063" s="10">
        <v>144</v>
      </c>
      <c r="N3063" s="9" t="s">
        <v>2064</v>
      </c>
      <c r="O3063" s="13">
        <f t="shared" si="141"/>
        <v>60695923</v>
      </c>
      <c r="P3063" s="13">
        <f t="shared" si="142"/>
        <v>60695923</v>
      </c>
      <c r="Q3063" s="13"/>
      <c r="R3063" s="13"/>
      <c r="S3063" s="13">
        <v>60695923</v>
      </c>
      <c r="T3063" s="13"/>
      <c r="U3063" s="13">
        <f t="shared" si="143"/>
        <v>0</v>
      </c>
      <c r="V3063" s="13"/>
      <c r="W3063" s="13"/>
      <c r="X3063" s="13"/>
    </row>
    <row r="3064" spans="1:24" s="14" customFormat="1" ht="12.75" customHeight="1">
      <c r="A3064" s="27">
        <v>20</v>
      </c>
      <c r="B3064" s="9" t="s">
        <v>430</v>
      </c>
      <c r="C3064" s="10">
        <v>2</v>
      </c>
      <c r="D3064" s="9" t="s">
        <v>430</v>
      </c>
      <c r="E3064" s="10">
        <v>6</v>
      </c>
      <c r="F3064" s="11" t="s">
        <v>2116</v>
      </c>
      <c r="G3064" s="27">
        <v>8</v>
      </c>
      <c r="H3064" s="11" t="s">
        <v>1486</v>
      </c>
      <c r="I3064" s="12">
        <v>11</v>
      </c>
      <c r="J3064" s="9" t="s">
        <v>2148</v>
      </c>
      <c r="K3064" s="10" t="s">
        <v>1495</v>
      </c>
      <c r="L3064" s="9" t="s">
        <v>1496</v>
      </c>
      <c r="M3064" s="10">
        <v>145</v>
      </c>
      <c r="N3064" s="9" t="s">
        <v>2065</v>
      </c>
      <c r="O3064" s="13">
        <f t="shared" si="141"/>
        <v>70756583</v>
      </c>
      <c r="P3064" s="13">
        <f t="shared" si="142"/>
        <v>70756583</v>
      </c>
      <c r="Q3064" s="13"/>
      <c r="R3064" s="13"/>
      <c r="S3064" s="13">
        <v>70756583</v>
      </c>
      <c r="T3064" s="13"/>
      <c r="U3064" s="13">
        <f t="shared" si="143"/>
        <v>0</v>
      </c>
      <c r="V3064" s="13"/>
      <c r="W3064" s="13"/>
      <c r="X3064" s="13"/>
    </row>
    <row r="3065" spans="1:24" s="14" customFormat="1" ht="12.75" customHeight="1">
      <c r="A3065" s="27">
        <v>20</v>
      </c>
      <c r="B3065" s="9" t="s">
        <v>430</v>
      </c>
      <c r="C3065" s="10">
        <v>2</v>
      </c>
      <c r="D3065" s="9" t="s">
        <v>430</v>
      </c>
      <c r="E3065" s="10">
        <v>6</v>
      </c>
      <c r="F3065" s="11" t="s">
        <v>2116</v>
      </c>
      <c r="G3065" s="27">
        <v>8</v>
      </c>
      <c r="H3065" s="11" t="s">
        <v>1486</v>
      </c>
      <c r="I3065" s="12">
        <v>11</v>
      </c>
      <c r="J3065" s="9" t="s">
        <v>2148</v>
      </c>
      <c r="K3065" s="10" t="s">
        <v>1495</v>
      </c>
      <c r="L3065" s="9" t="s">
        <v>1496</v>
      </c>
      <c r="M3065" s="10">
        <v>146</v>
      </c>
      <c r="N3065" s="9" t="s">
        <v>2066</v>
      </c>
      <c r="O3065" s="13">
        <f t="shared" si="141"/>
        <v>52966568</v>
      </c>
      <c r="P3065" s="13">
        <f t="shared" si="142"/>
        <v>52966568</v>
      </c>
      <c r="Q3065" s="13"/>
      <c r="R3065" s="13"/>
      <c r="S3065" s="13">
        <v>52966568</v>
      </c>
      <c r="T3065" s="13"/>
      <c r="U3065" s="13">
        <f t="shared" si="143"/>
        <v>0</v>
      </c>
      <c r="V3065" s="13"/>
      <c r="W3065" s="13"/>
      <c r="X3065" s="13"/>
    </row>
    <row r="3066" spans="1:24" s="14" customFormat="1" ht="12.75" customHeight="1">
      <c r="A3066" s="27">
        <v>20</v>
      </c>
      <c r="B3066" s="9" t="s">
        <v>430</v>
      </c>
      <c r="C3066" s="10">
        <v>2</v>
      </c>
      <c r="D3066" s="9" t="s">
        <v>430</v>
      </c>
      <c r="E3066" s="10">
        <v>6</v>
      </c>
      <c r="F3066" s="11" t="s">
        <v>2116</v>
      </c>
      <c r="G3066" s="27">
        <v>8</v>
      </c>
      <c r="H3066" s="11" t="s">
        <v>1486</v>
      </c>
      <c r="I3066" s="12">
        <v>11</v>
      </c>
      <c r="J3066" s="9" t="s">
        <v>2148</v>
      </c>
      <c r="K3066" s="10" t="s">
        <v>1495</v>
      </c>
      <c r="L3066" s="9" t="s">
        <v>1496</v>
      </c>
      <c r="M3066" s="10">
        <v>147</v>
      </c>
      <c r="N3066" s="9" t="s">
        <v>2067</v>
      </c>
      <c r="O3066" s="13">
        <f t="shared" si="141"/>
        <v>44536396</v>
      </c>
      <c r="P3066" s="13">
        <f t="shared" si="142"/>
        <v>44536396</v>
      </c>
      <c r="Q3066" s="13"/>
      <c r="R3066" s="13"/>
      <c r="S3066" s="13">
        <v>44536396</v>
      </c>
      <c r="T3066" s="13"/>
      <c r="U3066" s="13">
        <f t="shared" si="143"/>
        <v>0</v>
      </c>
      <c r="V3066" s="13"/>
      <c r="W3066" s="13"/>
      <c r="X3066" s="13"/>
    </row>
    <row r="3067" spans="1:24" s="14" customFormat="1" ht="12.75" customHeight="1">
      <c r="A3067" s="27">
        <v>20</v>
      </c>
      <c r="B3067" s="9" t="s">
        <v>430</v>
      </c>
      <c r="C3067" s="10">
        <v>2</v>
      </c>
      <c r="D3067" s="9" t="s">
        <v>430</v>
      </c>
      <c r="E3067" s="10">
        <v>6</v>
      </c>
      <c r="F3067" s="11" t="s">
        <v>2116</v>
      </c>
      <c r="G3067" s="27">
        <v>8</v>
      </c>
      <c r="H3067" s="11" t="s">
        <v>1486</v>
      </c>
      <c r="I3067" s="12">
        <v>11</v>
      </c>
      <c r="J3067" s="9" t="s">
        <v>2148</v>
      </c>
      <c r="K3067" s="10" t="s">
        <v>1495</v>
      </c>
      <c r="L3067" s="9" t="s">
        <v>1496</v>
      </c>
      <c r="M3067" s="10">
        <v>148</v>
      </c>
      <c r="N3067" s="9" t="s">
        <v>2068</v>
      </c>
      <c r="O3067" s="13">
        <f t="shared" si="141"/>
        <v>75578626</v>
      </c>
      <c r="P3067" s="13">
        <f t="shared" si="142"/>
        <v>75578626</v>
      </c>
      <c r="Q3067" s="13"/>
      <c r="R3067" s="13"/>
      <c r="S3067" s="13">
        <v>75578626</v>
      </c>
      <c r="T3067" s="13"/>
      <c r="U3067" s="13">
        <f t="shared" si="143"/>
        <v>0</v>
      </c>
      <c r="V3067" s="13"/>
      <c r="W3067" s="13"/>
      <c r="X3067" s="13"/>
    </row>
    <row r="3068" spans="1:24" s="14" customFormat="1" ht="12.75" customHeight="1">
      <c r="A3068" s="27">
        <v>20</v>
      </c>
      <c r="B3068" s="9" t="s">
        <v>430</v>
      </c>
      <c r="C3068" s="10">
        <v>2</v>
      </c>
      <c r="D3068" s="9" t="s">
        <v>430</v>
      </c>
      <c r="E3068" s="10">
        <v>6</v>
      </c>
      <c r="F3068" s="11" t="s">
        <v>2116</v>
      </c>
      <c r="G3068" s="27">
        <v>8</v>
      </c>
      <c r="H3068" s="11" t="s">
        <v>1486</v>
      </c>
      <c r="I3068" s="12">
        <v>11</v>
      </c>
      <c r="J3068" s="9" t="s">
        <v>2148</v>
      </c>
      <c r="K3068" s="10" t="s">
        <v>1495</v>
      </c>
      <c r="L3068" s="9" t="s">
        <v>1496</v>
      </c>
      <c r="M3068" s="10">
        <v>149</v>
      </c>
      <c r="N3068" s="9" t="s">
        <v>2069</v>
      </c>
      <c r="O3068" s="13">
        <f t="shared" si="141"/>
        <v>46984039</v>
      </c>
      <c r="P3068" s="13">
        <f t="shared" si="142"/>
        <v>46984039</v>
      </c>
      <c r="Q3068" s="13"/>
      <c r="R3068" s="13"/>
      <c r="S3068" s="13">
        <v>46984039</v>
      </c>
      <c r="T3068" s="13"/>
      <c r="U3068" s="13">
        <f t="shared" si="143"/>
        <v>0</v>
      </c>
      <c r="V3068" s="13"/>
      <c r="W3068" s="13"/>
      <c r="X3068" s="13"/>
    </row>
    <row r="3069" spans="1:24" s="14" customFormat="1" ht="12.75" customHeight="1">
      <c r="A3069" s="27">
        <v>20</v>
      </c>
      <c r="B3069" s="9" t="s">
        <v>430</v>
      </c>
      <c r="C3069" s="10">
        <v>2</v>
      </c>
      <c r="D3069" s="9" t="s">
        <v>430</v>
      </c>
      <c r="E3069" s="10">
        <v>6</v>
      </c>
      <c r="F3069" s="11" t="s">
        <v>2116</v>
      </c>
      <c r="G3069" s="27">
        <v>8</v>
      </c>
      <c r="H3069" s="11" t="s">
        <v>1486</v>
      </c>
      <c r="I3069" s="12">
        <v>11</v>
      </c>
      <c r="J3069" s="9" t="s">
        <v>2148</v>
      </c>
      <c r="K3069" s="10" t="s">
        <v>1495</v>
      </c>
      <c r="L3069" s="9" t="s">
        <v>1496</v>
      </c>
      <c r="M3069" s="10">
        <v>150</v>
      </c>
      <c r="N3069" s="9" t="s">
        <v>2070</v>
      </c>
      <c r="O3069" s="13">
        <f t="shared" si="141"/>
        <v>152501766</v>
      </c>
      <c r="P3069" s="13">
        <f t="shared" si="142"/>
        <v>152501766</v>
      </c>
      <c r="Q3069" s="13"/>
      <c r="R3069" s="13"/>
      <c r="S3069" s="13">
        <v>152501766</v>
      </c>
      <c r="T3069" s="13"/>
      <c r="U3069" s="13">
        <f t="shared" si="143"/>
        <v>0</v>
      </c>
      <c r="V3069" s="13"/>
      <c r="W3069" s="13"/>
      <c r="X3069" s="13"/>
    </row>
    <row r="3070" spans="1:24" s="14" customFormat="1" ht="12.75" customHeight="1">
      <c r="A3070" s="27">
        <v>20</v>
      </c>
      <c r="B3070" s="9" t="s">
        <v>430</v>
      </c>
      <c r="C3070" s="10">
        <v>2</v>
      </c>
      <c r="D3070" s="9" t="s">
        <v>430</v>
      </c>
      <c r="E3070" s="10">
        <v>6</v>
      </c>
      <c r="F3070" s="11" t="s">
        <v>2116</v>
      </c>
      <c r="G3070" s="27">
        <v>8</v>
      </c>
      <c r="H3070" s="11" t="s">
        <v>1486</v>
      </c>
      <c r="I3070" s="12">
        <v>11</v>
      </c>
      <c r="J3070" s="9" t="s">
        <v>2148</v>
      </c>
      <c r="K3070" s="10" t="s">
        <v>1495</v>
      </c>
      <c r="L3070" s="9" t="s">
        <v>1496</v>
      </c>
      <c r="M3070" s="10">
        <v>151</v>
      </c>
      <c r="N3070" s="9" t="s">
        <v>2071</v>
      </c>
      <c r="O3070" s="13">
        <f t="shared" si="141"/>
        <v>53168285</v>
      </c>
      <c r="P3070" s="13">
        <f t="shared" si="142"/>
        <v>53168285</v>
      </c>
      <c r="Q3070" s="13"/>
      <c r="R3070" s="13"/>
      <c r="S3070" s="13">
        <v>53168285</v>
      </c>
      <c r="T3070" s="13"/>
      <c r="U3070" s="13">
        <f t="shared" si="143"/>
        <v>0</v>
      </c>
      <c r="V3070" s="13"/>
      <c r="W3070" s="13"/>
      <c r="X3070" s="13"/>
    </row>
    <row r="3071" spans="1:24" s="14" customFormat="1" ht="12.75" customHeight="1">
      <c r="A3071" s="27">
        <v>20</v>
      </c>
      <c r="B3071" s="9" t="s">
        <v>430</v>
      </c>
      <c r="C3071" s="10">
        <v>2</v>
      </c>
      <c r="D3071" s="9" t="s">
        <v>430</v>
      </c>
      <c r="E3071" s="10">
        <v>6</v>
      </c>
      <c r="F3071" s="11" t="s">
        <v>2116</v>
      </c>
      <c r="G3071" s="27">
        <v>8</v>
      </c>
      <c r="H3071" s="11" t="s">
        <v>1486</v>
      </c>
      <c r="I3071" s="12">
        <v>11</v>
      </c>
      <c r="J3071" s="9" t="s">
        <v>2148</v>
      </c>
      <c r="K3071" s="10" t="s">
        <v>1495</v>
      </c>
      <c r="L3071" s="9" t="s">
        <v>1496</v>
      </c>
      <c r="M3071" s="10">
        <v>152</v>
      </c>
      <c r="N3071" s="9" t="s">
        <v>2072</v>
      </c>
      <c r="O3071" s="13">
        <f t="shared" si="141"/>
        <v>46024345</v>
      </c>
      <c r="P3071" s="13">
        <f t="shared" si="142"/>
        <v>46024345</v>
      </c>
      <c r="Q3071" s="13"/>
      <c r="R3071" s="13"/>
      <c r="S3071" s="13">
        <v>46024345</v>
      </c>
      <c r="T3071" s="13"/>
      <c r="U3071" s="13">
        <f t="shared" si="143"/>
        <v>0</v>
      </c>
      <c r="V3071" s="13"/>
      <c r="W3071" s="13"/>
      <c r="X3071" s="13"/>
    </row>
    <row r="3072" spans="1:24" s="14" customFormat="1" ht="12.75" customHeight="1">
      <c r="A3072" s="27">
        <v>20</v>
      </c>
      <c r="B3072" s="9" t="s">
        <v>430</v>
      </c>
      <c r="C3072" s="10">
        <v>2</v>
      </c>
      <c r="D3072" s="9" t="s">
        <v>430</v>
      </c>
      <c r="E3072" s="10">
        <v>6</v>
      </c>
      <c r="F3072" s="11" t="s">
        <v>2116</v>
      </c>
      <c r="G3072" s="27">
        <v>8</v>
      </c>
      <c r="H3072" s="11" t="s">
        <v>1486</v>
      </c>
      <c r="I3072" s="12">
        <v>11</v>
      </c>
      <c r="J3072" s="9" t="s">
        <v>2148</v>
      </c>
      <c r="K3072" s="10" t="s">
        <v>1495</v>
      </c>
      <c r="L3072" s="9" t="s">
        <v>1496</v>
      </c>
      <c r="M3072" s="10">
        <v>211</v>
      </c>
      <c r="N3072" s="9" t="s">
        <v>2128</v>
      </c>
      <c r="O3072" s="13">
        <f t="shared" si="141"/>
        <v>488223331</v>
      </c>
      <c r="P3072" s="13">
        <f t="shared" si="142"/>
        <v>488223331</v>
      </c>
      <c r="Q3072" s="13">
        <v>85942092</v>
      </c>
      <c r="R3072" s="13"/>
      <c r="S3072" s="13">
        <v>402281239</v>
      </c>
      <c r="T3072" s="13"/>
      <c r="U3072" s="13">
        <f t="shared" si="143"/>
        <v>0</v>
      </c>
      <c r="V3072" s="13"/>
      <c r="W3072" s="13"/>
      <c r="X3072" s="13"/>
    </row>
    <row r="3073" spans="1:24" s="14" customFormat="1" ht="12.75" customHeight="1">
      <c r="A3073" s="27">
        <v>20</v>
      </c>
      <c r="B3073" s="9" t="s">
        <v>430</v>
      </c>
      <c r="C3073" s="10">
        <v>2</v>
      </c>
      <c r="D3073" s="9" t="s">
        <v>430</v>
      </c>
      <c r="E3073" s="10">
        <v>6</v>
      </c>
      <c r="F3073" s="11" t="s">
        <v>2116</v>
      </c>
      <c r="G3073" s="27">
        <v>8</v>
      </c>
      <c r="H3073" s="11" t="s">
        <v>1486</v>
      </c>
      <c r="I3073" s="12">
        <v>12</v>
      </c>
      <c r="J3073" s="9" t="s">
        <v>2149</v>
      </c>
      <c r="K3073" s="10" t="s">
        <v>2150</v>
      </c>
      <c r="L3073" s="9" t="s">
        <v>2151</v>
      </c>
      <c r="M3073" s="10" t="s">
        <v>2152</v>
      </c>
      <c r="N3073" s="9" t="s">
        <v>2153</v>
      </c>
      <c r="O3073" s="13">
        <f t="shared" si="141"/>
        <v>1796000000</v>
      </c>
      <c r="P3073" s="13">
        <f t="shared" si="142"/>
        <v>1796000000</v>
      </c>
      <c r="Q3073" s="13"/>
      <c r="R3073" s="13"/>
      <c r="S3073" s="13">
        <v>1796000000</v>
      </c>
      <c r="T3073" s="13"/>
      <c r="U3073" s="13">
        <f t="shared" si="143"/>
        <v>0</v>
      </c>
      <c r="V3073" s="13"/>
      <c r="W3073" s="13"/>
      <c r="X3073" s="13"/>
    </row>
    <row r="3074" spans="1:24" s="14" customFormat="1" ht="12.75" customHeight="1">
      <c r="A3074" s="27">
        <v>20</v>
      </c>
      <c r="B3074" s="9" t="s">
        <v>430</v>
      </c>
      <c r="C3074" s="10">
        <v>2</v>
      </c>
      <c r="D3074" s="9" t="s">
        <v>430</v>
      </c>
      <c r="E3074" s="10">
        <v>6</v>
      </c>
      <c r="F3074" s="11" t="s">
        <v>2116</v>
      </c>
      <c r="G3074" s="27">
        <v>8</v>
      </c>
      <c r="H3074" s="11" t="s">
        <v>1486</v>
      </c>
      <c r="I3074" s="12">
        <v>13</v>
      </c>
      <c r="J3074" s="9" t="s">
        <v>2154</v>
      </c>
      <c r="K3074" s="10" t="s">
        <v>2155</v>
      </c>
      <c r="L3074" s="9" t="s">
        <v>2156</v>
      </c>
      <c r="M3074" s="10" t="s">
        <v>2030</v>
      </c>
      <c r="N3074" s="9" t="s">
        <v>2031</v>
      </c>
      <c r="O3074" s="13">
        <f t="shared" si="141"/>
        <v>95359886</v>
      </c>
      <c r="P3074" s="13">
        <f t="shared" si="142"/>
        <v>95359886</v>
      </c>
      <c r="Q3074" s="13">
        <v>24973690</v>
      </c>
      <c r="R3074" s="13">
        <v>19900066</v>
      </c>
      <c r="S3074" s="13">
        <v>50486130</v>
      </c>
      <c r="T3074" s="13"/>
      <c r="U3074" s="13">
        <f t="shared" si="143"/>
        <v>0</v>
      </c>
      <c r="V3074" s="13"/>
      <c r="W3074" s="13"/>
      <c r="X3074" s="13"/>
    </row>
    <row r="3075" spans="1:24" s="14" customFormat="1" ht="12.75" customHeight="1">
      <c r="A3075" s="27">
        <v>20</v>
      </c>
      <c r="B3075" s="9" t="s">
        <v>430</v>
      </c>
      <c r="C3075" s="10">
        <v>2</v>
      </c>
      <c r="D3075" s="9" t="s">
        <v>430</v>
      </c>
      <c r="E3075" s="10">
        <v>6</v>
      </c>
      <c r="F3075" s="11" t="s">
        <v>2116</v>
      </c>
      <c r="G3075" s="27">
        <v>8</v>
      </c>
      <c r="H3075" s="11" t="s">
        <v>1486</v>
      </c>
      <c r="I3075" s="12">
        <v>13</v>
      </c>
      <c r="J3075" s="9" t="s">
        <v>2154</v>
      </c>
      <c r="K3075" s="10" t="s">
        <v>2157</v>
      </c>
      <c r="L3075" s="9" t="s">
        <v>2158</v>
      </c>
      <c r="M3075" s="10">
        <v>122</v>
      </c>
      <c r="N3075" s="9" t="s">
        <v>2042</v>
      </c>
      <c r="O3075" s="13">
        <f t="shared" si="141"/>
        <v>2505599</v>
      </c>
      <c r="P3075" s="13">
        <f t="shared" si="142"/>
        <v>2505599</v>
      </c>
      <c r="Q3075" s="13"/>
      <c r="R3075" s="13"/>
      <c r="S3075" s="13">
        <v>2505599</v>
      </c>
      <c r="T3075" s="13"/>
      <c r="U3075" s="13">
        <f t="shared" si="143"/>
        <v>0</v>
      </c>
      <c r="V3075" s="13"/>
      <c r="W3075" s="13"/>
      <c r="X3075" s="13"/>
    </row>
    <row r="3076" spans="1:24" s="14" customFormat="1" ht="12.75" customHeight="1">
      <c r="A3076" s="27">
        <v>20</v>
      </c>
      <c r="B3076" s="9" t="s">
        <v>430</v>
      </c>
      <c r="C3076" s="10">
        <v>2</v>
      </c>
      <c r="D3076" s="9" t="s">
        <v>430</v>
      </c>
      <c r="E3076" s="10">
        <v>6</v>
      </c>
      <c r="F3076" s="11" t="s">
        <v>2116</v>
      </c>
      <c r="G3076" s="27">
        <v>8</v>
      </c>
      <c r="H3076" s="11" t="s">
        <v>1486</v>
      </c>
      <c r="I3076" s="12">
        <v>13</v>
      </c>
      <c r="J3076" s="9" t="s">
        <v>2154</v>
      </c>
      <c r="K3076" s="10" t="s">
        <v>2157</v>
      </c>
      <c r="L3076" s="9" t="s">
        <v>2158</v>
      </c>
      <c r="M3076" s="10">
        <v>123</v>
      </c>
      <c r="N3076" s="9" t="s">
        <v>2043</v>
      </c>
      <c r="O3076" s="13">
        <f t="shared" si="141"/>
        <v>3194325</v>
      </c>
      <c r="P3076" s="13">
        <f t="shared" si="142"/>
        <v>3194325</v>
      </c>
      <c r="Q3076" s="13"/>
      <c r="R3076" s="13"/>
      <c r="S3076" s="13">
        <v>3194325</v>
      </c>
      <c r="T3076" s="13"/>
      <c r="U3076" s="13">
        <f t="shared" si="143"/>
        <v>0</v>
      </c>
      <c r="V3076" s="13"/>
      <c r="W3076" s="13"/>
      <c r="X3076" s="13"/>
    </row>
    <row r="3077" spans="1:24" s="14" customFormat="1" ht="12.75" customHeight="1">
      <c r="A3077" s="27">
        <v>20</v>
      </c>
      <c r="B3077" s="9" t="s">
        <v>430</v>
      </c>
      <c r="C3077" s="10">
        <v>2</v>
      </c>
      <c r="D3077" s="9" t="s">
        <v>430</v>
      </c>
      <c r="E3077" s="10">
        <v>6</v>
      </c>
      <c r="F3077" s="11" t="s">
        <v>2116</v>
      </c>
      <c r="G3077" s="27">
        <v>8</v>
      </c>
      <c r="H3077" s="11" t="s">
        <v>1486</v>
      </c>
      <c r="I3077" s="12">
        <v>13</v>
      </c>
      <c r="J3077" s="9" t="s">
        <v>2154</v>
      </c>
      <c r="K3077" s="10" t="s">
        <v>2157</v>
      </c>
      <c r="L3077" s="9" t="s">
        <v>2158</v>
      </c>
      <c r="M3077" s="10">
        <v>124</v>
      </c>
      <c r="N3077" s="9" t="s">
        <v>2159</v>
      </c>
      <c r="O3077" s="13">
        <f t="shared" si="141"/>
        <v>73506</v>
      </c>
      <c r="P3077" s="13">
        <f t="shared" si="142"/>
        <v>73506</v>
      </c>
      <c r="Q3077" s="13"/>
      <c r="R3077" s="13"/>
      <c r="S3077" s="13">
        <v>73506</v>
      </c>
      <c r="T3077" s="13"/>
      <c r="U3077" s="13">
        <f t="shared" si="143"/>
        <v>0</v>
      </c>
      <c r="V3077" s="13"/>
      <c r="W3077" s="13"/>
      <c r="X3077" s="13"/>
    </row>
    <row r="3078" spans="1:24" s="14" customFormat="1" ht="12.75" customHeight="1">
      <c r="A3078" s="27">
        <v>20</v>
      </c>
      <c r="B3078" s="9" t="s">
        <v>430</v>
      </c>
      <c r="C3078" s="10">
        <v>2</v>
      </c>
      <c r="D3078" s="9" t="s">
        <v>430</v>
      </c>
      <c r="E3078" s="10">
        <v>6</v>
      </c>
      <c r="F3078" s="11" t="s">
        <v>2116</v>
      </c>
      <c r="G3078" s="27">
        <v>8</v>
      </c>
      <c r="H3078" s="11" t="s">
        <v>1486</v>
      </c>
      <c r="I3078" s="12">
        <v>13</v>
      </c>
      <c r="J3078" s="9" t="s">
        <v>2154</v>
      </c>
      <c r="K3078" s="10" t="s">
        <v>2157</v>
      </c>
      <c r="L3078" s="9" t="s">
        <v>2158</v>
      </c>
      <c r="M3078" s="10">
        <v>125</v>
      </c>
      <c r="N3078" s="9" t="s">
        <v>2045</v>
      </c>
      <c r="O3078" s="13">
        <f t="shared" si="141"/>
        <v>656357</v>
      </c>
      <c r="P3078" s="13">
        <f t="shared" si="142"/>
        <v>656357</v>
      </c>
      <c r="Q3078" s="13"/>
      <c r="R3078" s="13"/>
      <c r="S3078" s="13">
        <v>656357</v>
      </c>
      <c r="T3078" s="13"/>
      <c r="U3078" s="13">
        <f t="shared" si="143"/>
        <v>0</v>
      </c>
      <c r="V3078" s="13"/>
      <c r="W3078" s="13"/>
      <c r="X3078" s="13"/>
    </row>
    <row r="3079" spans="1:24" s="14" customFormat="1" ht="12.75" customHeight="1">
      <c r="A3079" s="27">
        <v>20</v>
      </c>
      <c r="B3079" s="9" t="s">
        <v>430</v>
      </c>
      <c r="C3079" s="10">
        <v>2</v>
      </c>
      <c r="D3079" s="9" t="s">
        <v>430</v>
      </c>
      <c r="E3079" s="10">
        <v>6</v>
      </c>
      <c r="F3079" s="11" t="s">
        <v>2116</v>
      </c>
      <c r="G3079" s="27">
        <v>8</v>
      </c>
      <c r="H3079" s="11" t="s">
        <v>1486</v>
      </c>
      <c r="I3079" s="12">
        <v>13</v>
      </c>
      <c r="J3079" s="9" t="s">
        <v>2154</v>
      </c>
      <c r="K3079" s="10" t="s">
        <v>2157</v>
      </c>
      <c r="L3079" s="9" t="s">
        <v>2158</v>
      </c>
      <c r="M3079" s="10">
        <v>126</v>
      </c>
      <c r="N3079" s="9" t="s">
        <v>2046</v>
      </c>
      <c r="O3079" s="13">
        <f t="shared" ref="O3079:O3142" si="144">P3079+U3079</f>
        <v>881925</v>
      </c>
      <c r="P3079" s="13">
        <f t="shared" ref="P3079:P3142" si="145">Q3079+R3079+S3079+T3079</f>
        <v>881925</v>
      </c>
      <c r="Q3079" s="13"/>
      <c r="R3079" s="13"/>
      <c r="S3079" s="13">
        <v>881925</v>
      </c>
      <c r="T3079" s="13"/>
      <c r="U3079" s="13">
        <f t="shared" ref="U3079:U3142" si="146">V3079+W3079+X3079</f>
        <v>0</v>
      </c>
      <c r="V3079" s="13"/>
      <c r="W3079" s="13"/>
      <c r="X3079" s="13"/>
    </row>
    <row r="3080" spans="1:24" s="14" customFormat="1" ht="12.75" customHeight="1">
      <c r="A3080" s="27">
        <v>20</v>
      </c>
      <c r="B3080" s="9" t="s">
        <v>430</v>
      </c>
      <c r="C3080" s="10">
        <v>2</v>
      </c>
      <c r="D3080" s="9" t="s">
        <v>430</v>
      </c>
      <c r="E3080" s="10">
        <v>6</v>
      </c>
      <c r="F3080" s="11" t="s">
        <v>2116</v>
      </c>
      <c r="G3080" s="27">
        <v>8</v>
      </c>
      <c r="H3080" s="11" t="s">
        <v>1486</v>
      </c>
      <c r="I3080" s="12">
        <v>13</v>
      </c>
      <c r="J3080" s="9" t="s">
        <v>2154</v>
      </c>
      <c r="K3080" s="10" t="s">
        <v>2157</v>
      </c>
      <c r="L3080" s="9" t="s">
        <v>2158</v>
      </c>
      <c r="M3080" s="10">
        <v>127</v>
      </c>
      <c r="N3080" s="9" t="s">
        <v>2047</v>
      </c>
      <c r="O3080" s="13">
        <f t="shared" si="144"/>
        <v>447469</v>
      </c>
      <c r="P3080" s="13">
        <f t="shared" si="145"/>
        <v>447469</v>
      </c>
      <c r="Q3080" s="13"/>
      <c r="R3080" s="13"/>
      <c r="S3080" s="13">
        <v>447469</v>
      </c>
      <c r="T3080" s="13"/>
      <c r="U3080" s="13">
        <f t="shared" si="146"/>
        <v>0</v>
      </c>
      <c r="V3080" s="13"/>
      <c r="W3080" s="13"/>
      <c r="X3080" s="13"/>
    </row>
    <row r="3081" spans="1:24" s="14" customFormat="1" ht="12.75" customHeight="1">
      <c r="A3081" s="27">
        <v>20</v>
      </c>
      <c r="B3081" s="9" t="s">
        <v>430</v>
      </c>
      <c r="C3081" s="10">
        <v>2</v>
      </c>
      <c r="D3081" s="9" t="s">
        <v>430</v>
      </c>
      <c r="E3081" s="10">
        <v>6</v>
      </c>
      <c r="F3081" s="11" t="s">
        <v>2116</v>
      </c>
      <c r="G3081" s="27">
        <v>8</v>
      </c>
      <c r="H3081" s="11" t="s">
        <v>1486</v>
      </c>
      <c r="I3081" s="12">
        <v>13</v>
      </c>
      <c r="J3081" s="9" t="s">
        <v>2154</v>
      </c>
      <c r="K3081" s="10" t="s">
        <v>2157</v>
      </c>
      <c r="L3081" s="9" t="s">
        <v>2158</v>
      </c>
      <c r="M3081" s="10">
        <v>128</v>
      </c>
      <c r="N3081" s="9" t="s">
        <v>2048</v>
      </c>
      <c r="O3081" s="13">
        <f t="shared" si="144"/>
        <v>2217747</v>
      </c>
      <c r="P3081" s="13">
        <f t="shared" si="145"/>
        <v>2217747</v>
      </c>
      <c r="Q3081" s="13"/>
      <c r="R3081" s="13"/>
      <c r="S3081" s="13">
        <v>2217747</v>
      </c>
      <c r="T3081" s="13"/>
      <c r="U3081" s="13">
        <f t="shared" si="146"/>
        <v>0</v>
      </c>
      <c r="V3081" s="13"/>
      <c r="W3081" s="13"/>
      <c r="X3081" s="13"/>
    </row>
    <row r="3082" spans="1:24" s="14" customFormat="1" ht="12.75" customHeight="1">
      <c r="A3082" s="27">
        <v>20</v>
      </c>
      <c r="B3082" s="9" t="s">
        <v>430</v>
      </c>
      <c r="C3082" s="10">
        <v>2</v>
      </c>
      <c r="D3082" s="9" t="s">
        <v>430</v>
      </c>
      <c r="E3082" s="10">
        <v>6</v>
      </c>
      <c r="F3082" s="11" t="s">
        <v>2116</v>
      </c>
      <c r="G3082" s="27">
        <v>8</v>
      </c>
      <c r="H3082" s="11" t="s">
        <v>1486</v>
      </c>
      <c r="I3082" s="12">
        <v>13</v>
      </c>
      <c r="J3082" s="9" t="s">
        <v>2154</v>
      </c>
      <c r="K3082" s="10" t="s">
        <v>2157</v>
      </c>
      <c r="L3082" s="9" t="s">
        <v>2158</v>
      </c>
      <c r="M3082" s="10">
        <v>130</v>
      </c>
      <c r="N3082" s="9" t="s">
        <v>2050</v>
      </c>
      <c r="O3082" s="13">
        <f t="shared" si="144"/>
        <v>626347</v>
      </c>
      <c r="P3082" s="13">
        <f t="shared" si="145"/>
        <v>626347</v>
      </c>
      <c r="Q3082" s="13"/>
      <c r="R3082" s="13"/>
      <c r="S3082" s="13">
        <v>626347</v>
      </c>
      <c r="T3082" s="13"/>
      <c r="U3082" s="13">
        <f t="shared" si="146"/>
        <v>0</v>
      </c>
      <c r="V3082" s="13"/>
      <c r="W3082" s="13"/>
      <c r="X3082" s="13"/>
    </row>
    <row r="3083" spans="1:24" s="14" customFormat="1" ht="12.75" customHeight="1">
      <c r="A3083" s="27">
        <v>20</v>
      </c>
      <c r="B3083" s="9" t="s">
        <v>430</v>
      </c>
      <c r="C3083" s="10">
        <v>2</v>
      </c>
      <c r="D3083" s="9" t="s">
        <v>430</v>
      </c>
      <c r="E3083" s="10">
        <v>6</v>
      </c>
      <c r="F3083" s="11" t="s">
        <v>2116</v>
      </c>
      <c r="G3083" s="27">
        <v>8</v>
      </c>
      <c r="H3083" s="11" t="s">
        <v>1486</v>
      </c>
      <c r="I3083" s="12">
        <v>13</v>
      </c>
      <c r="J3083" s="9" t="s">
        <v>2154</v>
      </c>
      <c r="K3083" s="10" t="s">
        <v>2157</v>
      </c>
      <c r="L3083" s="9" t="s">
        <v>2158</v>
      </c>
      <c r="M3083" s="10">
        <v>131</v>
      </c>
      <c r="N3083" s="9" t="s">
        <v>2051</v>
      </c>
      <c r="O3083" s="13">
        <f t="shared" si="144"/>
        <v>188281</v>
      </c>
      <c r="P3083" s="13">
        <f t="shared" si="145"/>
        <v>188281</v>
      </c>
      <c r="Q3083" s="13"/>
      <c r="R3083" s="13"/>
      <c r="S3083" s="13">
        <v>188281</v>
      </c>
      <c r="T3083" s="13"/>
      <c r="U3083" s="13">
        <f t="shared" si="146"/>
        <v>0</v>
      </c>
      <c r="V3083" s="13"/>
      <c r="W3083" s="13"/>
      <c r="X3083" s="13"/>
    </row>
    <row r="3084" spans="1:24" s="14" customFormat="1" ht="12.75" customHeight="1">
      <c r="A3084" s="27">
        <v>20</v>
      </c>
      <c r="B3084" s="9" t="s">
        <v>430</v>
      </c>
      <c r="C3084" s="10">
        <v>2</v>
      </c>
      <c r="D3084" s="9" t="s">
        <v>430</v>
      </c>
      <c r="E3084" s="10">
        <v>6</v>
      </c>
      <c r="F3084" s="11" t="s">
        <v>2116</v>
      </c>
      <c r="G3084" s="27">
        <v>8</v>
      </c>
      <c r="H3084" s="11" t="s">
        <v>1486</v>
      </c>
      <c r="I3084" s="12">
        <v>13</v>
      </c>
      <c r="J3084" s="9" t="s">
        <v>2154</v>
      </c>
      <c r="K3084" s="10" t="s">
        <v>2157</v>
      </c>
      <c r="L3084" s="9" t="s">
        <v>2158</v>
      </c>
      <c r="M3084" s="10">
        <v>132</v>
      </c>
      <c r="N3084" s="9" t="s">
        <v>2052</v>
      </c>
      <c r="O3084" s="13">
        <f t="shared" si="144"/>
        <v>1177422</v>
      </c>
      <c r="P3084" s="13">
        <f t="shared" si="145"/>
        <v>1177422</v>
      </c>
      <c r="Q3084" s="13"/>
      <c r="R3084" s="13"/>
      <c r="S3084" s="13">
        <v>1177422</v>
      </c>
      <c r="T3084" s="13"/>
      <c r="U3084" s="13">
        <f t="shared" si="146"/>
        <v>0</v>
      </c>
      <c r="V3084" s="13"/>
      <c r="W3084" s="13"/>
      <c r="X3084" s="13"/>
    </row>
    <row r="3085" spans="1:24" s="14" customFormat="1" ht="12.75" customHeight="1">
      <c r="A3085" s="27">
        <v>20</v>
      </c>
      <c r="B3085" s="9" t="s">
        <v>430</v>
      </c>
      <c r="C3085" s="10">
        <v>2</v>
      </c>
      <c r="D3085" s="9" t="s">
        <v>430</v>
      </c>
      <c r="E3085" s="10">
        <v>6</v>
      </c>
      <c r="F3085" s="11" t="s">
        <v>2116</v>
      </c>
      <c r="G3085" s="27">
        <v>8</v>
      </c>
      <c r="H3085" s="11" t="s">
        <v>1486</v>
      </c>
      <c r="I3085" s="12">
        <v>13</v>
      </c>
      <c r="J3085" s="9" t="s">
        <v>2154</v>
      </c>
      <c r="K3085" s="10" t="s">
        <v>2157</v>
      </c>
      <c r="L3085" s="9" t="s">
        <v>2158</v>
      </c>
      <c r="M3085" s="10">
        <v>133</v>
      </c>
      <c r="N3085" s="9" t="s">
        <v>2053</v>
      </c>
      <c r="O3085" s="13">
        <f t="shared" si="144"/>
        <v>1599112</v>
      </c>
      <c r="P3085" s="13">
        <f t="shared" si="145"/>
        <v>1599112</v>
      </c>
      <c r="Q3085" s="13"/>
      <c r="R3085" s="13"/>
      <c r="S3085" s="13">
        <v>1599112</v>
      </c>
      <c r="T3085" s="13"/>
      <c r="U3085" s="13">
        <f t="shared" si="146"/>
        <v>0</v>
      </c>
      <c r="V3085" s="13"/>
      <c r="W3085" s="13"/>
      <c r="X3085" s="13"/>
    </row>
    <row r="3086" spans="1:24" s="14" customFormat="1" ht="12.75" customHeight="1">
      <c r="A3086" s="27">
        <v>20</v>
      </c>
      <c r="B3086" s="9" t="s">
        <v>430</v>
      </c>
      <c r="C3086" s="10">
        <v>2</v>
      </c>
      <c r="D3086" s="9" t="s">
        <v>430</v>
      </c>
      <c r="E3086" s="10">
        <v>6</v>
      </c>
      <c r="F3086" s="11" t="s">
        <v>2116</v>
      </c>
      <c r="G3086" s="27">
        <v>8</v>
      </c>
      <c r="H3086" s="11" t="s">
        <v>1486</v>
      </c>
      <c r="I3086" s="12">
        <v>13</v>
      </c>
      <c r="J3086" s="9" t="s">
        <v>2154</v>
      </c>
      <c r="K3086" s="10" t="s">
        <v>2157</v>
      </c>
      <c r="L3086" s="9" t="s">
        <v>2158</v>
      </c>
      <c r="M3086" s="10">
        <v>134</v>
      </c>
      <c r="N3086" s="9" t="s">
        <v>2054</v>
      </c>
      <c r="O3086" s="13">
        <f t="shared" si="144"/>
        <v>1405168</v>
      </c>
      <c r="P3086" s="13">
        <f t="shared" si="145"/>
        <v>1405168</v>
      </c>
      <c r="Q3086" s="13"/>
      <c r="R3086" s="13"/>
      <c r="S3086" s="13">
        <v>1405168</v>
      </c>
      <c r="T3086" s="13"/>
      <c r="U3086" s="13">
        <f t="shared" si="146"/>
        <v>0</v>
      </c>
      <c r="V3086" s="13"/>
      <c r="W3086" s="13"/>
      <c r="X3086" s="13"/>
    </row>
    <row r="3087" spans="1:24" s="14" customFormat="1" ht="12.75" customHeight="1">
      <c r="A3087" s="27">
        <v>20</v>
      </c>
      <c r="B3087" s="9" t="s">
        <v>430</v>
      </c>
      <c r="C3087" s="10">
        <v>2</v>
      </c>
      <c r="D3087" s="9" t="s">
        <v>430</v>
      </c>
      <c r="E3087" s="10">
        <v>6</v>
      </c>
      <c r="F3087" s="11" t="s">
        <v>2116</v>
      </c>
      <c r="G3087" s="27">
        <v>8</v>
      </c>
      <c r="H3087" s="11" t="s">
        <v>1486</v>
      </c>
      <c r="I3087" s="12">
        <v>13</v>
      </c>
      <c r="J3087" s="9" t="s">
        <v>2154</v>
      </c>
      <c r="K3087" s="10" t="s">
        <v>2157</v>
      </c>
      <c r="L3087" s="9" t="s">
        <v>2158</v>
      </c>
      <c r="M3087" s="10">
        <v>136</v>
      </c>
      <c r="N3087" s="9" t="s">
        <v>2056</v>
      </c>
      <c r="O3087" s="13">
        <f t="shared" si="144"/>
        <v>3481028</v>
      </c>
      <c r="P3087" s="13">
        <f t="shared" si="145"/>
        <v>3481028</v>
      </c>
      <c r="Q3087" s="13"/>
      <c r="R3087" s="13"/>
      <c r="S3087" s="13">
        <v>3481028</v>
      </c>
      <c r="T3087" s="13"/>
      <c r="U3087" s="13">
        <f t="shared" si="146"/>
        <v>0</v>
      </c>
      <c r="V3087" s="13"/>
      <c r="W3087" s="13"/>
      <c r="X3087" s="13"/>
    </row>
    <row r="3088" spans="1:24" s="14" customFormat="1" ht="12.75" customHeight="1">
      <c r="A3088" s="27">
        <v>20</v>
      </c>
      <c r="B3088" s="9" t="s">
        <v>430</v>
      </c>
      <c r="C3088" s="10">
        <v>2</v>
      </c>
      <c r="D3088" s="9" t="s">
        <v>430</v>
      </c>
      <c r="E3088" s="10">
        <v>6</v>
      </c>
      <c r="F3088" s="11" t="s">
        <v>2116</v>
      </c>
      <c r="G3088" s="27">
        <v>8</v>
      </c>
      <c r="H3088" s="11" t="s">
        <v>1486</v>
      </c>
      <c r="I3088" s="12">
        <v>13</v>
      </c>
      <c r="J3088" s="9" t="s">
        <v>2154</v>
      </c>
      <c r="K3088" s="10" t="s">
        <v>2157</v>
      </c>
      <c r="L3088" s="9" t="s">
        <v>2158</v>
      </c>
      <c r="M3088" s="10">
        <v>137</v>
      </c>
      <c r="N3088" s="9" t="s">
        <v>2057</v>
      </c>
      <c r="O3088" s="13">
        <f t="shared" si="144"/>
        <v>1246317</v>
      </c>
      <c r="P3088" s="13">
        <f t="shared" si="145"/>
        <v>1246317</v>
      </c>
      <c r="Q3088" s="13"/>
      <c r="R3088" s="13"/>
      <c r="S3088" s="13">
        <v>1246317</v>
      </c>
      <c r="T3088" s="13"/>
      <c r="U3088" s="13">
        <f t="shared" si="146"/>
        <v>0</v>
      </c>
      <c r="V3088" s="13"/>
      <c r="W3088" s="13"/>
      <c r="X3088" s="13"/>
    </row>
    <row r="3089" spans="1:24" s="14" customFormat="1" ht="12.75" customHeight="1">
      <c r="A3089" s="27">
        <v>20</v>
      </c>
      <c r="B3089" s="9" t="s">
        <v>430</v>
      </c>
      <c r="C3089" s="10">
        <v>2</v>
      </c>
      <c r="D3089" s="9" t="s">
        <v>430</v>
      </c>
      <c r="E3089" s="10">
        <v>6</v>
      </c>
      <c r="F3089" s="11" t="s">
        <v>2116</v>
      </c>
      <c r="G3089" s="27">
        <v>8</v>
      </c>
      <c r="H3089" s="11" t="s">
        <v>1486</v>
      </c>
      <c r="I3089" s="12">
        <v>13</v>
      </c>
      <c r="J3089" s="9" t="s">
        <v>2154</v>
      </c>
      <c r="K3089" s="10" t="s">
        <v>2157</v>
      </c>
      <c r="L3089" s="9" t="s">
        <v>2158</v>
      </c>
      <c r="M3089" s="10">
        <v>138</v>
      </c>
      <c r="N3089" s="9" t="s">
        <v>2058</v>
      </c>
      <c r="O3089" s="13">
        <f t="shared" si="144"/>
        <v>1827450</v>
      </c>
      <c r="P3089" s="13">
        <f t="shared" si="145"/>
        <v>1827450</v>
      </c>
      <c r="Q3089" s="13"/>
      <c r="R3089" s="13"/>
      <c r="S3089" s="13">
        <v>1827450</v>
      </c>
      <c r="T3089" s="13"/>
      <c r="U3089" s="13">
        <f t="shared" si="146"/>
        <v>0</v>
      </c>
      <c r="V3089" s="13"/>
      <c r="W3089" s="13"/>
      <c r="X3089" s="13"/>
    </row>
    <row r="3090" spans="1:24" s="14" customFormat="1" ht="12.75" customHeight="1">
      <c r="A3090" s="27">
        <v>20</v>
      </c>
      <c r="B3090" s="9" t="s">
        <v>430</v>
      </c>
      <c r="C3090" s="10">
        <v>2</v>
      </c>
      <c r="D3090" s="9" t="s">
        <v>430</v>
      </c>
      <c r="E3090" s="10">
        <v>6</v>
      </c>
      <c r="F3090" s="11" t="s">
        <v>2116</v>
      </c>
      <c r="G3090" s="27">
        <v>8</v>
      </c>
      <c r="H3090" s="11" t="s">
        <v>1486</v>
      </c>
      <c r="I3090" s="12">
        <v>13</v>
      </c>
      <c r="J3090" s="9" t="s">
        <v>2154</v>
      </c>
      <c r="K3090" s="10" t="s">
        <v>2157</v>
      </c>
      <c r="L3090" s="9" t="s">
        <v>2158</v>
      </c>
      <c r="M3090" s="10">
        <v>139</v>
      </c>
      <c r="N3090" s="9" t="s">
        <v>2059</v>
      </c>
      <c r="O3090" s="13">
        <f t="shared" si="144"/>
        <v>121383</v>
      </c>
      <c r="P3090" s="13">
        <f t="shared" si="145"/>
        <v>121383</v>
      </c>
      <c r="Q3090" s="13"/>
      <c r="R3090" s="13"/>
      <c r="S3090" s="13">
        <v>121383</v>
      </c>
      <c r="T3090" s="13"/>
      <c r="U3090" s="13">
        <f t="shared" si="146"/>
        <v>0</v>
      </c>
      <c r="V3090" s="13"/>
      <c r="W3090" s="13"/>
      <c r="X3090" s="13"/>
    </row>
    <row r="3091" spans="1:24" s="14" customFormat="1" ht="12.75" customHeight="1">
      <c r="A3091" s="27">
        <v>20</v>
      </c>
      <c r="B3091" s="9" t="s">
        <v>430</v>
      </c>
      <c r="C3091" s="10">
        <v>2</v>
      </c>
      <c r="D3091" s="9" t="s">
        <v>430</v>
      </c>
      <c r="E3091" s="10">
        <v>6</v>
      </c>
      <c r="F3091" s="11" t="s">
        <v>2116</v>
      </c>
      <c r="G3091" s="27">
        <v>8</v>
      </c>
      <c r="H3091" s="11" t="s">
        <v>1486</v>
      </c>
      <c r="I3091" s="12">
        <v>13</v>
      </c>
      <c r="J3091" s="9" t="s">
        <v>2154</v>
      </c>
      <c r="K3091" s="10" t="s">
        <v>2157</v>
      </c>
      <c r="L3091" s="9" t="s">
        <v>2158</v>
      </c>
      <c r="M3091" s="10">
        <v>140</v>
      </c>
      <c r="N3091" s="9" t="s">
        <v>2060</v>
      </c>
      <c r="O3091" s="13">
        <f t="shared" si="144"/>
        <v>2391312</v>
      </c>
      <c r="P3091" s="13">
        <f t="shared" si="145"/>
        <v>2391312</v>
      </c>
      <c r="Q3091" s="13"/>
      <c r="R3091" s="13"/>
      <c r="S3091" s="13">
        <v>2391312</v>
      </c>
      <c r="T3091" s="13"/>
      <c r="U3091" s="13">
        <f t="shared" si="146"/>
        <v>0</v>
      </c>
      <c r="V3091" s="13"/>
      <c r="W3091" s="13"/>
      <c r="X3091" s="13"/>
    </row>
    <row r="3092" spans="1:24" s="14" customFormat="1" ht="12.75" customHeight="1">
      <c r="A3092" s="27">
        <v>20</v>
      </c>
      <c r="B3092" s="9" t="s">
        <v>430</v>
      </c>
      <c r="C3092" s="10">
        <v>2</v>
      </c>
      <c r="D3092" s="9" t="s">
        <v>430</v>
      </c>
      <c r="E3092" s="10">
        <v>6</v>
      </c>
      <c r="F3092" s="11" t="s">
        <v>2116</v>
      </c>
      <c r="G3092" s="27">
        <v>8</v>
      </c>
      <c r="H3092" s="11" t="s">
        <v>1486</v>
      </c>
      <c r="I3092" s="12">
        <v>13</v>
      </c>
      <c r="J3092" s="9" t="s">
        <v>2154</v>
      </c>
      <c r="K3092" s="10" t="s">
        <v>2157</v>
      </c>
      <c r="L3092" s="9" t="s">
        <v>2158</v>
      </c>
      <c r="M3092" s="10">
        <v>141</v>
      </c>
      <c r="N3092" s="9" t="s">
        <v>2061</v>
      </c>
      <c r="O3092" s="13">
        <f t="shared" si="144"/>
        <v>2304751</v>
      </c>
      <c r="P3092" s="13">
        <f t="shared" si="145"/>
        <v>2304751</v>
      </c>
      <c r="Q3092" s="13"/>
      <c r="R3092" s="13"/>
      <c r="S3092" s="13">
        <v>2304751</v>
      </c>
      <c r="T3092" s="13"/>
      <c r="U3092" s="13">
        <f t="shared" si="146"/>
        <v>0</v>
      </c>
      <c r="V3092" s="13"/>
      <c r="W3092" s="13"/>
      <c r="X3092" s="13"/>
    </row>
    <row r="3093" spans="1:24" s="14" customFormat="1" ht="12.75" customHeight="1">
      <c r="A3093" s="27">
        <v>20</v>
      </c>
      <c r="B3093" s="9" t="s">
        <v>430</v>
      </c>
      <c r="C3093" s="10">
        <v>2</v>
      </c>
      <c r="D3093" s="9" t="s">
        <v>430</v>
      </c>
      <c r="E3093" s="10">
        <v>6</v>
      </c>
      <c r="F3093" s="11" t="s">
        <v>2116</v>
      </c>
      <c r="G3093" s="27">
        <v>8</v>
      </c>
      <c r="H3093" s="11" t="s">
        <v>1486</v>
      </c>
      <c r="I3093" s="12">
        <v>13</v>
      </c>
      <c r="J3093" s="9" t="s">
        <v>2154</v>
      </c>
      <c r="K3093" s="10" t="s">
        <v>2157</v>
      </c>
      <c r="L3093" s="9" t="s">
        <v>2158</v>
      </c>
      <c r="M3093" s="10">
        <v>143</v>
      </c>
      <c r="N3093" s="9" t="s">
        <v>2063</v>
      </c>
      <c r="O3093" s="13">
        <f t="shared" si="144"/>
        <v>80216</v>
      </c>
      <c r="P3093" s="13">
        <f t="shared" si="145"/>
        <v>80216</v>
      </c>
      <c r="Q3093" s="13"/>
      <c r="R3093" s="13"/>
      <c r="S3093" s="13">
        <v>80216</v>
      </c>
      <c r="T3093" s="13"/>
      <c r="U3093" s="13">
        <f t="shared" si="146"/>
        <v>0</v>
      </c>
      <c r="V3093" s="13"/>
      <c r="W3093" s="13"/>
      <c r="X3093" s="13"/>
    </row>
    <row r="3094" spans="1:24" s="14" customFormat="1" ht="12.75" customHeight="1">
      <c r="A3094" s="27">
        <v>20</v>
      </c>
      <c r="B3094" s="9" t="s">
        <v>430</v>
      </c>
      <c r="C3094" s="10">
        <v>2</v>
      </c>
      <c r="D3094" s="9" t="s">
        <v>430</v>
      </c>
      <c r="E3094" s="10">
        <v>6</v>
      </c>
      <c r="F3094" s="11" t="s">
        <v>2116</v>
      </c>
      <c r="G3094" s="27">
        <v>8</v>
      </c>
      <c r="H3094" s="11" t="s">
        <v>1486</v>
      </c>
      <c r="I3094" s="12">
        <v>13</v>
      </c>
      <c r="J3094" s="9" t="s">
        <v>2154</v>
      </c>
      <c r="K3094" s="10" t="s">
        <v>2157</v>
      </c>
      <c r="L3094" s="9" t="s">
        <v>2158</v>
      </c>
      <c r="M3094" s="10">
        <v>144</v>
      </c>
      <c r="N3094" s="9" t="s">
        <v>2064</v>
      </c>
      <c r="O3094" s="13">
        <f t="shared" si="144"/>
        <v>1776029</v>
      </c>
      <c r="P3094" s="13">
        <f t="shared" si="145"/>
        <v>1776029</v>
      </c>
      <c r="Q3094" s="13"/>
      <c r="R3094" s="13"/>
      <c r="S3094" s="13">
        <v>1776029</v>
      </c>
      <c r="T3094" s="13"/>
      <c r="U3094" s="13">
        <f t="shared" si="146"/>
        <v>0</v>
      </c>
      <c r="V3094" s="13"/>
      <c r="W3094" s="13"/>
      <c r="X3094" s="13"/>
    </row>
    <row r="3095" spans="1:24" s="14" customFormat="1" ht="12.75" customHeight="1">
      <c r="A3095" s="27">
        <v>20</v>
      </c>
      <c r="B3095" s="9" t="s">
        <v>430</v>
      </c>
      <c r="C3095" s="10">
        <v>2</v>
      </c>
      <c r="D3095" s="9" t="s">
        <v>430</v>
      </c>
      <c r="E3095" s="10">
        <v>6</v>
      </c>
      <c r="F3095" s="11" t="s">
        <v>2116</v>
      </c>
      <c r="G3095" s="27">
        <v>8</v>
      </c>
      <c r="H3095" s="11" t="s">
        <v>1486</v>
      </c>
      <c r="I3095" s="12">
        <v>13</v>
      </c>
      <c r="J3095" s="9" t="s">
        <v>2154</v>
      </c>
      <c r="K3095" s="10" t="s">
        <v>2157</v>
      </c>
      <c r="L3095" s="9" t="s">
        <v>2158</v>
      </c>
      <c r="M3095" s="10">
        <v>145</v>
      </c>
      <c r="N3095" s="9" t="s">
        <v>2065</v>
      </c>
      <c r="O3095" s="13">
        <f t="shared" si="144"/>
        <v>8694950</v>
      </c>
      <c r="P3095" s="13">
        <f t="shared" si="145"/>
        <v>8694950</v>
      </c>
      <c r="Q3095" s="13"/>
      <c r="R3095" s="13"/>
      <c r="S3095" s="13">
        <v>8694950</v>
      </c>
      <c r="T3095" s="13"/>
      <c r="U3095" s="13">
        <f t="shared" si="146"/>
        <v>0</v>
      </c>
      <c r="V3095" s="13"/>
      <c r="W3095" s="13"/>
      <c r="X3095" s="13"/>
    </row>
    <row r="3096" spans="1:24" s="14" customFormat="1" ht="12.75" customHeight="1">
      <c r="A3096" s="27">
        <v>20</v>
      </c>
      <c r="B3096" s="9" t="s">
        <v>430</v>
      </c>
      <c r="C3096" s="10">
        <v>2</v>
      </c>
      <c r="D3096" s="9" t="s">
        <v>430</v>
      </c>
      <c r="E3096" s="10">
        <v>6</v>
      </c>
      <c r="F3096" s="11" t="s">
        <v>2116</v>
      </c>
      <c r="G3096" s="27">
        <v>8</v>
      </c>
      <c r="H3096" s="11" t="s">
        <v>1486</v>
      </c>
      <c r="I3096" s="12">
        <v>13</v>
      </c>
      <c r="J3096" s="9" t="s">
        <v>2154</v>
      </c>
      <c r="K3096" s="10" t="s">
        <v>2157</v>
      </c>
      <c r="L3096" s="9" t="s">
        <v>2158</v>
      </c>
      <c r="M3096" s="10">
        <v>146</v>
      </c>
      <c r="N3096" s="9" t="s">
        <v>2066</v>
      </c>
      <c r="O3096" s="13">
        <f t="shared" si="144"/>
        <v>4805010</v>
      </c>
      <c r="P3096" s="13">
        <f t="shared" si="145"/>
        <v>4805010</v>
      </c>
      <c r="Q3096" s="13"/>
      <c r="R3096" s="13"/>
      <c r="S3096" s="13">
        <v>4805010</v>
      </c>
      <c r="T3096" s="13"/>
      <c r="U3096" s="13">
        <f t="shared" si="146"/>
        <v>0</v>
      </c>
      <c r="V3096" s="13"/>
      <c r="W3096" s="13"/>
      <c r="X3096" s="13"/>
    </row>
    <row r="3097" spans="1:24" s="14" customFormat="1" ht="12.75" customHeight="1">
      <c r="A3097" s="27">
        <v>20</v>
      </c>
      <c r="B3097" s="9" t="s">
        <v>430</v>
      </c>
      <c r="C3097" s="10">
        <v>2</v>
      </c>
      <c r="D3097" s="9" t="s">
        <v>430</v>
      </c>
      <c r="E3097" s="10">
        <v>6</v>
      </c>
      <c r="F3097" s="11" t="s">
        <v>2116</v>
      </c>
      <c r="G3097" s="27">
        <v>8</v>
      </c>
      <c r="H3097" s="11" t="s">
        <v>1486</v>
      </c>
      <c r="I3097" s="12">
        <v>13</v>
      </c>
      <c r="J3097" s="9" t="s">
        <v>2154</v>
      </c>
      <c r="K3097" s="10" t="s">
        <v>2157</v>
      </c>
      <c r="L3097" s="9" t="s">
        <v>2158</v>
      </c>
      <c r="M3097" s="10">
        <v>147</v>
      </c>
      <c r="N3097" s="9" t="s">
        <v>2067</v>
      </c>
      <c r="O3097" s="13">
        <f t="shared" si="144"/>
        <v>614510</v>
      </c>
      <c r="P3097" s="13">
        <f t="shared" si="145"/>
        <v>614510</v>
      </c>
      <c r="Q3097" s="13"/>
      <c r="R3097" s="13"/>
      <c r="S3097" s="13">
        <v>614510</v>
      </c>
      <c r="T3097" s="13"/>
      <c r="U3097" s="13">
        <f t="shared" si="146"/>
        <v>0</v>
      </c>
      <c r="V3097" s="13"/>
      <c r="W3097" s="13"/>
      <c r="X3097" s="13"/>
    </row>
    <row r="3098" spans="1:24" s="14" customFormat="1" ht="12.75" customHeight="1">
      <c r="A3098" s="27">
        <v>20</v>
      </c>
      <c r="B3098" s="9" t="s">
        <v>430</v>
      </c>
      <c r="C3098" s="10">
        <v>2</v>
      </c>
      <c r="D3098" s="9" t="s">
        <v>430</v>
      </c>
      <c r="E3098" s="10">
        <v>6</v>
      </c>
      <c r="F3098" s="11" t="s">
        <v>2116</v>
      </c>
      <c r="G3098" s="27">
        <v>8</v>
      </c>
      <c r="H3098" s="11" t="s">
        <v>1486</v>
      </c>
      <c r="I3098" s="12">
        <v>13</v>
      </c>
      <c r="J3098" s="9" t="s">
        <v>2154</v>
      </c>
      <c r="K3098" s="10" t="s">
        <v>2157</v>
      </c>
      <c r="L3098" s="9" t="s">
        <v>2158</v>
      </c>
      <c r="M3098" s="10">
        <v>148</v>
      </c>
      <c r="N3098" s="9" t="s">
        <v>2068</v>
      </c>
      <c r="O3098" s="13">
        <f t="shared" si="144"/>
        <v>896641</v>
      </c>
      <c r="P3098" s="13">
        <f t="shared" si="145"/>
        <v>896641</v>
      </c>
      <c r="Q3098" s="13"/>
      <c r="R3098" s="13"/>
      <c r="S3098" s="13">
        <v>896641</v>
      </c>
      <c r="T3098" s="13"/>
      <c r="U3098" s="13">
        <f t="shared" si="146"/>
        <v>0</v>
      </c>
      <c r="V3098" s="13"/>
      <c r="W3098" s="13"/>
      <c r="X3098" s="13"/>
    </row>
    <row r="3099" spans="1:24" s="14" customFormat="1" ht="12.75" customHeight="1">
      <c r="A3099" s="27">
        <v>20</v>
      </c>
      <c r="B3099" s="9" t="s">
        <v>430</v>
      </c>
      <c r="C3099" s="10">
        <v>2</v>
      </c>
      <c r="D3099" s="9" t="s">
        <v>430</v>
      </c>
      <c r="E3099" s="10">
        <v>6</v>
      </c>
      <c r="F3099" s="11" t="s">
        <v>2116</v>
      </c>
      <c r="G3099" s="27">
        <v>8</v>
      </c>
      <c r="H3099" s="11" t="s">
        <v>1486</v>
      </c>
      <c r="I3099" s="12">
        <v>13</v>
      </c>
      <c r="J3099" s="9" t="s">
        <v>2154</v>
      </c>
      <c r="K3099" s="10" t="s">
        <v>2157</v>
      </c>
      <c r="L3099" s="9" t="s">
        <v>2158</v>
      </c>
      <c r="M3099" s="10">
        <v>150</v>
      </c>
      <c r="N3099" s="9" t="s">
        <v>2070</v>
      </c>
      <c r="O3099" s="13">
        <f t="shared" si="144"/>
        <v>2878273</v>
      </c>
      <c r="P3099" s="13">
        <f t="shared" si="145"/>
        <v>2878273</v>
      </c>
      <c r="Q3099" s="13"/>
      <c r="R3099" s="13"/>
      <c r="S3099" s="13">
        <v>2878273</v>
      </c>
      <c r="T3099" s="13"/>
      <c r="U3099" s="13">
        <f t="shared" si="146"/>
        <v>0</v>
      </c>
      <c r="V3099" s="13"/>
      <c r="W3099" s="13"/>
      <c r="X3099" s="13"/>
    </row>
    <row r="3100" spans="1:24" s="14" customFormat="1" ht="12.75" customHeight="1">
      <c r="A3100" s="27">
        <v>20</v>
      </c>
      <c r="B3100" s="9" t="s">
        <v>430</v>
      </c>
      <c r="C3100" s="10">
        <v>2</v>
      </c>
      <c r="D3100" s="9" t="s">
        <v>430</v>
      </c>
      <c r="E3100" s="10">
        <v>6</v>
      </c>
      <c r="F3100" s="11" t="s">
        <v>2116</v>
      </c>
      <c r="G3100" s="27">
        <v>8</v>
      </c>
      <c r="H3100" s="11" t="s">
        <v>1486</v>
      </c>
      <c r="I3100" s="12">
        <v>13</v>
      </c>
      <c r="J3100" s="9" t="s">
        <v>2154</v>
      </c>
      <c r="K3100" s="10" t="s">
        <v>2157</v>
      </c>
      <c r="L3100" s="9" t="s">
        <v>2158</v>
      </c>
      <c r="M3100" s="10">
        <v>152</v>
      </c>
      <c r="N3100" s="9" t="s">
        <v>2072</v>
      </c>
      <c r="O3100" s="13">
        <f t="shared" si="144"/>
        <v>133872</v>
      </c>
      <c r="P3100" s="13">
        <f t="shared" si="145"/>
        <v>133872</v>
      </c>
      <c r="Q3100" s="13"/>
      <c r="R3100" s="13"/>
      <c r="S3100" s="13">
        <v>133872</v>
      </c>
      <c r="T3100" s="13"/>
      <c r="U3100" s="13">
        <f t="shared" si="146"/>
        <v>0</v>
      </c>
      <c r="V3100" s="13"/>
      <c r="W3100" s="13"/>
      <c r="X3100" s="13"/>
    </row>
    <row r="3101" spans="1:24" s="14" customFormat="1" ht="12.75" customHeight="1">
      <c r="A3101" s="27">
        <v>20</v>
      </c>
      <c r="B3101" s="9" t="s">
        <v>430</v>
      </c>
      <c r="C3101" s="10">
        <v>2</v>
      </c>
      <c r="D3101" s="9" t="s">
        <v>430</v>
      </c>
      <c r="E3101" s="10">
        <v>6</v>
      </c>
      <c r="F3101" s="11" t="s">
        <v>2116</v>
      </c>
      <c r="G3101" s="27">
        <v>8</v>
      </c>
      <c r="H3101" s="11" t="s">
        <v>1486</v>
      </c>
      <c r="I3101" s="12">
        <v>13</v>
      </c>
      <c r="J3101" s="9" t="s">
        <v>2154</v>
      </c>
      <c r="K3101" s="10" t="s">
        <v>2157</v>
      </c>
      <c r="L3101" s="9" t="s">
        <v>2158</v>
      </c>
      <c r="M3101" s="10">
        <v>213</v>
      </c>
      <c r="N3101" s="9" t="s">
        <v>2129</v>
      </c>
      <c r="O3101" s="13">
        <f t="shared" si="144"/>
        <v>244464915</v>
      </c>
      <c r="P3101" s="13">
        <f t="shared" si="145"/>
        <v>244464915</v>
      </c>
      <c r="Q3101" s="13">
        <v>8000000</v>
      </c>
      <c r="R3101" s="13"/>
      <c r="S3101" s="13">
        <v>236464915</v>
      </c>
      <c r="T3101" s="13"/>
      <c r="U3101" s="13">
        <f t="shared" si="146"/>
        <v>0</v>
      </c>
      <c r="V3101" s="13"/>
      <c r="W3101" s="13"/>
      <c r="X3101" s="13"/>
    </row>
    <row r="3102" spans="1:24" s="14" customFormat="1" ht="12.75" customHeight="1">
      <c r="A3102" s="27">
        <v>20</v>
      </c>
      <c r="B3102" s="9" t="s">
        <v>430</v>
      </c>
      <c r="C3102" s="10">
        <v>2</v>
      </c>
      <c r="D3102" s="9" t="s">
        <v>430</v>
      </c>
      <c r="E3102" s="10">
        <v>6</v>
      </c>
      <c r="F3102" s="11" t="s">
        <v>2116</v>
      </c>
      <c r="G3102" s="27">
        <v>8</v>
      </c>
      <c r="H3102" s="11" t="s">
        <v>1486</v>
      </c>
      <c r="I3102" s="12">
        <v>13</v>
      </c>
      <c r="J3102" s="9" t="s">
        <v>2154</v>
      </c>
      <c r="K3102" s="10" t="s">
        <v>809</v>
      </c>
      <c r="L3102" s="9" t="s">
        <v>810</v>
      </c>
      <c r="M3102" s="10">
        <v>121</v>
      </c>
      <c r="N3102" s="9" t="s">
        <v>2041</v>
      </c>
      <c r="O3102" s="13">
        <f t="shared" si="144"/>
        <v>2942750</v>
      </c>
      <c r="P3102" s="13">
        <f t="shared" si="145"/>
        <v>2942750</v>
      </c>
      <c r="Q3102" s="13"/>
      <c r="R3102" s="13"/>
      <c r="S3102" s="13">
        <v>2942750</v>
      </c>
      <c r="T3102" s="13"/>
      <c r="U3102" s="13">
        <f t="shared" si="146"/>
        <v>0</v>
      </c>
      <c r="V3102" s="13"/>
      <c r="W3102" s="13"/>
      <c r="X3102" s="13"/>
    </row>
    <row r="3103" spans="1:24" s="14" customFormat="1" ht="12.75" customHeight="1">
      <c r="A3103" s="27">
        <v>20</v>
      </c>
      <c r="B3103" s="9" t="s">
        <v>430</v>
      </c>
      <c r="C3103" s="10">
        <v>2</v>
      </c>
      <c r="D3103" s="9" t="s">
        <v>430</v>
      </c>
      <c r="E3103" s="10">
        <v>6</v>
      </c>
      <c r="F3103" s="11" t="s">
        <v>2116</v>
      </c>
      <c r="G3103" s="27">
        <v>8</v>
      </c>
      <c r="H3103" s="11" t="s">
        <v>1486</v>
      </c>
      <c r="I3103" s="12">
        <v>13</v>
      </c>
      <c r="J3103" s="9" t="s">
        <v>2154</v>
      </c>
      <c r="K3103" s="10" t="s">
        <v>809</v>
      </c>
      <c r="L3103" s="9" t="s">
        <v>810</v>
      </c>
      <c r="M3103" s="10">
        <v>122</v>
      </c>
      <c r="N3103" s="9" t="s">
        <v>2042</v>
      </c>
      <c r="O3103" s="13">
        <f t="shared" si="144"/>
        <v>7247463</v>
      </c>
      <c r="P3103" s="13">
        <f t="shared" si="145"/>
        <v>7247463</v>
      </c>
      <c r="Q3103" s="13"/>
      <c r="R3103" s="13"/>
      <c r="S3103" s="13">
        <v>7247463</v>
      </c>
      <c r="T3103" s="13"/>
      <c r="U3103" s="13">
        <f t="shared" si="146"/>
        <v>0</v>
      </c>
      <c r="V3103" s="13"/>
      <c r="W3103" s="13"/>
      <c r="X3103" s="13"/>
    </row>
    <row r="3104" spans="1:24" s="14" customFormat="1" ht="12.75" customHeight="1">
      <c r="A3104" s="27">
        <v>20</v>
      </c>
      <c r="B3104" s="9" t="s">
        <v>430</v>
      </c>
      <c r="C3104" s="10">
        <v>2</v>
      </c>
      <c r="D3104" s="9" t="s">
        <v>430</v>
      </c>
      <c r="E3104" s="10">
        <v>6</v>
      </c>
      <c r="F3104" s="11" t="s">
        <v>2116</v>
      </c>
      <c r="G3104" s="27">
        <v>8</v>
      </c>
      <c r="H3104" s="11" t="s">
        <v>1486</v>
      </c>
      <c r="I3104" s="12">
        <v>13</v>
      </c>
      <c r="J3104" s="9" t="s">
        <v>2154</v>
      </c>
      <c r="K3104" s="10" t="s">
        <v>809</v>
      </c>
      <c r="L3104" s="9" t="s">
        <v>810</v>
      </c>
      <c r="M3104" s="10">
        <v>123</v>
      </c>
      <c r="N3104" s="9" t="s">
        <v>2043</v>
      </c>
      <c r="O3104" s="13">
        <f t="shared" si="144"/>
        <v>2857574</v>
      </c>
      <c r="P3104" s="13">
        <f t="shared" si="145"/>
        <v>2857574</v>
      </c>
      <c r="Q3104" s="13"/>
      <c r="R3104" s="13"/>
      <c r="S3104" s="13">
        <v>2857574</v>
      </c>
      <c r="T3104" s="13"/>
      <c r="U3104" s="13">
        <f t="shared" si="146"/>
        <v>0</v>
      </c>
      <c r="V3104" s="13"/>
      <c r="W3104" s="13"/>
      <c r="X3104" s="13"/>
    </row>
    <row r="3105" spans="1:24" s="14" customFormat="1" ht="12.75" customHeight="1">
      <c r="A3105" s="27">
        <v>20</v>
      </c>
      <c r="B3105" s="9" t="s">
        <v>430</v>
      </c>
      <c r="C3105" s="10">
        <v>2</v>
      </c>
      <c r="D3105" s="9" t="s">
        <v>430</v>
      </c>
      <c r="E3105" s="10">
        <v>6</v>
      </c>
      <c r="F3105" s="11" t="s">
        <v>2116</v>
      </c>
      <c r="G3105" s="27">
        <v>8</v>
      </c>
      <c r="H3105" s="11" t="s">
        <v>1486</v>
      </c>
      <c r="I3105" s="12">
        <v>13</v>
      </c>
      <c r="J3105" s="9" t="s">
        <v>2154</v>
      </c>
      <c r="K3105" s="10" t="s">
        <v>809</v>
      </c>
      <c r="L3105" s="9" t="s">
        <v>810</v>
      </c>
      <c r="M3105" s="10">
        <v>124</v>
      </c>
      <c r="N3105" s="9" t="s">
        <v>2044</v>
      </c>
      <c r="O3105" s="13">
        <f t="shared" si="144"/>
        <v>1048132</v>
      </c>
      <c r="P3105" s="13">
        <f t="shared" si="145"/>
        <v>1048132</v>
      </c>
      <c r="Q3105" s="13"/>
      <c r="R3105" s="13"/>
      <c r="S3105" s="13">
        <v>1048132</v>
      </c>
      <c r="T3105" s="13"/>
      <c r="U3105" s="13">
        <f t="shared" si="146"/>
        <v>0</v>
      </c>
      <c r="V3105" s="13"/>
      <c r="W3105" s="13"/>
      <c r="X3105" s="13"/>
    </row>
    <row r="3106" spans="1:24" s="14" customFormat="1" ht="12.75" customHeight="1">
      <c r="A3106" s="27">
        <v>20</v>
      </c>
      <c r="B3106" s="9" t="s">
        <v>430</v>
      </c>
      <c r="C3106" s="10">
        <v>2</v>
      </c>
      <c r="D3106" s="9" t="s">
        <v>430</v>
      </c>
      <c r="E3106" s="10">
        <v>6</v>
      </c>
      <c r="F3106" s="11" t="s">
        <v>2116</v>
      </c>
      <c r="G3106" s="27">
        <v>8</v>
      </c>
      <c r="H3106" s="11" t="s">
        <v>1486</v>
      </c>
      <c r="I3106" s="12">
        <v>13</v>
      </c>
      <c r="J3106" s="9" t="s">
        <v>2154</v>
      </c>
      <c r="K3106" s="10" t="s">
        <v>809</v>
      </c>
      <c r="L3106" s="9" t="s">
        <v>810</v>
      </c>
      <c r="M3106" s="10">
        <v>125</v>
      </c>
      <c r="N3106" s="9" t="s">
        <v>2045</v>
      </c>
      <c r="O3106" s="13">
        <f t="shared" si="144"/>
        <v>9305084</v>
      </c>
      <c r="P3106" s="13">
        <f t="shared" si="145"/>
        <v>9305084</v>
      </c>
      <c r="Q3106" s="13"/>
      <c r="R3106" s="13"/>
      <c r="S3106" s="13">
        <v>9305084</v>
      </c>
      <c r="T3106" s="13"/>
      <c r="U3106" s="13">
        <f t="shared" si="146"/>
        <v>0</v>
      </c>
      <c r="V3106" s="13"/>
      <c r="W3106" s="13"/>
      <c r="X3106" s="13"/>
    </row>
    <row r="3107" spans="1:24" s="14" customFormat="1" ht="12.75" customHeight="1">
      <c r="A3107" s="27">
        <v>20</v>
      </c>
      <c r="B3107" s="9" t="s">
        <v>430</v>
      </c>
      <c r="C3107" s="10">
        <v>2</v>
      </c>
      <c r="D3107" s="9" t="s">
        <v>430</v>
      </c>
      <c r="E3107" s="10">
        <v>6</v>
      </c>
      <c r="F3107" s="11" t="s">
        <v>2116</v>
      </c>
      <c r="G3107" s="27">
        <v>8</v>
      </c>
      <c r="H3107" s="11" t="s">
        <v>1486</v>
      </c>
      <c r="I3107" s="12">
        <v>13</v>
      </c>
      <c r="J3107" s="9" t="s">
        <v>2154</v>
      </c>
      <c r="K3107" s="10" t="s">
        <v>809</v>
      </c>
      <c r="L3107" s="9" t="s">
        <v>810</v>
      </c>
      <c r="M3107" s="10">
        <v>126</v>
      </c>
      <c r="N3107" s="9" t="s">
        <v>2046</v>
      </c>
      <c r="O3107" s="13">
        <f t="shared" si="144"/>
        <v>437403</v>
      </c>
      <c r="P3107" s="13">
        <f t="shared" si="145"/>
        <v>437403</v>
      </c>
      <c r="Q3107" s="13"/>
      <c r="R3107" s="13"/>
      <c r="S3107" s="13">
        <v>437403</v>
      </c>
      <c r="T3107" s="13"/>
      <c r="U3107" s="13">
        <f t="shared" si="146"/>
        <v>0</v>
      </c>
      <c r="V3107" s="13"/>
      <c r="W3107" s="13"/>
      <c r="X3107" s="13"/>
    </row>
    <row r="3108" spans="1:24" s="14" customFormat="1" ht="12.75" customHeight="1">
      <c r="A3108" s="27">
        <v>20</v>
      </c>
      <c r="B3108" s="9" t="s">
        <v>430</v>
      </c>
      <c r="C3108" s="10">
        <v>2</v>
      </c>
      <c r="D3108" s="9" t="s">
        <v>430</v>
      </c>
      <c r="E3108" s="10">
        <v>6</v>
      </c>
      <c r="F3108" s="11" t="s">
        <v>2116</v>
      </c>
      <c r="G3108" s="27">
        <v>8</v>
      </c>
      <c r="H3108" s="11" t="s">
        <v>1486</v>
      </c>
      <c r="I3108" s="12">
        <v>13</v>
      </c>
      <c r="J3108" s="9" t="s">
        <v>2154</v>
      </c>
      <c r="K3108" s="10" t="s">
        <v>809</v>
      </c>
      <c r="L3108" s="9" t="s">
        <v>810</v>
      </c>
      <c r="M3108" s="10">
        <v>127</v>
      </c>
      <c r="N3108" s="9" t="s">
        <v>2047</v>
      </c>
      <c r="O3108" s="13">
        <f t="shared" si="144"/>
        <v>4318669</v>
      </c>
      <c r="P3108" s="13">
        <f t="shared" si="145"/>
        <v>4318669</v>
      </c>
      <c r="Q3108" s="13"/>
      <c r="R3108" s="13"/>
      <c r="S3108" s="13">
        <v>4318669</v>
      </c>
      <c r="T3108" s="13"/>
      <c r="U3108" s="13">
        <f t="shared" si="146"/>
        <v>0</v>
      </c>
      <c r="V3108" s="13"/>
      <c r="W3108" s="13"/>
      <c r="X3108" s="13"/>
    </row>
    <row r="3109" spans="1:24" s="14" customFormat="1" ht="12.75" customHeight="1">
      <c r="A3109" s="27">
        <v>20</v>
      </c>
      <c r="B3109" s="9" t="s">
        <v>430</v>
      </c>
      <c r="C3109" s="10">
        <v>2</v>
      </c>
      <c r="D3109" s="9" t="s">
        <v>430</v>
      </c>
      <c r="E3109" s="10">
        <v>6</v>
      </c>
      <c r="F3109" s="11" t="s">
        <v>2116</v>
      </c>
      <c r="G3109" s="27">
        <v>8</v>
      </c>
      <c r="H3109" s="11" t="s">
        <v>1486</v>
      </c>
      <c r="I3109" s="12">
        <v>13</v>
      </c>
      <c r="J3109" s="9" t="s">
        <v>2154</v>
      </c>
      <c r="K3109" s="10" t="s">
        <v>809</v>
      </c>
      <c r="L3109" s="9" t="s">
        <v>810</v>
      </c>
      <c r="M3109" s="10">
        <v>128</v>
      </c>
      <c r="N3109" s="9" t="s">
        <v>2048</v>
      </c>
      <c r="O3109" s="13">
        <f t="shared" si="144"/>
        <v>13130386</v>
      </c>
      <c r="P3109" s="13">
        <f t="shared" si="145"/>
        <v>13130386</v>
      </c>
      <c r="Q3109" s="13"/>
      <c r="R3109" s="13"/>
      <c r="S3109" s="13">
        <v>13130386</v>
      </c>
      <c r="T3109" s="13"/>
      <c r="U3109" s="13">
        <f t="shared" si="146"/>
        <v>0</v>
      </c>
      <c r="V3109" s="13"/>
      <c r="W3109" s="13"/>
      <c r="X3109" s="13"/>
    </row>
    <row r="3110" spans="1:24" s="14" customFormat="1" ht="12.75" customHeight="1">
      <c r="A3110" s="27">
        <v>20</v>
      </c>
      <c r="B3110" s="9" t="s">
        <v>430</v>
      </c>
      <c r="C3110" s="10">
        <v>2</v>
      </c>
      <c r="D3110" s="9" t="s">
        <v>430</v>
      </c>
      <c r="E3110" s="10">
        <v>6</v>
      </c>
      <c r="F3110" s="11" t="s">
        <v>2116</v>
      </c>
      <c r="G3110" s="27">
        <v>8</v>
      </c>
      <c r="H3110" s="11" t="s">
        <v>1486</v>
      </c>
      <c r="I3110" s="12">
        <v>13</v>
      </c>
      <c r="J3110" s="9" t="s">
        <v>2154</v>
      </c>
      <c r="K3110" s="10" t="s">
        <v>809</v>
      </c>
      <c r="L3110" s="9" t="s">
        <v>810</v>
      </c>
      <c r="M3110" s="10">
        <v>130</v>
      </c>
      <c r="N3110" s="9" t="s">
        <v>2050</v>
      </c>
      <c r="O3110" s="13">
        <f t="shared" si="144"/>
        <v>1950394</v>
      </c>
      <c r="P3110" s="13">
        <f t="shared" si="145"/>
        <v>1950394</v>
      </c>
      <c r="Q3110" s="13"/>
      <c r="R3110" s="13"/>
      <c r="S3110" s="13">
        <v>1950394</v>
      </c>
      <c r="T3110" s="13"/>
      <c r="U3110" s="13">
        <f t="shared" si="146"/>
        <v>0</v>
      </c>
      <c r="V3110" s="13"/>
      <c r="W3110" s="13"/>
      <c r="X3110" s="13"/>
    </row>
    <row r="3111" spans="1:24" s="14" customFormat="1" ht="12.75" customHeight="1">
      <c r="A3111" s="27">
        <v>20</v>
      </c>
      <c r="B3111" s="9" t="s">
        <v>430</v>
      </c>
      <c r="C3111" s="10">
        <v>2</v>
      </c>
      <c r="D3111" s="9" t="s">
        <v>430</v>
      </c>
      <c r="E3111" s="10">
        <v>6</v>
      </c>
      <c r="F3111" s="11" t="s">
        <v>2116</v>
      </c>
      <c r="G3111" s="27">
        <v>8</v>
      </c>
      <c r="H3111" s="11" t="s">
        <v>1486</v>
      </c>
      <c r="I3111" s="12">
        <v>13</v>
      </c>
      <c r="J3111" s="9" t="s">
        <v>2154</v>
      </c>
      <c r="K3111" s="10" t="s">
        <v>809</v>
      </c>
      <c r="L3111" s="9" t="s">
        <v>810</v>
      </c>
      <c r="M3111" s="10">
        <v>131</v>
      </c>
      <c r="N3111" s="9" t="s">
        <v>2051</v>
      </c>
      <c r="O3111" s="13">
        <f t="shared" si="144"/>
        <v>3157931</v>
      </c>
      <c r="P3111" s="13">
        <f t="shared" si="145"/>
        <v>3157931</v>
      </c>
      <c r="Q3111" s="13"/>
      <c r="R3111" s="13"/>
      <c r="S3111" s="13">
        <v>3157931</v>
      </c>
      <c r="T3111" s="13"/>
      <c r="U3111" s="13">
        <f t="shared" si="146"/>
        <v>0</v>
      </c>
      <c r="V3111" s="13"/>
      <c r="W3111" s="13"/>
      <c r="X3111" s="13"/>
    </row>
    <row r="3112" spans="1:24" s="14" customFormat="1" ht="12.75" customHeight="1">
      <c r="A3112" s="27">
        <v>20</v>
      </c>
      <c r="B3112" s="9" t="s">
        <v>430</v>
      </c>
      <c r="C3112" s="10">
        <v>2</v>
      </c>
      <c r="D3112" s="9" t="s">
        <v>430</v>
      </c>
      <c r="E3112" s="10">
        <v>6</v>
      </c>
      <c r="F3112" s="11" t="s">
        <v>2116</v>
      </c>
      <c r="G3112" s="27">
        <v>8</v>
      </c>
      <c r="H3112" s="11" t="s">
        <v>1486</v>
      </c>
      <c r="I3112" s="12">
        <v>13</v>
      </c>
      <c r="J3112" s="9" t="s">
        <v>2154</v>
      </c>
      <c r="K3112" s="10" t="s">
        <v>809</v>
      </c>
      <c r="L3112" s="9" t="s">
        <v>810</v>
      </c>
      <c r="M3112" s="10">
        <v>132</v>
      </c>
      <c r="N3112" s="9" t="s">
        <v>2052</v>
      </c>
      <c r="O3112" s="13">
        <f t="shared" si="144"/>
        <v>3937049</v>
      </c>
      <c r="P3112" s="13">
        <f t="shared" si="145"/>
        <v>3937049</v>
      </c>
      <c r="Q3112" s="13"/>
      <c r="R3112" s="13"/>
      <c r="S3112" s="13">
        <v>3937049</v>
      </c>
      <c r="T3112" s="13"/>
      <c r="U3112" s="13">
        <f t="shared" si="146"/>
        <v>0</v>
      </c>
      <c r="V3112" s="13"/>
      <c r="W3112" s="13"/>
      <c r="X3112" s="13"/>
    </row>
    <row r="3113" spans="1:24" s="14" customFormat="1" ht="12.75" customHeight="1">
      <c r="A3113" s="27">
        <v>20</v>
      </c>
      <c r="B3113" s="9" t="s">
        <v>430</v>
      </c>
      <c r="C3113" s="10">
        <v>2</v>
      </c>
      <c r="D3113" s="9" t="s">
        <v>430</v>
      </c>
      <c r="E3113" s="10">
        <v>6</v>
      </c>
      <c r="F3113" s="11" t="s">
        <v>2116</v>
      </c>
      <c r="G3113" s="27">
        <v>8</v>
      </c>
      <c r="H3113" s="11" t="s">
        <v>1486</v>
      </c>
      <c r="I3113" s="12">
        <v>13</v>
      </c>
      <c r="J3113" s="9" t="s">
        <v>2154</v>
      </c>
      <c r="K3113" s="10" t="s">
        <v>809</v>
      </c>
      <c r="L3113" s="9" t="s">
        <v>810</v>
      </c>
      <c r="M3113" s="10">
        <v>133</v>
      </c>
      <c r="N3113" s="9" t="s">
        <v>2053</v>
      </c>
      <c r="O3113" s="13">
        <f t="shared" si="144"/>
        <v>3729119</v>
      </c>
      <c r="P3113" s="13">
        <f t="shared" si="145"/>
        <v>3729119</v>
      </c>
      <c r="Q3113" s="13"/>
      <c r="R3113" s="13"/>
      <c r="S3113" s="13">
        <v>3729119</v>
      </c>
      <c r="T3113" s="13"/>
      <c r="U3113" s="13">
        <f t="shared" si="146"/>
        <v>0</v>
      </c>
      <c r="V3113" s="13"/>
      <c r="W3113" s="13"/>
      <c r="X3113" s="13"/>
    </row>
    <row r="3114" spans="1:24" s="14" customFormat="1" ht="12.75" customHeight="1">
      <c r="A3114" s="27">
        <v>20</v>
      </c>
      <c r="B3114" s="9" t="s">
        <v>430</v>
      </c>
      <c r="C3114" s="10">
        <v>2</v>
      </c>
      <c r="D3114" s="9" t="s">
        <v>430</v>
      </c>
      <c r="E3114" s="10">
        <v>6</v>
      </c>
      <c r="F3114" s="11" t="s">
        <v>2116</v>
      </c>
      <c r="G3114" s="27">
        <v>8</v>
      </c>
      <c r="H3114" s="11" t="s">
        <v>1486</v>
      </c>
      <c r="I3114" s="12">
        <v>13</v>
      </c>
      <c r="J3114" s="9" t="s">
        <v>2154</v>
      </c>
      <c r="K3114" s="10" t="s">
        <v>809</v>
      </c>
      <c r="L3114" s="9" t="s">
        <v>810</v>
      </c>
      <c r="M3114" s="10">
        <v>134</v>
      </c>
      <c r="N3114" s="9" t="s">
        <v>2054</v>
      </c>
      <c r="O3114" s="13">
        <f t="shared" si="144"/>
        <v>6636251</v>
      </c>
      <c r="P3114" s="13">
        <f t="shared" si="145"/>
        <v>6636251</v>
      </c>
      <c r="Q3114" s="13"/>
      <c r="R3114" s="13"/>
      <c r="S3114" s="13">
        <v>6636251</v>
      </c>
      <c r="T3114" s="13"/>
      <c r="U3114" s="13">
        <f t="shared" si="146"/>
        <v>0</v>
      </c>
      <c r="V3114" s="13"/>
      <c r="W3114" s="13"/>
      <c r="X3114" s="13"/>
    </row>
    <row r="3115" spans="1:24" s="14" customFormat="1" ht="12.75" customHeight="1">
      <c r="A3115" s="27">
        <v>20</v>
      </c>
      <c r="B3115" s="9" t="s">
        <v>430</v>
      </c>
      <c r="C3115" s="10">
        <v>2</v>
      </c>
      <c r="D3115" s="9" t="s">
        <v>430</v>
      </c>
      <c r="E3115" s="10">
        <v>6</v>
      </c>
      <c r="F3115" s="11" t="s">
        <v>2116</v>
      </c>
      <c r="G3115" s="27">
        <v>8</v>
      </c>
      <c r="H3115" s="11" t="s">
        <v>1486</v>
      </c>
      <c r="I3115" s="12">
        <v>13</v>
      </c>
      <c r="J3115" s="9" t="s">
        <v>2154</v>
      </c>
      <c r="K3115" s="10" t="s">
        <v>809</v>
      </c>
      <c r="L3115" s="9" t="s">
        <v>810</v>
      </c>
      <c r="M3115" s="10">
        <v>135</v>
      </c>
      <c r="N3115" s="9" t="s">
        <v>2055</v>
      </c>
      <c r="O3115" s="13">
        <f t="shared" si="144"/>
        <v>12351729</v>
      </c>
      <c r="P3115" s="13">
        <f t="shared" si="145"/>
        <v>12351729</v>
      </c>
      <c r="Q3115" s="13"/>
      <c r="R3115" s="13"/>
      <c r="S3115" s="13">
        <v>12351729</v>
      </c>
      <c r="T3115" s="13"/>
      <c r="U3115" s="13">
        <f t="shared" si="146"/>
        <v>0</v>
      </c>
      <c r="V3115" s="13"/>
      <c r="W3115" s="13"/>
      <c r="X3115" s="13"/>
    </row>
    <row r="3116" spans="1:24" s="14" customFormat="1" ht="12.75" customHeight="1">
      <c r="A3116" s="27">
        <v>20</v>
      </c>
      <c r="B3116" s="9" t="s">
        <v>430</v>
      </c>
      <c r="C3116" s="10">
        <v>2</v>
      </c>
      <c r="D3116" s="9" t="s">
        <v>430</v>
      </c>
      <c r="E3116" s="10">
        <v>6</v>
      </c>
      <c r="F3116" s="11" t="s">
        <v>2116</v>
      </c>
      <c r="G3116" s="27">
        <v>8</v>
      </c>
      <c r="H3116" s="11" t="s">
        <v>1486</v>
      </c>
      <c r="I3116" s="12">
        <v>13</v>
      </c>
      <c r="J3116" s="9" t="s">
        <v>2154</v>
      </c>
      <c r="K3116" s="10" t="s">
        <v>809</v>
      </c>
      <c r="L3116" s="9" t="s">
        <v>810</v>
      </c>
      <c r="M3116" s="10">
        <v>136</v>
      </c>
      <c r="N3116" s="9" t="s">
        <v>2056</v>
      </c>
      <c r="O3116" s="13">
        <f t="shared" si="144"/>
        <v>3219980</v>
      </c>
      <c r="P3116" s="13">
        <f t="shared" si="145"/>
        <v>3219980</v>
      </c>
      <c r="Q3116" s="13"/>
      <c r="R3116" s="13"/>
      <c r="S3116" s="13">
        <v>3219980</v>
      </c>
      <c r="T3116" s="13"/>
      <c r="U3116" s="13">
        <f t="shared" si="146"/>
        <v>0</v>
      </c>
      <c r="V3116" s="13"/>
      <c r="W3116" s="13"/>
      <c r="X3116" s="13"/>
    </row>
    <row r="3117" spans="1:24" s="14" customFormat="1" ht="12.75" customHeight="1">
      <c r="A3117" s="27">
        <v>20</v>
      </c>
      <c r="B3117" s="9" t="s">
        <v>430</v>
      </c>
      <c r="C3117" s="10">
        <v>2</v>
      </c>
      <c r="D3117" s="9" t="s">
        <v>430</v>
      </c>
      <c r="E3117" s="10">
        <v>6</v>
      </c>
      <c r="F3117" s="11" t="s">
        <v>2116</v>
      </c>
      <c r="G3117" s="27">
        <v>8</v>
      </c>
      <c r="H3117" s="11" t="s">
        <v>1486</v>
      </c>
      <c r="I3117" s="12">
        <v>13</v>
      </c>
      <c r="J3117" s="9" t="s">
        <v>2154</v>
      </c>
      <c r="K3117" s="10" t="s">
        <v>809</v>
      </c>
      <c r="L3117" s="9" t="s">
        <v>810</v>
      </c>
      <c r="M3117" s="10">
        <v>137</v>
      </c>
      <c r="N3117" s="9" t="s">
        <v>2057</v>
      </c>
      <c r="O3117" s="13">
        <f t="shared" si="144"/>
        <v>1325988</v>
      </c>
      <c r="P3117" s="13">
        <f t="shared" si="145"/>
        <v>1325988</v>
      </c>
      <c r="Q3117" s="13"/>
      <c r="R3117" s="13"/>
      <c r="S3117" s="13">
        <v>1325988</v>
      </c>
      <c r="T3117" s="13"/>
      <c r="U3117" s="13">
        <f t="shared" si="146"/>
        <v>0</v>
      </c>
      <c r="V3117" s="13"/>
      <c r="W3117" s="13"/>
      <c r="X3117" s="13"/>
    </row>
    <row r="3118" spans="1:24" s="14" customFormat="1" ht="12.75" customHeight="1">
      <c r="A3118" s="27">
        <v>20</v>
      </c>
      <c r="B3118" s="9" t="s">
        <v>430</v>
      </c>
      <c r="C3118" s="10">
        <v>2</v>
      </c>
      <c r="D3118" s="9" t="s">
        <v>430</v>
      </c>
      <c r="E3118" s="10">
        <v>6</v>
      </c>
      <c r="F3118" s="11" t="s">
        <v>2116</v>
      </c>
      <c r="G3118" s="27">
        <v>8</v>
      </c>
      <c r="H3118" s="11" t="s">
        <v>1486</v>
      </c>
      <c r="I3118" s="12">
        <v>13</v>
      </c>
      <c r="J3118" s="9" t="s">
        <v>2154</v>
      </c>
      <c r="K3118" s="10" t="s">
        <v>809</v>
      </c>
      <c r="L3118" s="9" t="s">
        <v>810</v>
      </c>
      <c r="M3118" s="10">
        <v>138</v>
      </c>
      <c r="N3118" s="9" t="s">
        <v>2058</v>
      </c>
      <c r="O3118" s="13">
        <f t="shared" si="144"/>
        <v>1196551</v>
      </c>
      <c r="P3118" s="13">
        <f t="shared" si="145"/>
        <v>1196551</v>
      </c>
      <c r="Q3118" s="13"/>
      <c r="R3118" s="13"/>
      <c r="S3118" s="13">
        <v>1196551</v>
      </c>
      <c r="T3118" s="13"/>
      <c r="U3118" s="13">
        <f t="shared" si="146"/>
        <v>0</v>
      </c>
      <c r="V3118" s="13"/>
      <c r="W3118" s="13"/>
      <c r="X3118" s="13"/>
    </row>
    <row r="3119" spans="1:24" s="14" customFormat="1" ht="12.75" customHeight="1">
      <c r="A3119" s="27">
        <v>20</v>
      </c>
      <c r="B3119" s="9" t="s">
        <v>430</v>
      </c>
      <c r="C3119" s="10">
        <v>2</v>
      </c>
      <c r="D3119" s="9" t="s">
        <v>430</v>
      </c>
      <c r="E3119" s="10">
        <v>6</v>
      </c>
      <c r="F3119" s="11" t="s">
        <v>2116</v>
      </c>
      <c r="G3119" s="27">
        <v>8</v>
      </c>
      <c r="H3119" s="11" t="s">
        <v>1486</v>
      </c>
      <c r="I3119" s="12">
        <v>13</v>
      </c>
      <c r="J3119" s="9" t="s">
        <v>2154</v>
      </c>
      <c r="K3119" s="10" t="s">
        <v>809</v>
      </c>
      <c r="L3119" s="9" t="s">
        <v>810</v>
      </c>
      <c r="M3119" s="10">
        <v>139</v>
      </c>
      <c r="N3119" s="9" t="s">
        <v>2059</v>
      </c>
      <c r="O3119" s="13">
        <f t="shared" si="144"/>
        <v>10409874</v>
      </c>
      <c r="P3119" s="13">
        <f t="shared" si="145"/>
        <v>10409874</v>
      </c>
      <c r="Q3119" s="13"/>
      <c r="R3119" s="13"/>
      <c r="S3119" s="13">
        <v>10409874</v>
      </c>
      <c r="T3119" s="13"/>
      <c r="U3119" s="13">
        <f t="shared" si="146"/>
        <v>0</v>
      </c>
      <c r="V3119" s="13"/>
      <c r="W3119" s="13"/>
      <c r="X3119" s="13"/>
    </row>
    <row r="3120" spans="1:24" s="14" customFormat="1" ht="12.75" customHeight="1">
      <c r="A3120" s="27">
        <v>20</v>
      </c>
      <c r="B3120" s="9" t="s">
        <v>430</v>
      </c>
      <c r="C3120" s="10">
        <v>2</v>
      </c>
      <c r="D3120" s="9" t="s">
        <v>430</v>
      </c>
      <c r="E3120" s="10">
        <v>6</v>
      </c>
      <c r="F3120" s="11" t="s">
        <v>2116</v>
      </c>
      <c r="G3120" s="27">
        <v>8</v>
      </c>
      <c r="H3120" s="11" t="s">
        <v>1486</v>
      </c>
      <c r="I3120" s="12">
        <v>13</v>
      </c>
      <c r="J3120" s="9" t="s">
        <v>2154</v>
      </c>
      <c r="K3120" s="10" t="s">
        <v>809</v>
      </c>
      <c r="L3120" s="9" t="s">
        <v>810</v>
      </c>
      <c r="M3120" s="10">
        <v>140</v>
      </c>
      <c r="N3120" s="9" t="s">
        <v>2060</v>
      </c>
      <c r="O3120" s="13">
        <f t="shared" si="144"/>
        <v>12942380</v>
      </c>
      <c r="P3120" s="13">
        <f t="shared" si="145"/>
        <v>12942380</v>
      </c>
      <c r="Q3120" s="13"/>
      <c r="R3120" s="13"/>
      <c r="S3120" s="13">
        <v>12942380</v>
      </c>
      <c r="T3120" s="13"/>
      <c r="U3120" s="13">
        <f t="shared" si="146"/>
        <v>0</v>
      </c>
      <c r="V3120" s="13"/>
      <c r="W3120" s="13"/>
      <c r="X3120" s="13"/>
    </row>
    <row r="3121" spans="1:24" s="14" customFormat="1" ht="12.75" customHeight="1">
      <c r="A3121" s="27">
        <v>20</v>
      </c>
      <c r="B3121" s="9" t="s">
        <v>430</v>
      </c>
      <c r="C3121" s="10">
        <v>2</v>
      </c>
      <c r="D3121" s="9" t="s">
        <v>430</v>
      </c>
      <c r="E3121" s="10">
        <v>6</v>
      </c>
      <c r="F3121" s="11" t="s">
        <v>2116</v>
      </c>
      <c r="G3121" s="27">
        <v>8</v>
      </c>
      <c r="H3121" s="11" t="s">
        <v>1486</v>
      </c>
      <c r="I3121" s="12">
        <v>13</v>
      </c>
      <c r="J3121" s="9" t="s">
        <v>2154</v>
      </c>
      <c r="K3121" s="10" t="s">
        <v>809</v>
      </c>
      <c r="L3121" s="9" t="s">
        <v>810</v>
      </c>
      <c r="M3121" s="10">
        <v>141</v>
      </c>
      <c r="N3121" s="9" t="s">
        <v>2061</v>
      </c>
      <c r="O3121" s="13">
        <f t="shared" si="144"/>
        <v>8451488</v>
      </c>
      <c r="P3121" s="13">
        <f t="shared" si="145"/>
        <v>8451488</v>
      </c>
      <c r="Q3121" s="13"/>
      <c r="R3121" s="13"/>
      <c r="S3121" s="13">
        <v>8451488</v>
      </c>
      <c r="T3121" s="13"/>
      <c r="U3121" s="13">
        <f t="shared" si="146"/>
        <v>0</v>
      </c>
      <c r="V3121" s="13"/>
      <c r="W3121" s="13"/>
      <c r="X3121" s="13"/>
    </row>
    <row r="3122" spans="1:24" s="14" customFormat="1" ht="12.75" customHeight="1">
      <c r="A3122" s="27">
        <v>20</v>
      </c>
      <c r="B3122" s="9" t="s">
        <v>430</v>
      </c>
      <c r="C3122" s="10">
        <v>2</v>
      </c>
      <c r="D3122" s="9" t="s">
        <v>430</v>
      </c>
      <c r="E3122" s="10">
        <v>6</v>
      </c>
      <c r="F3122" s="11" t="s">
        <v>2116</v>
      </c>
      <c r="G3122" s="27">
        <v>8</v>
      </c>
      <c r="H3122" s="11" t="s">
        <v>1486</v>
      </c>
      <c r="I3122" s="12">
        <v>13</v>
      </c>
      <c r="J3122" s="9" t="s">
        <v>2154</v>
      </c>
      <c r="K3122" s="10" t="s">
        <v>809</v>
      </c>
      <c r="L3122" s="9" t="s">
        <v>810</v>
      </c>
      <c r="M3122" s="10">
        <v>142</v>
      </c>
      <c r="N3122" s="9" t="s">
        <v>2062</v>
      </c>
      <c r="O3122" s="13">
        <f t="shared" si="144"/>
        <v>2698176</v>
      </c>
      <c r="P3122" s="13">
        <f t="shared" si="145"/>
        <v>2698176</v>
      </c>
      <c r="Q3122" s="13"/>
      <c r="R3122" s="13"/>
      <c r="S3122" s="13">
        <v>2698176</v>
      </c>
      <c r="T3122" s="13"/>
      <c r="U3122" s="13">
        <f t="shared" si="146"/>
        <v>0</v>
      </c>
      <c r="V3122" s="13"/>
      <c r="W3122" s="13"/>
      <c r="X3122" s="13"/>
    </row>
    <row r="3123" spans="1:24" s="14" customFormat="1" ht="12.75" customHeight="1">
      <c r="A3123" s="27">
        <v>20</v>
      </c>
      <c r="B3123" s="9" t="s">
        <v>430</v>
      </c>
      <c r="C3123" s="10">
        <v>2</v>
      </c>
      <c r="D3123" s="9" t="s">
        <v>430</v>
      </c>
      <c r="E3123" s="10">
        <v>6</v>
      </c>
      <c r="F3123" s="11" t="s">
        <v>2116</v>
      </c>
      <c r="G3123" s="27">
        <v>8</v>
      </c>
      <c r="H3123" s="11" t="s">
        <v>1486</v>
      </c>
      <c r="I3123" s="12">
        <v>13</v>
      </c>
      <c r="J3123" s="9" t="s">
        <v>2154</v>
      </c>
      <c r="K3123" s="10" t="s">
        <v>809</v>
      </c>
      <c r="L3123" s="9" t="s">
        <v>810</v>
      </c>
      <c r="M3123" s="10">
        <v>143</v>
      </c>
      <c r="N3123" s="9" t="s">
        <v>2063</v>
      </c>
      <c r="O3123" s="13">
        <f t="shared" si="144"/>
        <v>6484365</v>
      </c>
      <c r="P3123" s="13">
        <f t="shared" si="145"/>
        <v>6484365</v>
      </c>
      <c r="Q3123" s="13"/>
      <c r="R3123" s="13"/>
      <c r="S3123" s="13">
        <v>6484365</v>
      </c>
      <c r="T3123" s="13"/>
      <c r="U3123" s="13">
        <f t="shared" si="146"/>
        <v>0</v>
      </c>
      <c r="V3123" s="13"/>
      <c r="W3123" s="13"/>
      <c r="X3123" s="13"/>
    </row>
    <row r="3124" spans="1:24" s="14" customFormat="1" ht="12.75" customHeight="1">
      <c r="A3124" s="27">
        <v>20</v>
      </c>
      <c r="B3124" s="9" t="s">
        <v>430</v>
      </c>
      <c r="C3124" s="10">
        <v>2</v>
      </c>
      <c r="D3124" s="9" t="s">
        <v>430</v>
      </c>
      <c r="E3124" s="10">
        <v>6</v>
      </c>
      <c r="F3124" s="11" t="s">
        <v>2116</v>
      </c>
      <c r="G3124" s="27">
        <v>8</v>
      </c>
      <c r="H3124" s="11" t="s">
        <v>1486</v>
      </c>
      <c r="I3124" s="12">
        <v>13</v>
      </c>
      <c r="J3124" s="9" t="s">
        <v>2154</v>
      </c>
      <c r="K3124" s="10" t="s">
        <v>809</v>
      </c>
      <c r="L3124" s="9" t="s">
        <v>810</v>
      </c>
      <c r="M3124" s="10">
        <v>144</v>
      </c>
      <c r="N3124" s="9" t="s">
        <v>2064</v>
      </c>
      <c r="O3124" s="13">
        <f t="shared" si="144"/>
        <v>4239843</v>
      </c>
      <c r="P3124" s="13">
        <f t="shared" si="145"/>
        <v>4239843</v>
      </c>
      <c r="Q3124" s="13"/>
      <c r="R3124" s="13"/>
      <c r="S3124" s="13">
        <v>4239843</v>
      </c>
      <c r="T3124" s="13"/>
      <c r="U3124" s="13">
        <f t="shared" si="146"/>
        <v>0</v>
      </c>
      <c r="V3124" s="13"/>
      <c r="W3124" s="13"/>
      <c r="X3124" s="13"/>
    </row>
    <row r="3125" spans="1:24" s="14" customFormat="1" ht="12.75" customHeight="1">
      <c r="A3125" s="27">
        <v>20</v>
      </c>
      <c r="B3125" s="9" t="s">
        <v>430</v>
      </c>
      <c r="C3125" s="10">
        <v>2</v>
      </c>
      <c r="D3125" s="9" t="s">
        <v>430</v>
      </c>
      <c r="E3125" s="10">
        <v>6</v>
      </c>
      <c r="F3125" s="11" t="s">
        <v>2116</v>
      </c>
      <c r="G3125" s="27">
        <v>8</v>
      </c>
      <c r="H3125" s="11" t="s">
        <v>1486</v>
      </c>
      <c r="I3125" s="12">
        <v>13</v>
      </c>
      <c r="J3125" s="9" t="s">
        <v>2154</v>
      </c>
      <c r="K3125" s="10" t="s">
        <v>809</v>
      </c>
      <c r="L3125" s="9" t="s">
        <v>810</v>
      </c>
      <c r="M3125" s="10">
        <v>145</v>
      </c>
      <c r="N3125" s="9" t="s">
        <v>2065</v>
      </c>
      <c r="O3125" s="13">
        <f t="shared" si="144"/>
        <v>13122073</v>
      </c>
      <c r="P3125" s="13">
        <f t="shared" si="145"/>
        <v>13122073</v>
      </c>
      <c r="Q3125" s="13"/>
      <c r="R3125" s="13"/>
      <c r="S3125" s="13">
        <v>13122073</v>
      </c>
      <c r="T3125" s="13"/>
      <c r="U3125" s="13">
        <f t="shared" si="146"/>
        <v>0</v>
      </c>
      <c r="V3125" s="13"/>
      <c r="W3125" s="13"/>
      <c r="X3125" s="13"/>
    </row>
    <row r="3126" spans="1:24" s="14" customFormat="1" ht="12.75" customHeight="1">
      <c r="A3126" s="27">
        <v>20</v>
      </c>
      <c r="B3126" s="9" t="s">
        <v>430</v>
      </c>
      <c r="C3126" s="10">
        <v>2</v>
      </c>
      <c r="D3126" s="9" t="s">
        <v>430</v>
      </c>
      <c r="E3126" s="10">
        <v>6</v>
      </c>
      <c r="F3126" s="11" t="s">
        <v>2116</v>
      </c>
      <c r="G3126" s="27">
        <v>8</v>
      </c>
      <c r="H3126" s="11" t="s">
        <v>1486</v>
      </c>
      <c r="I3126" s="12">
        <v>13</v>
      </c>
      <c r="J3126" s="9" t="s">
        <v>2154</v>
      </c>
      <c r="K3126" s="10" t="s">
        <v>809</v>
      </c>
      <c r="L3126" s="9" t="s">
        <v>810</v>
      </c>
      <c r="M3126" s="10">
        <v>146</v>
      </c>
      <c r="N3126" s="9" t="s">
        <v>2066</v>
      </c>
      <c r="O3126" s="13">
        <f t="shared" si="144"/>
        <v>6251826</v>
      </c>
      <c r="P3126" s="13">
        <f t="shared" si="145"/>
        <v>6251826</v>
      </c>
      <c r="Q3126" s="13"/>
      <c r="R3126" s="13"/>
      <c r="S3126" s="13">
        <v>6251826</v>
      </c>
      <c r="T3126" s="13"/>
      <c r="U3126" s="13">
        <f t="shared" si="146"/>
        <v>0</v>
      </c>
      <c r="V3126" s="13"/>
      <c r="W3126" s="13"/>
      <c r="X3126" s="13"/>
    </row>
    <row r="3127" spans="1:24" s="14" customFormat="1" ht="12.75" customHeight="1">
      <c r="A3127" s="27">
        <v>20</v>
      </c>
      <c r="B3127" s="9" t="s">
        <v>430</v>
      </c>
      <c r="C3127" s="10">
        <v>2</v>
      </c>
      <c r="D3127" s="9" t="s">
        <v>430</v>
      </c>
      <c r="E3127" s="10">
        <v>6</v>
      </c>
      <c r="F3127" s="11" t="s">
        <v>2116</v>
      </c>
      <c r="G3127" s="27">
        <v>8</v>
      </c>
      <c r="H3127" s="11" t="s">
        <v>1486</v>
      </c>
      <c r="I3127" s="12">
        <v>13</v>
      </c>
      <c r="J3127" s="9" t="s">
        <v>2154</v>
      </c>
      <c r="K3127" s="10" t="s">
        <v>809</v>
      </c>
      <c r="L3127" s="9" t="s">
        <v>810</v>
      </c>
      <c r="M3127" s="10">
        <v>147</v>
      </c>
      <c r="N3127" s="9" t="s">
        <v>2067</v>
      </c>
      <c r="O3127" s="13">
        <f t="shared" si="144"/>
        <v>1406203</v>
      </c>
      <c r="P3127" s="13">
        <f t="shared" si="145"/>
        <v>1406203</v>
      </c>
      <c r="Q3127" s="13"/>
      <c r="R3127" s="13"/>
      <c r="S3127" s="13">
        <v>1406203</v>
      </c>
      <c r="T3127" s="13"/>
      <c r="U3127" s="13">
        <f t="shared" si="146"/>
        <v>0</v>
      </c>
      <c r="V3127" s="13"/>
      <c r="W3127" s="13"/>
      <c r="X3127" s="13"/>
    </row>
    <row r="3128" spans="1:24" s="14" customFormat="1" ht="12.75" customHeight="1">
      <c r="A3128" s="27">
        <v>20</v>
      </c>
      <c r="B3128" s="9" t="s">
        <v>430</v>
      </c>
      <c r="C3128" s="10">
        <v>2</v>
      </c>
      <c r="D3128" s="9" t="s">
        <v>430</v>
      </c>
      <c r="E3128" s="10">
        <v>6</v>
      </c>
      <c r="F3128" s="11" t="s">
        <v>2116</v>
      </c>
      <c r="G3128" s="27">
        <v>8</v>
      </c>
      <c r="H3128" s="11" t="s">
        <v>1486</v>
      </c>
      <c r="I3128" s="12">
        <v>13</v>
      </c>
      <c r="J3128" s="9" t="s">
        <v>2154</v>
      </c>
      <c r="K3128" s="10" t="s">
        <v>809</v>
      </c>
      <c r="L3128" s="9" t="s">
        <v>810</v>
      </c>
      <c r="M3128" s="10">
        <v>148</v>
      </c>
      <c r="N3128" s="9" t="s">
        <v>2068</v>
      </c>
      <c r="O3128" s="13">
        <f t="shared" si="144"/>
        <v>7983086</v>
      </c>
      <c r="P3128" s="13">
        <f t="shared" si="145"/>
        <v>7983086</v>
      </c>
      <c r="Q3128" s="13"/>
      <c r="R3128" s="13"/>
      <c r="S3128" s="13">
        <v>7983086</v>
      </c>
      <c r="T3128" s="13"/>
      <c r="U3128" s="13">
        <f t="shared" si="146"/>
        <v>0</v>
      </c>
      <c r="V3128" s="13"/>
      <c r="W3128" s="13"/>
      <c r="X3128" s="13"/>
    </row>
    <row r="3129" spans="1:24" s="14" customFormat="1" ht="12.75" customHeight="1">
      <c r="A3129" s="27">
        <v>20</v>
      </c>
      <c r="B3129" s="9" t="s">
        <v>430</v>
      </c>
      <c r="C3129" s="10">
        <v>2</v>
      </c>
      <c r="D3129" s="9" t="s">
        <v>430</v>
      </c>
      <c r="E3129" s="10">
        <v>6</v>
      </c>
      <c r="F3129" s="11" t="s">
        <v>2116</v>
      </c>
      <c r="G3129" s="27">
        <v>8</v>
      </c>
      <c r="H3129" s="11" t="s">
        <v>1486</v>
      </c>
      <c r="I3129" s="12">
        <v>13</v>
      </c>
      <c r="J3129" s="9" t="s">
        <v>2154</v>
      </c>
      <c r="K3129" s="10" t="s">
        <v>809</v>
      </c>
      <c r="L3129" s="9" t="s">
        <v>810</v>
      </c>
      <c r="M3129" s="10">
        <v>149</v>
      </c>
      <c r="N3129" s="9" t="s">
        <v>2069</v>
      </c>
      <c r="O3129" s="13">
        <f t="shared" si="144"/>
        <v>1784568</v>
      </c>
      <c r="P3129" s="13">
        <f t="shared" si="145"/>
        <v>1784568</v>
      </c>
      <c r="Q3129" s="13"/>
      <c r="R3129" s="13"/>
      <c r="S3129" s="13">
        <v>1784568</v>
      </c>
      <c r="T3129" s="13"/>
      <c r="U3129" s="13">
        <f t="shared" si="146"/>
        <v>0</v>
      </c>
      <c r="V3129" s="13"/>
      <c r="W3129" s="13"/>
      <c r="X3129" s="13"/>
    </row>
    <row r="3130" spans="1:24" s="14" customFormat="1" ht="12.75" customHeight="1">
      <c r="A3130" s="27">
        <v>20</v>
      </c>
      <c r="B3130" s="9" t="s">
        <v>430</v>
      </c>
      <c r="C3130" s="10">
        <v>2</v>
      </c>
      <c r="D3130" s="9" t="s">
        <v>430</v>
      </c>
      <c r="E3130" s="10">
        <v>6</v>
      </c>
      <c r="F3130" s="11" t="s">
        <v>2116</v>
      </c>
      <c r="G3130" s="27">
        <v>8</v>
      </c>
      <c r="H3130" s="11" t="s">
        <v>1486</v>
      </c>
      <c r="I3130" s="12">
        <v>13</v>
      </c>
      <c r="J3130" s="9" t="s">
        <v>2154</v>
      </c>
      <c r="K3130" s="10" t="s">
        <v>809</v>
      </c>
      <c r="L3130" s="9" t="s">
        <v>810</v>
      </c>
      <c r="M3130" s="10">
        <v>150</v>
      </c>
      <c r="N3130" s="9" t="s">
        <v>2070</v>
      </c>
      <c r="O3130" s="13">
        <f t="shared" si="144"/>
        <v>6950051</v>
      </c>
      <c r="P3130" s="13">
        <f t="shared" si="145"/>
        <v>6950051</v>
      </c>
      <c r="Q3130" s="13"/>
      <c r="R3130" s="13"/>
      <c r="S3130" s="13">
        <v>6950051</v>
      </c>
      <c r="T3130" s="13"/>
      <c r="U3130" s="13">
        <f t="shared" si="146"/>
        <v>0</v>
      </c>
      <c r="V3130" s="13"/>
      <c r="W3130" s="13"/>
      <c r="X3130" s="13"/>
    </row>
    <row r="3131" spans="1:24" s="14" customFormat="1" ht="12.75" customHeight="1">
      <c r="A3131" s="27">
        <v>20</v>
      </c>
      <c r="B3131" s="9" t="s">
        <v>430</v>
      </c>
      <c r="C3131" s="10">
        <v>2</v>
      </c>
      <c r="D3131" s="9" t="s">
        <v>430</v>
      </c>
      <c r="E3131" s="10">
        <v>6</v>
      </c>
      <c r="F3131" s="11" t="s">
        <v>2116</v>
      </c>
      <c r="G3131" s="27">
        <v>8</v>
      </c>
      <c r="H3131" s="11" t="s">
        <v>1486</v>
      </c>
      <c r="I3131" s="12">
        <v>13</v>
      </c>
      <c r="J3131" s="9" t="s">
        <v>2154</v>
      </c>
      <c r="K3131" s="10" t="s">
        <v>809</v>
      </c>
      <c r="L3131" s="9" t="s">
        <v>810</v>
      </c>
      <c r="M3131" s="10">
        <v>151</v>
      </c>
      <c r="N3131" s="9" t="s">
        <v>2071</v>
      </c>
      <c r="O3131" s="13">
        <f t="shared" si="144"/>
        <v>4439330</v>
      </c>
      <c r="P3131" s="13">
        <f t="shared" si="145"/>
        <v>4439330</v>
      </c>
      <c r="Q3131" s="13"/>
      <c r="R3131" s="13"/>
      <c r="S3131" s="13">
        <v>4439330</v>
      </c>
      <c r="T3131" s="13"/>
      <c r="U3131" s="13">
        <f t="shared" si="146"/>
        <v>0</v>
      </c>
      <c r="V3131" s="13"/>
      <c r="W3131" s="13"/>
      <c r="X3131" s="13"/>
    </row>
    <row r="3132" spans="1:24" s="14" customFormat="1" ht="12.75" customHeight="1">
      <c r="A3132" s="27">
        <v>20</v>
      </c>
      <c r="B3132" s="9" t="s">
        <v>430</v>
      </c>
      <c r="C3132" s="10">
        <v>2</v>
      </c>
      <c r="D3132" s="9" t="s">
        <v>430</v>
      </c>
      <c r="E3132" s="10">
        <v>6</v>
      </c>
      <c r="F3132" s="11" t="s">
        <v>2116</v>
      </c>
      <c r="G3132" s="27">
        <v>8</v>
      </c>
      <c r="H3132" s="11" t="s">
        <v>1486</v>
      </c>
      <c r="I3132" s="12">
        <v>13</v>
      </c>
      <c r="J3132" s="9" t="s">
        <v>2154</v>
      </c>
      <c r="K3132" s="10" t="s">
        <v>809</v>
      </c>
      <c r="L3132" s="9" t="s">
        <v>810</v>
      </c>
      <c r="M3132" s="10">
        <v>152</v>
      </c>
      <c r="N3132" s="9" t="s">
        <v>2072</v>
      </c>
      <c r="O3132" s="13">
        <f t="shared" si="144"/>
        <v>1744284</v>
      </c>
      <c r="P3132" s="13">
        <f t="shared" si="145"/>
        <v>1744284</v>
      </c>
      <c r="Q3132" s="13"/>
      <c r="R3132" s="13"/>
      <c r="S3132" s="13">
        <v>1744284</v>
      </c>
      <c r="T3132" s="13"/>
      <c r="U3132" s="13">
        <f t="shared" si="146"/>
        <v>0</v>
      </c>
      <c r="V3132" s="13"/>
      <c r="W3132" s="13"/>
      <c r="X3132" s="13"/>
    </row>
    <row r="3133" spans="1:24" s="14" customFormat="1" ht="12.75" customHeight="1">
      <c r="A3133" s="27">
        <v>20</v>
      </c>
      <c r="B3133" s="9" t="s">
        <v>430</v>
      </c>
      <c r="C3133" s="10">
        <v>2</v>
      </c>
      <c r="D3133" s="9" t="s">
        <v>430</v>
      </c>
      <c r="E3133" s="10">
        <v>6</v>
      </c>
      <c r="F3133" s="11" t="s">
        <v>2116</v>
      </c>
      <c r="G3133" s="27">
        <v>8</v>
      </c>
      <c r="H3133" s="11" t="s">
        <v>1486</v>
      </c>
      <c r="I3133" s="12">
        <v>13</v>
      </c>
      <c r="J3133" s="9" t="s">
        <v>2154</v>
      </c>
      <c r="K3133" s="10" t="s">
        <v>809</v>
      </c>
      <c r="L3133" s="9" t="s">
        <v>810</v>
      </c>
      <c r="M3133" s="10">
        <v>213</v>
      </c>
      <c r="N3133" s="9" t="s">
        <v>2129</v>
      </c>
      <c r="O3133" s="13">
        <f t="shared" si="144"/>
        <v>950300000</v>
      </c>
      <c r="P3133" s="13">
        <f t="shared" si="145"/>
        <v>950300000</v>
      </c>
      <c r="Q3133" s="13">
        <v>19304390</v>
      </c>
      <c r="R3133" s="13"/>
      <c r="S3133" s="13">
        <v>930995610</v>
      </c>
      <c r="T3133" s="13"/>
      <c r="U3133" s="13">
        <f t="shared" si="146"/>
        <v>0</v>
      </c>
      <c r="V3133" s="13"/>
      <c r="W3133" s="13"/>
      <c r="X3133" s="13"/>
    </row>
    <row r="3134" spans="1:24" s="14" customFormat="1" ht="12.75" customHeight="1">
      <c r="A3134" s="27">
        <v>21</v>
      </c>
      <c r="B3134" s="9" t="s">
        <v>2160</v>
      </c>
      <c r="C3134" s="10">
        <v>1</v>
      </c>
      <c r="D3134" s="9" t="s">
        <v>27</v>
      </c>
      <c r="E3134" s="10">
        <v>3</v>
      </c>
      <c r="F3134" s="11" t="s">
        <v>44</v>
      </c>
      <c r="G3134" s="27">
        <v>4</v>
      </c>
      <c r="H3134" s="11" t="s">
        <v>64</v>
      </c>
      <c r="I3134" s="12">
        <v>1</v>
      </c>
      <c r="J3134" s="9" t="s">
        <v>65</v>
      </c>
      <c r="K3134" s="10" t="s">
        <v>66</v>
      </c>
      <c r="L3134" s="9" t="s">
        <v>67</v>
      </c>
      <c r="M3134" s="10" t="s">
        <v>2161</v>
      </c>
      <c r="N3134" s="9" t="s">
        <v>2162</v>
      </c>
      <c r="O3134" s="13">
        <f t="shared" si="144"/>
        <v>10867748</v>
      </c>
      <c r="P3134" s="13">
        <f t="shared" si="145"/>
        <v>10867748</v>
      </c>
      <c r="Q3134" s="13">
        <v>7993443</v>
      </c>
      <c r="R3134" s="13">
        <v>2874305</v>
      </c>
      <c r="S3134" s="13"/>
      <c r="T3134" s="13"/>
      <c r="U3134" s="13">
        <f t="shared" si="146"/>
        <v>0</v>
      </c>
      <c r="V3134" s="13"/>
      <c r="W3134" s="13"/>
      <c r="X3134" s="13"/>
    </row>
    <row r="3135" spans="1:24" s="14" customFormat="1" ht="12.75" customHeight="1">
      <c r="A3135" s="27">
        <v>21</v>
      </c>
      <c r="B3135" s="9" t="s">
        <v>2160</v>
      </c>
      <c r="C3135" s="10">
        <v>1</v>
      </c>
      <c r="D3135" s="9" t="s">
        <v>27</v>
      </c>
      <c r="E3135" s="10">
        <v>3</v>
      </c>
      <c r="F3135" s="11" t="s">
        <v>44</v>
      </c>
      <c r="G3135" s="27">
        <v>4</v>
      </c>
      <c r="H3135" s="11" t="s">
        <v>64</v>
      </c>
      <c r="I3135" s="12">
        <v>1</v>
      </c>
      <c r="J3135" s="9" t="s">
        <v>65</v>
      </c>
      <c r="K3135" s="10" t="s">
        <v>66</v>
      </c>
      <c r="L3135" s="9" t="s">
        <v>67</v>
      </c>
      <c r="M3135" s="10">
        <v>110</v>
      </c>
      <c r="N3135" s="9" t="s">
        <v>2163</v>
      </c>
      <c r="O3135" s="13">
        <f t="shared" si="144"/>
        <v>16039598</v>
      </c>
      <c r="P3135" s="13">
        <f t="shared" si="145"/>
        <v>16039598</v>
      </c>
      <c r="Q3135" s="13">
        <v>12128514</v>
      </c>
      <c r="R3135" s="13">
        <v>3911084</v>
      </c>
      <c r="S3135" s="13"/>
      <c r="T3135" s="13"/>
      <c r="U3135" s="13">
        <f t="shared" si="146"/>
        <v>0</v>
      </c>
      <c r="V3135" s="13"/>
      <c r="W3135" s="13"/>
      <c r="X3135" s="13"/>
    </row>
    <row r="3136" spans="1:24" s="14" customFormat="1" ht="12.75" customHeight="1">
      <c r="A3136" s="27">
        <v>21</v>
      </c>
      <c r="B3136" s="9" t="s">
        <v>2160</v>
      </c>
      <c r="C3136" s="10">
        <v>1</v>
      </c>
      <c r="D3136" s="9" t="s">
        <v>27</v>
      </c>
      <c r="E3136" s="10">
        <v>3</v>
      </c>
      <c r="F3136" s="11" t="s">
        <v>44</v>
      </c>
      <c r="G3136" s="27">
        <v>4</v>
      </c>
      <c r="H3136" s="11" t="s">
        <v>64</v>
      </c>
      <c r="I3136" s="12">
        <v>1</v>
      </c>
      <c r="J3136" s="9" t="s">
        <v>65</v>
      </c>
      <c r="K3136" s="10" t="s">
        <v>327</v>
      </c>
      <c r="L3136" s="9" t="s">
        <v>328</v>
      </c>
      <c r="M3136" s="10" t="s">
        <v>132</v>
      </c>
      <c r="N3136" s="9" t="s">
        <v>2164</v>
      </c>
      <c r="O3136" s="13">
        <f t="shared" si="144"/>
        <v>175120</v>
      </c>
      <c r="P3136" s="13">
        <f t="shared" si="145"/>
        <v>175120</v>
      </c>
      <c r="Q3136" s="13"/>
      <c r="R3136" s="13">
        <v>175120</v>
      </c>
      <c r="S3136" s="13"/>
      <c r="T3136" s="13"/>
      <c r="U3136" s="13">
        <f t="shared" si="146"/>
        <v>0</v>
      </c>
      <c r="V3136" s="13"/>
      <c r="W3136" s="13"/>
      <c r="X3136" s="13"/>
    </row>
    <row r="3137" spans="1:24" s="14" customFormat="1" ht="12.75" customHeight="1">
      <c r="A3137" s="27">
        <v>21</v>
      </c>
      <c r="B3137" s="9" t="s">
        <v>2160</v>
      </c>
      <c r="C3137" s="10">
        <v>1</v>
      </c>
      <c r="D3137" s="9" t="s">
        <v>27</v>
      </c>
      <c r="E3137" s="10">
        <v>3</v>
      </c>
      <c r="F3137" s="11" t="s">
        <v>44</v>
      </c>
      <c r="G3137" s="27">
        <v>4</v>
      </c>
      <c r="H3137" s="11" t="s">
        <v>64</v>
      </c>
      <c r="I3137" s="12">
        <v>1</v>
      </c>
      <c r="J3137" s="9" t="s">
        <v>65</v>
      </c>
      <c r="K3137" s="10" t="s">
        <v>327</v>
      </c>
      <c r="L3137" s="9" t="s">
        <v>328</v>
      </c>
      <c r="M3137" s="10" t="s">
        <v>127</v>
      </c>
      <c r="N3137" s="9" t="s">
        <v>2165</v>
      </c>
      <c r="O3137" s="13">
        <f t="shared" si="144"/>
        <v>176000</v>
      </c>
      <c r="P3137" s="13">
        <f t="shared" si="145"/>
        <v>176000</v>
      </c>
      <c r="Q3137" s="13"/>
      <c r="R3137" s="13">
        <v>176000</v>
      </c>
      <c r="S3137" s="13"/>
      <c r="T3137" s="13"/>
      <c r="U3137" s="13">
        <f t="shared" si="146"/>
        <v>0</v>
      </c>
      <c r="V3137" s="13"/>
      <c r="W3137" s="13"/>
      <c r="X3137" s="13"/>
    </row>
    <row r="3138" spans="1:24" s="14" customFormat="1" ht="12.75" customHeight="1">
      <c r="A3138" s="27">
        <v>21</v>
      </c>
      <c r="B3138" s="9" t="s">
        <v>2160</v>
      </c>
      <c r="C3138" s="10">
        <v>1</v>
      </c>
      <c r="D3138" s="9" t="s">
        <v>27</v>
      </c>
      <c r="E3138" s="10">
        <v>3</v>
      </c>
      <c r="F3138" s="11" t="s">
        <v>44</v>
      </c>
      <c r="G3138" s="27">
        <v>4</v>
      </c>
      <c r="H3138" s="11" t="s">
        <v>64</v>
      </c>
      <c r="I3138" s="12">
        <v>1</v>
      </c>
      <c r="J3138" s="9" t="s">
        <v>65</v>
      </c>
      <c r="K3138" s="10" t="s">
        <v>327</v>
      </c>
      <c r="L3138" s="9" t="s">
        <v>328</v>
      </c>
      <c r="M3138" s="10">
        <v>511</v>
      </c>
      <c r="N3138" s="9" t="s">
        <v>2166</v>
      </c>
      <c r="O3138" s="13">
        <f t="shared" si="144"/>
        <v>2243420</v>
      </c>
      <c r="P3138" s="13">
        <f t="shared" si="145"/>
        <v>2243420</v>
      </c>
      <c r="Q3138" s="13"/>
      <c r="R3138" s="13">
        <v>2243420</v>
      </c>
      <c r="S3138" s="13"/>
      <c r="T3138" s="13"/>
      <c r="U3138" s="13">
        <f t="shared" si="146"/>
        <v>0</v>
      </c>
      <c r="V3138" s="13"/>
      <c r="W3138" s="13"/>
      <c r="X3138" s="13"/>
    </row>
    <row r="3139" spans="1:24" s="14" customFormat="1" ht="12.75" customHeight="1">
      <c r="A3139" s="27">
        <v>21</v>
      </c>
      <c r="B3139" s="9" t="s">
        <v>2160</v>
      </c>
      <c r="C3139" s="10">
        <v>3</v>
      </c>
      <c r="D3139" s="9" t="s">
        <v>482</v>
      </c>
      <c r="E3139" s="10">
        <v>7</v>
      </c>
      <c r="F3139" s="11" t="s">
        <v>2160</v>
      </c>
      <c r="G3139" s="27">
        <v>1</v>
      </c>
      <c r="H3139" s="11" t="s">
        <v>2160</v>
      </c>
      <c r="I3139" s="12">
        <v>2</v>
      </c>
      <c r="J3139" s="9" t="s">
        <v>46</v>
      </c>
      <c r="K3139" s="10" t="s">
        <v>47</v>
      </c>
      <c r="L3139" s="9" t="s">
        <v>48</v>
      </c>
      <c r="M3139" s="10" t="s">
        <v>2161</v>
      </c>
      <c r="N3139" s="9" t="s">
        <v>2162</v>
      </c>
      <c r="O3139" s="13">
        <f t="shared" si="144"/>
        <v>34176687</v>
      </c>
      <c r="P3139" s="13">
        <f t="shared" si="145"/>
        <v>34176687</v>
      </c>
      <c r="Q3139" s="13">
        <v>30101784</v>
      </c>
      <c r="R3139" s="13">
        <v>4074903</v>
      </c>
      <c r="S3139" s="13"/>
      <c r="T3139" s="13"/>
      <c r="U3139" s="13">
        <f t="shared" si="146"/>
        <v>0</v>
      </c>
      <c r="V3139" s="13"/>
      <c r="W3139" s="13"/>
      <c r="X3139" s="13"/>
    </row>
    <row r="3140" spans="1:24" s="14" customFormat="1" ht="12.75" customHeight="1">
      <c r="A3140" s="27">
        <v>21</v>
      </c>
      <c r="B3140" s="9" t="s">
        <v>2160</v>
      </c>
      <c r="C3140" s="10">
        <v>3</v>
      </c>
      <c r="D3140" s="9" t="s">
        <v>482</v>
      </c>
      <c r="E3140" s="10">
        <v>7</v>
      </c>
      <c r="F3140" s="11" t="s">
        <v>2160</v>
      </c>
      <c r="G3140" s="27">
        <v>1</v>
      </c>
      <c r="H3140" s="11" t="s">
        <v>2160</v>
      </c>
      <c r="I3140" s="12">
        <v>2</v>
      </c>
      <c r="J3140" s="9" t="s">
        <v>46</v>
      </c>
      <c r="K3140" s="10" t="s">
        <v>47</v>
      </c>
      <c r="L3140" s="9" t="s">
        <v>48</v>
      </c>
      <c r="M3140" s="10">
        <v>500</v>
      </c>
      <c r="N3140" s="9" t="s">
        <v>2167</v>
      </c>
      <c r="O3140" s="13">
        <f t="shared" si="144"/>
        <v>24423970</v>
      </c>
      <c r="P3140" s="13">
        <f t="shared" si="145"/>
        <v>24423970</v>
      </c>
      <c r="Q3140" s="13">
        <v>19045575</v>
      </c>
      <c r="R3140" s="13">
        <v>5278395</v>
      </c>
      <c r="S3140" s="13"/>
      <c r="T3140" s="13">
        <v>100000</v>
      </c>
      <c r="U3140" s="13">
        <f t="shared" si="146"/>
        <v>0</v>
      </c>
      <c r="V3140" s="13"/>
      <c r="W3140" s="13"/>
      <c r="X3140" s="13"/>
    </row>
    <row r="3141" spans="1:24" s="14" customFormat="1" ht="12.75" customHeight="1">
      <c r="A3141" s="27">
        <v>21</v>
      </c>
      <c r="B3141" s="9" t="s">
        <v>2160</v>
      </c>
      <c r="C3141" s="10">
        <v>3</v>
      </c>
      <c r="D3141" s="9" t="s">
        <v>482</v>
      </c>
      <c r="E3141" s="10">
        <v>7</v>
      </c>
      <c r="F3141" s="11" t="s">
        <v>2160</v>
      </c>
      <c r="G3141" s="27">
        <v>1</v>
      </c>
      <c r="H3141" s="11" t="s">
        <v>2160</v>
      </c>
      <c r="I3141" s="12">
        <v>2</v>
      </c>
      <c r="J3141" s="9" t="s">
        <v>46</v>
      </c>
      <c r="K3141" s="10" t="s">
        <v>47</v>
      </c>
      <c r="L3141" s="9" t="s">
        <v>48</v>
      </c>
      <c r="M3141" s="10">
        <v>510</v>
      </c>
      <c r="N3141" s="9" t="s">
        <v>532</v>
      </c>
      <c r="O3141" s="13">
        <f t="shared" si="144"/>
        <v>64924029</v>
      </c>
      <c r="P3141" s="13">
        <f t="shared" si="145"/>
        <v>64924029</v>
      </c>
      <c r="Q3141" s="13">
        <v>38316092</v>
      </c>
      <c r="R3141" s="13">
        <v>26507937</v>
      </c>
      <c r="S3141" s="13"/>
      <c r="T3141" s="13">
        <v>100000</v>
      </c>
      <c r="U3141" s="13">
        <f t="shared" si="146"/>
        <v>0</v>
      </c>
      <c r="V3141" s="13"/>
      <c r="W3141" s="13"/>
      <c r="X3141" s="13"/>
    </row>
    <row r="3142" spans="1:24" s="14" customFormat="1" ht="12.75" customHeight="1">
      <c r="A3142" s="27">
        <v>21</v>
      </c>
      <c r="B3142" s="9" t="s">
        <v>2160</v>
      </c>
      <c r="C3142" s="10">
        <v>3</v>
      </c>
      <c r="D3142" s="9" t="s">
        <v>482</v>
      </c>
      <c r="E3142" s="10">
        <v>7</v>
      </c>
      <c r="F3142" s="11" t="s">
        <v>2160</v>
      </c>
      <c r="G3142" s="27">
        <v>1</v>
      </c>
      <c r="H3142" s="11" t="s">
        <v>2160</v>
      </c>
      <c r="I3142" s="12">
        <v>3</v>
      </c>
      <c r="J3142" s="9" t="s">
        <v>2168</v>
      </c>
      <c r="K3142" s="10" t="s">
        <v>490</v>
      </c>
      <c r="L3142" s="9" t="s">
        <v>2169</v>
      </c>
      <c r="M3142" s="10" t="s">
        <v>2170</v>
      </c>
      <c r="N3142" s="9" t="s">
        <v>2171</v>
      </c>
      <c r="O3142" s="13">
        <f t="shared" si="144"/>
        <v>230973646</v>
      </c>
      <c r="P3142" s="13">
        <f t="shared" si="145"/>
        <v>230973646</v>
      </c>
      <c r="Q3142" s="13"/>
      <c r="R3142" s="13">
        <v>230973646</v>
      </c>
      <c r="S3142" s="13"/>
      <c r="T3142" s="13"/>
      <c r="U3142" s="13">
        <f t="shared" si="146"/>
        <v>0</v>
      </c>
      <c r="V3142" s="13"/>
      <c r="W3142" s="13"/>
      <c r="X3142" s="13"/>
    </row>
    <row r="3143" spans="1:24" s="14" customFormat="1" ht="12.75" customHeight="1">
      <c r="A3143" s="27">
        <v>21</v>
      </c>
      <c r="B3143" s="9" t="s">
        <v>2160</v>
      </c>
      <c r="C3143" s="10">
        <v>3</v>
      </c>
      <c r="D3143" s="9" t="s">
        <v>482</v>
      </c>
      <c r="E3143" s="10">
        <v>7</v>
      </c>
      <c r="F3143" s="11" t="s">
        <v>2160</v>
      </c>
      <c r="G3143" s="27">
        <v>1</v>
      </c>
      <c r="H3143" s="11" t="s">
        <v>2160</v>
      </c>
      <c r="I3143" s="12">
        <v>3</v>
      </c>
      <c r="J3143" s="9" t="s">
        <v>2168</v>
      </c>
      <c r="K3143" s="10" t="s">
        <v>2172</v>
      </c>
      <c r="L3143" s="9" t="s">
        <v>2173</v>
      </c>
      <c r="M3143" s="10" t="s">
        <v>2170</v>
      </c>
      <c r="N3143" s="9" t="s">
        <v>2171</v>
      </c>
      <c r="O3143" s="13">
        <f t="shared" ref="O3143:O3206" si="147">P3143+U3143</f>
        <v>808943874</v>
      </c>
      <c r="P3143" s="13">
        <f t="shared" ref="P3143:P3206" si="148">Q3143+R3143+S3143+T3143</f>
        <v>0</v>
      </c>
      <c r="Q3143" s="13"/>
      <c r="R3143" s="13"/>
      <c r="S3143" s="13"/>
      <c r="T3143" s="13"/>
      <c r="U3143" s="13">
        <f t="shared" ref="U3143:U3206" si="149">V3143+W3143+X3143</f>
        <v>808943874</v>
      </c>
      <c r="V3143" s="13">
        <v>808943874</v>
      </c>
      <c r="W3143" s="13"/>
      <c r="X3143" s="13"/>
    </row>
    <row r="3144" spans="1:24" s="14" customFormat="1" ht="12.75" customHeight="1">
      <c r="A3144" s="27">
        <v>21</v>
      </c>
      <c r="B3144" s="9" t="s">
        <v>2160</v>
      </c>
      <c r="C3144" s="10">
        <v>3</v>
      </c>
      <c r="D3144" s="9" t="s">
        <v>482</v>
      </c>
      <c r="E3144" s="10">
        <v>7</v>
      </c>
      <c r="F3144" s="11" t="s">
        <v>2160</v>
      </c>
      <c r="G3144" s="27">
        <v>1</v>
      </c>
      <c r="H3144" s="11" t="s">
        <v>2160</v>
      </c>
      <c r="I3144" s="12">
        <v>3</v>
      </c>
      <c r="J3144" s="9" t="s">
        <v>2168</v>
      </c>
      <c r="K3144" s="10" t="s">
        <v>30</v>
      </c>
      <c r="L3144" s="9" t="s">
        <v>713</v>
      </c>
      <c r="M3144" s="10" t="s">
        <v>2170</v>
      </c>
      <c r="N3144" s="9" t="s">
        <v>2171</v>
      </c>
      <c r="O3144" s="13">
        <f t="shared" si="147"/>
        <v>200000000</v>
      </c>
      <c r="P3144" s="13">
        <f t="shared" si="148"/>
        <v>0</v>
      </c>
      <c r="Q3144" s="13"/>
      <c r="R3144" s="13"/>
      <c r="S3144" s="13"/>
      <c r="T3144" s="13"/>
      <c r="U3144" s="13">
        <f t="shared" si="149"/>
        <v>200000000</v>
      </c>
      <c r="V3144" s="13">
        <v>200000000</v>
      </c>
      <c r="W3144" s="13"/>
      <c r="X3144" s="13"/>
    </row>
    <row r="3145" spans="1:24" s="14" customFormat="1" ht="12.75" customHeight="1">
      <c r="A3145" s="27">
        <v>21</v>
      </c>
      <c r="B3145" s="9" t="s">
        <v>2160</v>
      </c>
      <c r="C3145" s="10">
        <v>3</v>
      </c>
      <c r="D3145" s="9" t="s">
        <v>482</v>
      </c>
      <c r="E3145" s="10">
        <v>7</v>
      </c>
      <c r="F3145" s="11" t="s">
        <v>2160</v>
      </c>
      <c r="G3145" s="27">
        <v>1</v>
      </c>
      <c r="H3145" s="11" t="s">
        <v>2160</v>
      </c>
      <c r="I3145" s="12">
        <v>3</v>
      </c>
      <c r="J3145" s="9" t="s">
        <v>2168</v>
      </c>
      <c r="K3145" s="10" t="s">
        <v>33</v>
      </c>
      <c r="L3145" s="9" t="s">
        <v>34</v>
      </c>
      <c r="M3145" s="10" t="s">
        <v>2170</v>
      </c>
      <c r="N3145" s="9" t="s">
        <v>2171</v>
      </c>
      <c r="O3145" s="13">
        <f t="shared" si="147"/>
        <v>259082480</v>
      </c>
      <c r="P3145" s="13">
        <f t="shared" si="148"/>
        <v>0</v>
      </c>
      <c r="Q3145" s="13"/>
      <c r="R3145" s="13"/>
      <c r="S3145" s="13"/>
      <c r="T3145" s="13"/>
      <c r="U3145" s="13">
        <f t="shared" si="149"/>
        <v>259082480</v>
      </c>
      <c r="V3145" s="13">
        <v>259082480</v>
      </c>
      <c r="W3145" s="13"/>
      <c r="X3145" s="13"/>
    </row>
    <row r="3146" spans="1:24" s="14" customFormat="1" ht="12.75" customHeight="1">
      <c r="A3146" s="27">
        <v>21</v>
      </c>
      <c r="B3146" s="9" t="s">
        <v>2160</v>
      </c>
      <c r="C3146" s="10">
        <v>3</v>
      </c>
      <c r="D3146" s="9" t="s">
        <v>482</v>
      </c>
      <c r="E3146" s="10">
        <v>7</v>
      </c>
      <c r="F3146" s="11" t="s">
        <v>2160</v>
      </c>
      <c r="G3146" s="27">
        <v>1</v>
      </c>
      <c r="H3146" s="11" t="s">
        <v>2160</v>
      </c>
      <c r="I3146" s="12">
        <v>3</v>
      </c>
      <c r="J3146" s="9" t="s">
        <v>2168</v>
      </c>
      <c r="K3146" s="10" t="s">
        <v>180</v>
      </c>
      <c r="L3146" s="9" t="s">
        <v>2174</v>
      </c>
      <c r="M3146" s="10">
        <v>210</v>
      </c>
      <c r="N3146" s="9" t="s">
        <v>2175</v>
      </c>
      <c r="O3146" s="13">
        <f t="shared" si="147"/>
        <v>800000000</v>
      </c>
      <c r="P3146" s="13">
        <f t="shared" si="148"/>
        <v>0</v>
      </c>
      <c r="Q3146" s="13"/>
      <c r="R3146" s="13"/>
      <c r="S3146" s="13"/>
      <c r="T3146" s="13"/>
      <c r="U3146" s="13">
        <f t="shared" si="149"/>
        <v>800000000</v>
      </c>
      <c r="V3146" s="13"/>
      <c r="W3146" s="13">
        <v>800000000</v>
      </c>
      <c r="X3146" s="13"/>
    </row>
    <row r="3147" spans="1:24" s="14" customFormat="1" ht="12.75" customHeight="1">
      <c r="A3147" s="27">
        <v>21</v>
      </c>
      <c r="B3147" s="9" t="s">
        <v>2160</v>
      </c>
      <c r="C3147" s="10">
        <v>3</v>
      </c>
      <c r="D3147" s="9" t="s">
        <v>482</v>
      </c>
      <c r="E3147" s="10">
        <v>7</v>
      </c>
      <c r="F3147" s="11" t="s">
        <v>2160</v>
      </c>
      <c r="G3147" s="27">
        <v>1</v>
      </c>
      <c r="H3147" s="11" t="s">
        <v>2160</v>
      </c>
      <c r="I3147" s="12">
        <v>4</v>
      </c>
      <c r="J3147" s="9" t="s">
        <v>2176</v>
      </c>
      <c r="K3147" s="10" t="s">
        <v>416</v>
      </c>
      <c r="L3147" s="9" t="s">
        <v>2177</v>
      </c>
      <c r="M3147" s="10" t="s">
        <v>2178</v>
      </c>
      <c r="N3147" s="9" t="s">
        <v>2179</v>
      </c>
      <c r="O3147" s="13">
        <f t="shared" si="147"/>
        <v>147500000</v>
      </c>
      <c r="P3147" s="13">
        <f t="shared" si="148"/>
        <v>147500000</v>
      </c>
      <c r="Q3147" s="13"/>
      <c r="R3147" s="13">
        <v>147500000</v>
      </c>
      <c r="S3147" s="13"/>
      <c r="T3147" s="13"/>
      <c r="U3147" s="13">
        <f t="shared" si="149"/>
        <v>0</v>
      </c>
      <c r="V3147" s="13"/>
      <c r="W3147" s="13"/>
      <c r="X3147" s="13"/>
    </row>
    <row r="3148" spans="1:24" s="14" customFormat="1" ht="12.75" customHeight="1">
      <c r="A3148" s="27">
        <v>21</v>
      </c>
      <c r="B3148" s="9" t="s">
        <v>2160</v>
      </c>
      <c r="C3148" s="10">
        <v>3</v>
      </c>
      <c r="D3148" s="9" t="s">
        <v>482</v>
      </c>
      <c r="E3148" s="10">
        <v>7</v>
      </c>
      <c r="F3148" s="11" t="s">
        <v>2160</v>
      </c>
      <c r="G3148" s="27">
        <v>1</v>
      </c>
      <c r="H3148" s="11" t="s">
        <v>2160</v>
      </c>
      <c r="I3148" s="12">
        <v>4</v>
      </c>
      <c r="J3148" s="9" t="s">
        <v>2176</v>
      </c>
      <c r="K3148" s="10" t="s">
        <v>486</v>
      </c>
      <c r="L3148" s="9" t="s">
        <v>2180</v>
      </c>
      <c r="M3148" s="10" t="s">
        <v>2161</v>
      </c>
      <c r="N3148" s="9" t="s">
        <v>2162</v>
      </c>
      <c r="O3148" s="13">
        <f t="shared" si="147"/>
        <v>667246822</v>
      </c>
      <c r="P3148" s="13">
        <f t="shared" si="148"/>
        <v>667246822</v>
      </c>
      <c r="Q3148" s="13">
        <v>166155944</v>
      </c>
      <c r="R3148" s="13">
        <v>499890878</v>
      </c>
      <c r="S3148" s="13"/>
      <c r="T3148" s="13">
        <v>1200000</v>
      </c>
      <c r="U3148" s="13">
        <f t="shared" si="149"/>
        <v>0</v>
      </c>
      <c r="V3148" s="13"/>
      <c r="W3148" s="13"/>
      <c r="X3148" s="13"/>
    </row>
    <row r="3149" spans="1:24" s="14" customFormat="1" ht="12.75" customHeight="1">
      <c r="A3149" s="27">
        <v>21</v>
      </c>
      <c r="B3149" s="9" t="s">
        <v>2160</v>
      </c>
      <c r="C3149" s="10">
        <v>3</v>
      </c>
      <c r="D3149" s="9" t="s">
        <v>482</v>
      </c>
      <c r="E3149" s="10">
        <v>7</v>
      </c>
      <c r="F3149" s="11" t="s">
        <v>2160</v>
      </c>
      <c r="G3149" s="27">
        <v>1</v>
      </c>
      <c r="H3149" s="11" t="s">
        <v>2160</v>
      </c>
      <c r="I3149" s="12">
        <v>4</v>
      </c>
      <c r="J3149" s="9" t="s">
        <v>2176</v>
      </c>
      <c r="K3149" s="10" t="s">
        <v>946</v>
      </c>
      <c r="L3149" s="9" t="s">
        <v>2181</v>
      </c>
      <c r="M3149" s="10">
        <v>210</v>
      </c>
      <c r="N3149" s="9" t="s">
        <v>2175</v>
      </c>
      <c r="O3149" s="13">
        <f t="shared" si="147"/>
        <v>33121199</v>
      </c>
      <c r="P3149" s="13">
        <f t="shared" si="148"/>
        <v>33121199</v>
      </c>
      <c r="Q3149" s="13">
        <v>13501396</v>
      </c>
      <c r="R3149" s="13">
        <v>19618803</v>
      </c>
      <c r="S3149" s="13"/>
      <c r="T3149" s="13">
        <v>1000</v>
      </c>
      <c r="U3149" s="13">
        <f t="shared" si="149"/>
        <v>0</v>
      </c>
      <c r="V3149" s="13"/>
      <c r="W3149" s="13"/>
      <c r="X3149" s="13"/>
    </row>
    <row r="3150" spans="1:24" s="14" customFormat="1" ht="12.75" customHeight="1">
      <c r="A3150" s="27">
        <v>21</v>
      </c>
      <c r="B3150" s="9" t="s">
        <v>2160</v>
      </c>
      <c r="C3150" s="10">
        <v>3</v>
      </c>
      <c r="D3150" s="9" t="s">
        <v>482</v>
      </c>
      <c r="E3150" s="10">
        <v>7</v>
      </c>
      <c r="F3150" s="11" t="s">
        <v>2160</v>
      </c>
      <c r="G3150" s="27">
        <v>1</v>
      </c>
      <c r="H3150" s="11" t="s">
        <v>2160</v>
      </c>
      <c r="I3150" s="12">
        <v>4</v>
      </c>
      <c r="J3150" s="9" t="s">
        <v>2176</v>
      </c>
      <c r="K3150" s="10" t="s">
        <v>341</v>
      </c>
      <c r="L3150" s="9" t="s">
        <v>2182</v>
      </c>
      <c r="M3150" s="10">
        <v>213</v>
      </c>
      <c r="N3150" s="9" t="s">
        <v>2183</v>
      </c>
      <c r="O3150" s="13">
        <f t="shared" si="147"/>
        <v>18457308</v>
      </c>
      <c r="P3150" s="13">
        <f t="shared" si="148"/>
        <v>18457308</v>
      </c>
      <c r="Q3150" s="13">
        <v>9006385</v>
      </c>
      <c r="R3150" s="13">
        <v>9450923</v>
      </c>
      <c r="S3150" s="13"/>
      <c r="T3150" s="13"/>
      <c r="U3150" s="13">
        <f t="shared" si="149"/>
        <v>0</v>
      </c>
      <c r="V3150" s="13"/>
      <c r="W3150" s="13"/>
      <c r="X3150" s="13"/>
    </row>
    <row r="3151" spans="1:24" s="14" customFormat="1" ht="12.75" customHeight="1">
      <c r="A3151" s="27">
        <v>21</v>
      </c>
      <c r="B3151" s="9" t="s">
        <v>2160</v>
      </c>
      <c r="C3151" s="10">
        <v>3</v>
      </c>
      <c r="D3151" s="9" t="s">
        <v>482</v>
      </c>
      <c r="E3151" s="10">
        <v>7</v>
      </c>
      <c r="F3151" s="11" t="s">
        <v>2160</v>
      </c>
      <c r="G3151" s="27">
        <v>1</v>
      </c>
      <c r="H3151" s="11" t="s">
        <v>2160</v>
      </c>
      <c r="I3151" s="12">
        <v>4</v>
      </c>
      <c r="J3151" s="9" t="s">
        <v>2176</v>
      </c>
      <c r="K3151" s="10" t="s">
        <v>2184</v>
      </c>
      <c r="L3151" s="9" t="s">
        <v>2181</v>
      </c>
      <c r="M3151" s="10">
        <v>210</v>
      </c>
      <c r="N3151" s="9" t="s">
        <v>2175</v>
      </c>
      <c r="O3151" s="13">
        <f t="shared" si="147"/>
        <v>950061238</v>
      </c>
      <c r="P3151" s="13">
        <f t="shared" si="148"/>
        <v>950061238</v>
      </c>
      <c r="Q3151" s="13"/>
      <c r="R3151" s="13"/>
      <c r="S3151" s="13"/>
      <c r="T3151" s="13">
        <v>950061238</v>
      </c>
      <c r="U3151" s="13">
        <f t="shared" si="149"/>
        <v>0</v>
      </c>
      <c r="V3151" s="13"/>
      <c r="W3151" s="13"/>
      <c r="X3151" s="13"/>
    </row>
    <row r="3152" spans="1:24" s="14" customFormat="1" ht="12.75" customHeight="1">
      <c r="A3152" s="27">
        <v>21</v>
      </c>
      <c r="B3152" s="9" t="s">
        <v>2160</v>
      </c>
      <c r="C3152" s="10">
        <v>3</v>
      </c>
      <c r="D3152" s="9" t="s">
        <v>482</v>
      </c>
      <c r="E3152" s="10">
        <v>7</v>
      </c>
      <c r="F3152" s="11" t="s">
        <v>2160</v>
      </c>
      <c r="G3152" s="27">
        <v>1</v>
      </c>
      <c r="H3152" s="11" t="s">
        <v>2160</v>
      </c>
      <c r="I3152" s="12">
        <v>4</v>
      </c>
      <c r="J3152" s="9" t="s">
        <v>2176</v>
      </c>
      <c r="K3152" s="10" t="s">
        <v>2185</v>
      </c>
      <c r="L3152" s="9" t="s">
        <v>2186</v>
      </c>
      <c r="M3152" s="10">
        <v>211</v>
      </c>
      <c r="N3152" s="9" t="s">
        <v>2187</v>
      </c>
      <c r="O3152" s="13">
        <f t="shared" si="147"/>
        <v>140000000</v>
      </c>
      <c r="P3152" s="13">
        <f t="shared" si="148"/>
        <v>140000000</v>
      </c>
      <c r="Q3152" s="13"/>
      <c r="R3152" s="13"/>
      <c r="S3152" s="13"/>
      <c r="T3152" s="13">
        <v>140000000</v>
      </c>
      <c r="U3152" s="13">
        <f t="shared" si="149"/>
        <v>0</v>
      </c>
      <c r="V3152" s="13"/>
      <c r="W3152" s="13"/>
      <c r="X3152" s="13"/>
    </row>
    <row r="3153" spans="1:24" s="14" customFormat="1" ht="12.75" customHeight="1">
      <c r="A3153" s="27">
        <v>21</v>
      </c>
      <c r="B3153" s="9" t="s">
        <v>2160</v>
      </c>
      <c r="C3153" s="10">
        <v>3</v>
      </c>
      <c r="D3153" s="9" t="s">
        <v>482</v>
      </c>
      <c r="E3153" s="10">
        <v>7</v>
      </c>
      <c r="F3153" s="11" t="s">
        <v>2160</v>
      </c>
      <c r="G3153" s="27">
        <v>1</v>
      </c>
      <c r="H3153" s="11" t="s">
        <v>2160</v>
      </c>
      <c r="I3153" s="12">
        <v>4</v>
      </c>
      <c r="J3153" s="9" t="s">
        <v>2176</v>
      </c>
      <c r="K3153" s="10" t="s">
        <v>72</v>
      </c>
      <c r="L3153" s="9" t="s">
        <v>2188</v>
      </c>
      <c r="M3153" s="10" t="s">
        <v>132</v>
      </c>
      <c r="N3153" s="9" t="s">
        <v>2164</v>
      </c>
      <c r="O3153" s="13">
        <f t="shared" si="147"/>
        <v>20876533</v>
      </c>
      <c r="P3153" s="13">
        <f t="shared" si="148"/>
        <v>20876533</v>
      </c>
      <c r="Q3153" s="13">
        <v>8963394</v>
      </c>
      <c r="R3153" s="13">
        <v>11313139</v>
      </c>
      <c r="S3153" s="13"/>
      <c r="T3153" s="13">
        <v>600000</v>
      </c>
      <c r="U3153" s="13">
        <f t="shared" si="149"/>
        <v>0</v>
      </c>
      <c r="V3153" s="13"/>
      <c r="W3153" s="13"/>
      <c r="X3153" s="13"/>
    </row>
    <row r="3154" spans="1:24" s="14" customFormat="1" ht="12.75" customHeight="1">
      <c r="A3154" s="27">
        <v>21</v>
      </c>
      <c r="B3154" s="9" t="s">
        <v>2160</v>
      </c>
      <c r="C3154" s="10">
        <v>3</v>
      </c>
      <c r="D3154" s="9" t="s">
        <v>482</v>
      </c>
      <c r="E3154" s="10">
        <v>7</v>
      </c>
      <c r="F3154" s="11" t="s">
        <v>2160</v>
      </c>
      <c r="G3154" s="27">
        <v>1</v>
      </c>
      <c r="H3154" s="11" t="s">
        <v>2160</v>
      </c>
      <c r="I3154" s="12">
        <v>4</v>
      </c>
      <c r="J3154" s="9" t="s">
        <v>2176</v>
      </c>
      <c r="K3154" s="10" t="s">
        <v>72</v>
      </c>
      <c r="L3154" s="9" t="s">
        <v>2188</v>
      </c>
      <c r="M3154" s="10">
        <v>100</v>
      </c>
      <c r="N3154" s="9" t="s">
        <v>134</v>
      </c>
      <c r="O3154" s="13">
        <f t="shared" si="147"/>
        <v>44098205</v>
      </c>
      <c r="P3154" s="13">
        <f t="shared" si="148"/>
        <v>44098205</v>
      </c>
      <c r="Q3154" s="13">
        <v>28243662</v>
      </c>
      <c r="R3154" s="13">
        <v>15626455</v>
      </c>
      <c r="S3154" s="13"/>
      <c r="T3154" s="13">
        <v>228088</v>
      </c>
      <c r="U3154" s="13">
        <f t="shared" si="149"/>
        <v>0</v>
      </c>
      <c r="V3154" s="13"/>
      <c r="W3154" s="13"/>
      <c r="X3154" s="13"/>
    </row>
    <row r="3155" spans="1:24" s="14" customFormat="1" ht="12.75" customHeight="1">
      <c r="A3155" s="27">
        <v>21</v>
      </c>
      <c r="B3155" s="9" t="s">
        <v>2160</v>
      </c>
      <c r="C3155" s="10">
        <v>3</v>
      </c>
      <c r="D3155" s="9" t="s">
        <v>482</v>
      </c>
      <c r="E3155" s="10">
        <v>7</v>
      </c>
      <c r="F3155" s="11" t="s">
        <v>2160</v>
      </c>
      <c r="G3155" s="27">
        <v>1</v>
      </c>
      <c r="H3155" s="11" t="s">
        <v>2160</v>
      </c>
      <c r="I3155" s="12">
        <v>4</v>
      </c>
      <c r="J3155" s="9" t="s">
        <v>2176</v>
      </c>
      <c r="K3155" s="10" t="s">
        <v>72</v>
      </c>
      <c r="L3155" s="9" t="s">
        <v>2188</v>
      </c>
      <c r="M3155" s="10">
        <v>111</v>
      </c>
      <c r="N3155" s="9" t="s">
        <v>228</v>
      </c>
      <c r="O3155" s="13">
        <f t="shared" si="147"/>
        <v>35118441</v>
      </c>
      <c r="P3155" s="13">
        <f t="shared" si="148"/>
        <v>35118441</v>
      </c>
      <c r="Q3155" s="13">
        <v>10136366</v>
      </c>
      <c r="R3155" s="13">
        <v>24982075</v>
      </c>
      <c r="S3155" s="13"/>
      <c r="T3155" s="13"/>
      <c r="U3155" s="13">
        <f t="shared" si="149"/>
        <v>0</v>
      </c>
      <c r="V3155" s="13"/>
      <c r="W3155" s="13"/>
      <c r="X3155" s="13"/>
    </row>
    <row r="3156" spans="1:24" s="14" customFormat="1" ht="12.75" customHeight="1">
      <c r="A3156" s="27">
        <v>21</v>
      </c>
      <c r="B3156" s="9" t="s">
        <v>2160</v>
      </c>
      <c r="C3156" s="10">
        <v>3</v>
      </c>
      <c r="D3156" s="9" t="s">
        <v>482</v>
      </c>
      <c r="E3156" s="10">
        <v>7</v>
      </c>
      <c r="F3156" s="11" t="s">
        <v>2160</v>
      </c>
      <c r="G3156" s="27">
        <v>1</v>
      </c>
      <c r="H3156" s="11" t="s">
        <v>2160</v>
      </c>
      <c r="I3156" s="12">
        <v>4</v>
      </c>
      <c r="J3156" s="9" t="s">
        <v>2176</v>
      </c>
      <c r="K3156" s="10" t="s">
        <v>72</v>
      </c>
      <c r="L3156" s="9" t="s">
        <v>2188</v>
      </c>
      <c r="M3156" s="10">
        <v>112</v>
      </c>
      <c r="N3156" s="9" t="s">
        <v>242</v>
      </c>
      <c r="O3156" s="13">
        <f t="shared" si="147"/>
        <v>26344372</v>
      </c>
      <c r="P3156" s="13">
        <f t="shared" si="148"/>
        <v>26344372</v>
      </c>
      <c r="Q3156" s="13">
        <v>9104793</v>
      </c>
      <c r="R3156" s="13">
        <v>3611393</v>
      </c>
      <c r="S3156" s="13"/>
      <c r="T3156" s="13">
        <v>13628186</v>
      </c>
      <c r="U3156" s="13">
        <f t="shared" si="149"/>
        <v>0</v>
      </c>
      <c r="V3156" s="13"/>
      <c r="W3156" s="13"/>
      <c r="X3156" s="13"/>
    </row>
    <row r="3157" spans="1:24" s="14" customFormat="1" ht="12.75" customHeight="1">
      <c r="A3157" s="27">
        <v>21</v>
      </c>
      <c r="B3157" s="9" t="s">
        <v>2160</v>
      </c>
      <c r="C3157" s="10">
        <v>3</v>
      </c>
      <c r="D3157" s="9" t="s">
        <v>482</v>
      </c>
      <c r="E3157" s="10">
        <v>7</v>
      </c>
      <c r="F3157" s="11" t="s">
        <v>2160</v>
      </c>
      <c r="G3157" s="27">
        <v>1</v>
      </c>
      <c r="H3157" s="11" t="s">
        <v>2160</v>
      </c>
      <c r="I3157" s="12">
        <v>4</v>
      </c>
      <c r="J3157" s="9" t="s">
        <v>2176</v>
      </c>
      <c r="K3157" s="10" t="s">
        <v>72</v>
      </c>
      <c r="L3157" s="9" t="s">
        <v>2188</v>
      </c>
      <c r="M3157" s="10">
        <v>200</v>
      </c>
      <c r="N3157" s="9" t="s">
        <v>2189</v>
      </c>
      <c r="O3157" s="13">
        <f t="shared" si="147"/>
        <v>25608437</v>
      </c>
      <c r="P3157" s="13">
        <f t="shared" si="148"/>
        <v>25608437</v>
      </c>
      <c r="Q3157" s="13">
        <v>15184248</v>
      </c>
      <c r="R3157" s="13">
        <v>7474189</v>
      </c>
      <c r="S3157" s="13"/>
      <c r="T3157" s="13">
        <v>2950000</v>
      </c>
      <c r="U3157" s="13">
        <f t="shared" si="149"/>
        <v>0</v>
      </c>
      <c r="V3157" s="13"/>
      <c r="W3157" s="13"/>
      <c r="X3157" s="13"/>
    </row>
    <row r="3158" spans="1:24" s="14" customFormat="1" ht="12.75" customHeight="1">
      <c r="A3158" s="27">
        <v>21</v>
      </c>
      <c r="B3158" s="9" t="s">
        <v>2160</v>
      </c>
      <c r="C3158" s="10">
        <v>3</v>
      </c>
      <c r="D3158" s="9" t="s">
        <v>482</v>
      </c>
      <c r="E3158" s="10">
        <v>7</v>
      </c>
      <c r="F3158" s="11" t="s">
        <v>2160</v>
      </c>
      <c r="G3158" s="27">
        <v>1</v>
      </c>
      <c r="H3158" s="11" t="s">
        <v>2160</v>
      </c>
      <c r="I3158" s="12">
        <v>4</v>
      </c>
      <c r="J3158" s="9" t="s">
        <v>2176</v>
      </c>
      <c r="K3158" s="10" t="s">
        <v>72</v>
      </c>
      <c r="L3158" s="9" t="s">
        <v>2188</v>
      </c>
      <c r="M3158" s="10">
        <v>511</v>
      </c>
      <c r="N3158" s="9" t="s">
        <v>2166</v>
      </c>
      <c r="O3158" s="13">
        <f t="shared" si="147"/>
        <v>23475538</v>
      </c>
      <c r="P3158" s="13">
        <f t="shared" si="148"/>
        <v>23475538</v>
      </c>
      <c r="Q3158" s="13">
        <v>16406074</v>
      </c>
      <c r="R3158" s="13">
        <v>6969464</v>
      </c>
      <c r="S3158" s="13"/>
      <c r="T3158" s="13">
        <v>100000</v>
      </c>
      <c r="U3158" s="13">
        <f t="shared" si="149"/>
        <v>0</v>
      </c>
      <c r="V3158" s="13"/>
      <c r="W3158" s="13"/>
      <c r="X3158" s="13"/>
    </row>
    <row r="3159" spans="1:24" s="14" customFormat="1" ht="12.75" customHeight="1">
      <c r="A3159" s="27">
        <v>21</v>
      </c>
      <c r="B3159" s="9" t="s">
        <v>2160</v>
      </c>
      <c r="C3159" s="10">
        <v>3</v>
      </c>
      <c r="D3159" s="9" t="s">
        <v>482</v>
      </c>
      <c r="E3159" s="10">
        <v>7</v>
      </c>
      <c r="F3159" s="11" t="s">
        <v>2160</v>
      </c>
      <c r="G3159" s="27">
        <v>1</v>
      </c>
      <c r="H3159" s="11" t="s">
        <v>2160</v>
      </c>
      <c r="I3159" s="12">
        <v>4</v>
      </c>
      <c r="J3159" s="9" t="s">
        <v>2176</v>
      </c>
      <c r="K3159" s="10" t="s">
        <v>72</v>
      </c>
      <c r="L3159" s="9" t="s">
        <v>2188</v>
      </c>
      <c r="M3159" s="10">
        <v>600</v>
      </c>
      <c r="N3159" s="9" t="s">
        <v>2190</v>
      </c>
      <c r="O3159" s="13">
        <f t="shared" si="147"/>
        <v>26558068</v>
      </c>
      <c r="P3159" s="13">
        <f t="shared" si="148"/>
        <v>26558068</v>
      </c>
      <c r="Q3159" s="13">
        <v>15355429</v>
      </c>
      <c r="R3159" s="13">
        <v>7952639</v>
      </c>
      <c r="S3159" s="13"/>
      <c r="T3159" s="13">
        <v>3250000</v>
      </c>
      <c r="U3159" s="13">
        <f t="shared" si="149"/>
        <v>0</v>
      </c>
      <c r="V3159" s="13"/>
      <c r="W3159" s="13"/>
      <c r="X3159" s="13"/>
    </row>
    <row r="3160" spans="1:24" s="14" customFormat="1" ht="12.75" customHeight="1">
      <c r="A3160" s="27">
        <v>21</v>
      </c>
      <c r="B3160" s="9" t="s">
        <v>2160</v>
      </c>
      <c r="C3160" s="10">
        <v>3</v>
      </c>
      <c r="D3160" s="9" t="s">
        <v>482</v>
      </c>
      <c r="E3160" s="10">
        <v>7</v>
      </c>
      <c r="F3160" s="11" t="s">
        <v>2160</v>
      </c>
      <c r="G3160" s="27">
        <v>1</v>
      </c>
      <c r="H3160" s="11" t="s">
        <v>2160</v>
      </c>
      <c r="I3160" s="12">
        <v>4</v>
      </c>
      <c r="J3160" s="9" t="s">
        <v>2176</v>
      </c>
      <c r="K3160" s="10" t="s">
        <v>72</v>
      </c>
      <c r="L3160" s="9" t="s">
        <v>2188</v>
      </c>
      <c r="M3160" s="10">
        <v>610</v>
      </c>
      <c r="N3160" s="9" t="s">
        <v>2191</v>
      </c>
      <c r="O3160" s="13">
        <f t="shared" si="147"/>
        <v>32530323</v>
      </c>
      <c r="P3160" s="13">
        <f t="shared" si="148"/>
        <v>32530323</v>
      </c>
      <c r="Q3160" s="13">
        <v>8619691</v>
      </c>
      <c r="R3160" s="13">
        <v>23910632</v>
      </c>
      <c r="S3160" s="13"/>
      <c r="T3160" s="13"/>
      <c r="U3160" s="13">
        <f t="shared" si="149"/>
        <v>0</v>
      </c>
      <c r="V3160" s="13"/>
      <c r="W3160" s="13"/>
      <c r="X3160" s="13"/>
    </row>
    <row r="3161" spans="1:24" s="14" customFormat="1" ht="12.75" customHeight="1">
      <c r="A3161" s="27">
        <v>21</v>
      </c>
      <c r="B3161" s="9" t="s">
        <v>2160</v>
      </c>
      <c r="C3161" s="10">
        <v>3</v>
      </c>
      <c r="D3161" s="9" t="s">
        <v>482</v>
      </c>
      <c r="E3161" s="10">
        <v>7</v>
      </c>
      <c r="F3161" s="11" t="s">
        <v>2160</v>
      </c>
      <c r="G3161" s="27">
        <v>1</v>
      </c>
      <c r="H3161" s="11" t="s">
        <v>2160</v>
      </c>
      <c r="I3161" s="12">
        <v>4</v>
      </c>
      <c r="J3161" s="9" t="s">
        <v>2176</v>
      </c>
      <c r="K3161" s="10" t="s">
        <v>72</v>
      </c>
      <c r="L3161" s="9" t="s">
        <v>2188</v>
      </c>
      <c r="M3161" s="10">
        <v>611</v>
      </c>
      <c r="N3161" s="9" t="s">
        <v>2192</v>
      </c>
      <c r="O3161" s="13">
        <f t="shared" si="147"/>
        <v>15237592</v>
      </c>
      <c r="P3161" s="13">
        <f t="shared" si="148"/>
        <v>15237592</v>
      </c>
      <c r="Q3161" s="13">
        <v>8368114</v>
      </c>
      <c r="R3161" s="13">
        <v>6869478</v>
      </c>
      <c r="S3161" s="13"/>
      <c r="T3161" s="13"/>
      <c r="U3161" s="13">
        <f t="shared" si="149"/>
        <v>0</v>
      </c>
      <c r="V3161" s="13"/>
      <c r="W3161" s="13"/>
      <c r="X3161" s="13"/>
    </row>
    <row r="3162" spans="1:24" s="14" customFormat="1" ht="12.75" customHeight="1">
      <c r="A3162" s="27">
        <v>21</v>
      </c>
      <c r="B3162" s="9" t="s">
        <v>2160</v>
      </c>
      <c r="C3162" s="10">
        <v>3</v>
      </c>
      <c r="D3162" s="9" t="s">
        <v>482</v>
      </c>
      <c r="E3162" s="10">
        <v>7</v>
      </c>
      <c r="F3162" s="11" t="s">
        <v>2160</v>
      </c>
      <c r="G3162" s="27">
        <v>1</v>
      </c>
      <c r="H3162" s="11" t="s">
        <v>2160</v>
      </c>
      <c r="I3162" s="12">
        <v>4</v>
      </c>
      <c r="J3162" s="9" t="s">
        <v>2176</v>
      </c>
      <c r="K3162" s="10" t="s">
        <v>51</v>
      </c>
      <c r="L3162" s="9" t="s">
        <v>2193</v>
      </c>
      <c r="M3162" s="10">
        <v>212</v>
      </c>
      <c r="N3162" s="9" t="s">
        <v>2194</v>
      </c>
      <c r="O3162" s="13">
        <f t="shared" si="147"/>
        <v>24699895</v>
      </c>
      <c r="P3162" s="13">
        <f t="shared" si="148"/>
        <v>24699895</v>
      </c>
      <c r="Q3162" s="13">
        <v>7484265</v>
      </c>
      <c r="R3162" s="13">
        <v>16890935</v>
      </c>
      <c r="S3162" s="13"/>
      <c r="T3162" s="13">
        <v>324695</v>
      </c>
      <c r="U3162" s="13">
        <f t="shared" si="149"/>
        <v>0</v>
      </c>
      <c r="V3162" s="13"/>
      <c r="W3162" s="13"/>
      <c r="X3162" s="13"/>
    </row>
    <row r="3163" spans="1:24" s="14" customFormat="1" ht="12.75" customHeight="1">
      <c r="A3163" s="27">
        <v>21</v>
      </c>
      <c r="B3163" s="9" t="s">
        <v>2160</v>
      </c>
      <c r="C3163" s="10">
        <v>3</v>
      </c>
      <c r="D3163" s="9" t="s">
        <v>482</v>
      </c>
      <c r="E3163" s="10">
        <v>7</v>
      </c>
      <c r="F3163" s="11" t="s">
        <v>2160</v>
      </c>
      <c r="G3163" s="27">
        <v>1</v>
      </c>
      <c r="H3163" s="11" t="s">
        <v>2160</v>
      </c>
      <c r="I3163" s="12">
        <v>4</v>
      </c>
      <c r="J3163" s="9" t="s">
        <v>2176</v>
      </c>
      <c r="K3163" s="10" t="s">
        <v>36</v>
      </c>
      <c r="L3163" s="9" t="s">
        <v>2195</v>
      </c>
      <c r="M3163" s="10">
        <v>100</v>
      </c>
      <c r="N3163" s="9" t="s">
        <v>134</v>
      </c>
      <c r="O3163" s="13">
        <f t="shared" si="147"/>
        <v>4319800</v>
      </c>
      <c r="P3163" s="13">
        <f t="shared" si="148"/>
        <v>4319800</v>
      </c>
      <c r="Q3163" s="13"/>
      <c r="R3163" s="13"/>
      <c r="S3163" s="13"/>
      <c r="T3163" s="13">
        <v>4319800</v>
      </c>
      <c r="U3163" s="13">
        <f t="shared" si="149"/>
        <v>0</v>
      </c>
      <c r="V3163" s="13"/>
      <c r="W3163" s="13"/>
      <c r="X3163" s="13"/>
    </row>
    <row r="3164" spans="1:24" s="14" customFormat="1" ht="12.75" customHeight="1">
      <c r="A3164" s="27">
        <v>21</v>
      </c>
      <c r="B3164" s="9" t="s">
        <v>2160</v>
      </c>
      <c r="C3164" s="10">
        <v>3</v>
      </c>
      <c r="D3164" s="9" t="s">
        <v>482</v>
      </c>
      <c r="E3164" s="10">
        <v>7</v>
      </c>
      <c r="F3164" s="11" t="s">
        <v>2160</v>
      </c>
      <c r="G3164" s="27">
        <v>1</v>
      </c>
      <c r="H3164" s="11" t="s">
        <v>2160</v>
      </c>
      <c r="I3164" s="12">
        <v>4</v>
      </c>
      <c r="J3164" s="9" t="s">
        <v>2176</v>
      </c>
      <c r="K3164" s="10" t="s">
        <v>36</v>
      </c>
      <c r="L3164" s="9" t="s">
        <v>2195</v>
      </c>
      <c r="M3164" s="10">
        <v>210</v>
      </c>
      <c r="N3164" s="9" t="s">
        <v>2175</v>
      </c>
      <c r="O3164" s="13">
        <f t="shared" si="147"/>
        <v>265000</v>
      </c>
      <c r="P3164" s="13">
        <f t="shared" si="148"/>
        <v>265000</v>
      </c>
      <c r="Q3164" s="13"/>
      <c r="R3164" s="13"/>
      <c r="S3164" s="13"/>
      <c r="T3164" s="13">
        <v>265000</v>
      </c>
      <c r="U3164" s="13">
        <f t="shared" si="149"/>
        <v>0</v>
      </c>
      <c r="V3164" s="13"/>
      <c r="W3164" s="13"/>
      <c r="X3164" s="13"/>
    </row>
    <row r="3165" spans="1:24" s="14" customFormat="1" ht="12.75" customHeight="1">
      <c r="A3165" s="27">
        <v>21</v>
      </c>
      <c r="B3165" s="9" t="s">
        <v>2160</v>
      </c>
      <c r="C3165" s="10">
        <v>3</v>
      </c>
      <c r="D3165" s="9" t="s">
        <v>482</v>
      </c>
      <c r="E3165" s="10">
        <v>7</v>
      </c>
      <c r="F3165" s="11" t="s">
        <v>2160</v>
      </c>
      <c r="G3165" s="27">
        <v>1</v>
      </c>
      <c r="H3165" s="11" t="s">
        <v>2160</v>
      </c>
      <c r="I3165" s="12">
        <v>4</v>
      </c>
      <c r="J3165" s="9" t="s">
        <v>2176</v>
      </c>
      <c r="K3165" s="10" t="s">
        <v>40</v>
      </c>
      <c r="L3165" s="9" t="s">
        <v>2196</v>
      </c>
      <c r="M3165" s="10" t="s">
        <v>132</v>
      </c>
      <c r="N3165" s="9" t="s">
        <v>2164</v>
      </c>
      <c r="O3165" s="13">
        <f t="shared" si="147"/>
        <v>3500000</v>
      </c>
      <c r="P3165" s="13">
        <f t="shared" si="148"/>
        <v>3500000</v>
      </c>
      <c r="Q3165" s="13"/>
      <c r="R3165" s="13"/>
      <c r="S3165" s="13"/>
      <c r="T3165" s="13">
        <v>3500000</v>
      </c>
      <c r="U3165" s="13">
        <f t="shared" si="149"/>
        <v>0</v>
      </c>
      <c r="V3165" s="13"/>
      <c r="W3165" s="13"/>
      <c r="X3165" s="13"/>
    </row>
    <row r="3166" spans="1:24" s="14" customFormat="1" ht="12.75" customHeight="1">
      <c r="A3166" s="27">
        <v>21</v>
      </c>
      <c r="B3166" s="9" t="s">
        <v>2160</v>
      </c>
      <c r="C3166" s="10">
        <v>3</v>
      </c>
      <c r="D3166" s="9" t="s">
        <v>482</v>
      </c>
      <c r="E3166" s="10">
        <v>7</v>
      </c>
      <c r="F3166" s="11" t="s">
        <v>2160</v>
      </c>
      <c r="G3166" s="27">
        <v>1</v>
      </c>
      <c r="H3166" s="11" t="s">
        <v>2160</v>
      </c>
      <c r="I3166" s="12">
        <v>5</v>
      </c>
      <c r="J3166" s="9" t="s">
        <v>2197</v>
      </c>
      <c r="K3166" s="10" t="s">
        <v>299</v>
      </c>
      <c r="L3166" s="9" t="s">
        <v>2198</v>
      </c>
      <c r="M3166" s="10" t="s">
        <v>127</v>
      </c>
      <c r="N3166" s="9" t="s">
        <v>2165</v>
      </c>
      <c r="O3166" s="13">
        <f t="shared" si="147"/>
        <v>256261365</v>
      </c>
      <c r="P3166" s="13">
        <f t="shared" si="148"/>
        <v>256261365</v>
      </c>
      <c r="Q3166" s="13">
        <v>121851101</v>
      </c>
      <c r="R3166" s="13">
        <v>90005925</v>
      </c>
      <c r="S3166" s="13"/>
      <c r="T3166" s="13">
        <v>44404339</v>
      </c>
      <c r="U3166" s="13">
        <f t="shared" si="149"/>
        <v>0</v>
      </c>
      <c r="V3166" s="13"/>
      <c r="W3166" s="13"/>
      <c r="X3166" s="13"/>
    </row>
    <row r="3167" spans="1:24" ht="12.75" customHeight="1">
      <c r="A3167" s="27">
        <v>21</v>
      </c>
      <c r="B3167" s="9" t="s">
        <v>2160</v>
      </c>
      <c r="C3167" s="10">
        <v>3</v>
      </c>
      <c r="D3167" s="9" t="s">
        <v>482</v>
      </c>
      <c r="E3167" s="10">
        <v>7</v>
      </c>
      <c r="F3167" s="11" t="s">
        <v>2160</v>
      </c>
      <c r="G3167" s="27">
        <v>1</v>
      </c>
      <c r="H3167" s="11" t="s">
        <v>2160</v>
      </c>
      <c r="I3167" s="12">
        <v>8</v>
      </c>
      <c r="J3167" s="9" t="s">
        <v>2199</v>
      </c>
      <c r="K3167" s="10" t="s">
        <v>2200</v>
      </c>
      <c r="L3167" s="9" t="s">
        <v>2201</v>
      </c>
      <c r="M3167" s="10">
        <v>211</v>
      </c>
      <c r="N3167" s="9" t="s">
        <v>2187</v>
      </c>
      <c r="O3167" s="13">
        <f t="shared" si="147"/>
        <v>39647976</v>
      </c>
      <c r="P3167" s="13">
        <f t="shared" si="148"/>
        <v>39647976</v>
      </c>
      <c r="Q3167" s="15">
        <v>7447683</v>
      </c>
      <c r="R3167" s="15">
        <v>31700293</v>
      </c>
      <c r="S3167" s="15"/>
      <c r="T3167" s="13">
        <v>500000</v>
      </c>
      <c r="U3167" s="13">
        <f t="shared" si="149"/>
        <v>0</v>
      </c>
      <c r="V3167" s="15"/>
      <c r="W3167" s="15"/>
      <c r="X3167" s="15"/>
    </row>
    <row r="3168" spans="1:24" s="14" customFormat="1" ht="12.75" customHeight="1">
      <c r="A3168" s="27">
        <v>22</v>
      </c>
      <c r="B3168" s="9" t="s">
        <v>2202</v>
      </c>
      <c r="C3168" s="10">
        <v>1</v>
      </c>
      <c r="D3168" s="9" t="s">
        <v>27</v>
      </c>
      <c r="E3168" s="10">
        <v>3</v>
      </c>
      <c r="F3168" s="11" t="s">
        <v>44</v>
      </c>
      <c r="G3168" s="8">
        <v>6</v>
      </c>
      <c r="H3168" s="11" t="s">
        <v>2203</v>
      </c>
      <c r="I3168" s="12">
        <v>1</v>
      </c>
      <c r="J3168" s="9" t="s">
        <v>2204</v>
      </c>
      <c r="K3168" s="10" t="s">
        <v>47</v>
      </c>
      <c r="L3168" s="9" t="s">
        <v>2205</v>
      </c>
      <c r="M3168" s="10">
        <v>116</v>
      </c>
      <c r="N3168" s="9" t="s">
        <v>2206</v>
      </c>
      <c r="O3168" s="13">
        <f t="shared" si="147"/>
        <v>805702269</v>
      </c>
      <c r="P3168" s="13">
        <f t="shared" si="148"/>
        <v>748843763</v>
      </c>
      <c r="Q3168" s="13">
        <v>498218509</v>
      </c>
      <c r="R3168" s="13">
        <v>240502434</v>
      </c>
      <c r="S3168" s="13"/>
      <c r="T3168" s="13">
        <v>10122820</v>
      </c>
      <c r="U3168" s="13">
        <f t="shared" si="149"/>
        <v>56858506</v>
      </c>
      <c r="V3168" s="13">
        <v>56858506</v>
      </c>
      <c r="W3168" s="13"/>
      <c r="X3168" s="13"/>
    </row>
    <row r="3169" spans="1:24" s="14" customFormat="1" ht="12.75" customHeight="1">
      <c r="A3169" s="27">
        <v>22</v>
      </c>
      <c r="B3169" s="9" t="s">
        <v>2202</v>
      </c>
      <c r="C3169" s="10">
        <v>1</v>
      </c>
      <c r="D3169" s="9" t="s">
        <v>27</v>
      </c>
      <c r="E3169" s="10">
        <v>3</v>
      </c>
      <c r="F3169" s="11" t="s">
        <v>44</v>
      </c>
      <c r="G3169" s="8">
        <v>6</v>
      </c>
      <c r="H3169" s="11" t="s">
        <v>2203</v>
      </c>
      <c r="I3169" s="12">
        <v>1</v>
      </c>
      <c r="J3169" s="9" t="s">
        <v>2204</v>
      </c>
      <c r="K3169" s="10" t="s">
        <v>47</v>
      </c>
      <c r="L3169" s="9" t="s">
        <v>2205</v>
      </c>
      <c r="M3169" s="10">
        <v>200</v>
      </c>
      <c r="N3169" s="9" t="s">
        <v>2207</v>
      </c>
      <c r="O3169" s="13">
        <f t="shared" si="147"/>
        <v>308675211</v>
      </c>
      <c r="P3169" s="13">
        <f t="shared" si="148"/>
        <v>308389711</v>
      </c>
      <c r="Q3169" s="13">
        <v>205820287</v>
      </c>
      <c r="R3169" s="13">
        <v>102516624</v>
      </c>
      <c r="S3169" s="13"/>
      <c r="T3169" s="13">
        <v>52800</v>
      </c>
      <c r="U3169" s="13">
        <f t="shared" si="149"/>
        <v>285500</v>
      </c>
      <c r="V3169" s="13">
        <v>285500</v>
      </c>
      <c r="W3169" s="13"/>
      <c r="X3169" s="13"/>
    </row>
    <row r="3170" spans="1:24" s="14" customFormat="1" ht="12.75" customHeight="1">
      <c r="A3170" s="27">
        <v>22</v>
      </c>
      <c r="B3170" s="9" t="s">
        <v>2202</v>
      </c>
      <c r="C3170" s="10">
        <v>1</v>
      </c>
      <c r="D3170" s="9" t="s">
        <v>27</v>
      </c>
      <c r="E3170" s="10">
        <v>3</v>
      </c>
      <c r="F3170" s="11" t="s">
        <v>44</v>
      </c>
      <c r="G3170" s="8">
        <v>6</v>
      </c>
      <c r="H3170" s="11" t="s">
        <v>2203</v>
      </c>
      <c r="I3170" s="12">
        <v>1</v>
      </c>
      <c r="J3170" s="9" t="s">
        <v>2204</v>
      </c>
      <c r="K3170" s="10" t="s">
        <v>47</v>
      </c>
      <c r="L3170" s="9" t="s">
        <v>2205</v>
      </c>
      <c r="M3170" s="10">
        <v>300</v>
      </c>
      <c r="N3170" s="9" t="s">
        <v>2208</v>
      </c>
      <c r="O3170" s="13">
        <f t="shared" si="147"/>
        <v>666426000</v>
      </c>
      <c r="P3170" s="13">
        <f t="shared" si="148"/>
        <v>666426000</v>
      </c>
      <c r="Q3170" s="13">
        <v>394846983</v>
      </c>
      <c r="R3170" s="13">
        <v>271579017</v>
      </c>
      <c r="S3170" s="13"/>
      <c r="T3170" s="13"/>
      <c r="U3170" s="13">
        <f t="shared" si="149"/>
        <v>0</v>
      </c>
      <c r="V3170" s="13"/>
      <c r="W3170" s="13"/>
      <c r="X3170" s="13"/>
    </row>
    <row r="3171" spans="1:24" s="14" customFormat="1" ht="12.75" customHeight="1">
      <c r="A3171" s="27">
        <v>22</v>
      </c>
      <c r="B3171" s="9" t="s">
        <v>2202</v>
      </c>
      <c r="C3171" s="10">
        <v>1</v>
      </c>
      <c r="D3171" s="9" t="s">
        <v>27</v>
      </c>
      <c r="E3171" s="10">
        <v>3</v>
      </c>
      <c r="F3171" s="11" t="s">
        <v>44</v>
      </c>
      <c r="G3171" s="8">
        <v>6</v>
      </c>
      <c r="H3171" s="11" t="s">
        <v>2203</v>
      </c>
      <c r="I3171" s="12">
        <v>1</v>
      </c>
      <c r="J3171" s="9" t="s">
        <v>2204</v>
      </c>
      <c r="K3171" s="10" t="s">
        <v>66</v>
      </c>
      <c r="L3171" s="9" t="s">
        <v>2209</v>
      </c>
      <c r="M3171" s="10">
        <v>107</v>
      </c>
      <c r="N3171" s="9" t="s">
        <v>2210</v>
      </c>
      <c r="O3171" s="13">
        <f t="shared" si="147"/>
        <v>127830938</v>
      </c>
      <c r="P3171" s="13">
        <f t="shared" si="148"/>
        <v>127827713</v>
      </c>
      <c r="Q3171" s="13">
        <v>108810641</v>
      </c>
      <c r="R3171" s="13">
        <v>19017072</v>
      </c>
      <c r="S3171" s="13"/>
      <c r="T3171" s="13"/>
      <c r="U3171" s="13">
        <f t="shared" si="149"/>
        <v>3225</v>
      </c>
      <c r="V3171" s="13">
        <v>3225</v>
      </c>
      <c r="W3171" s="13"/>
      <c r="X3171" s="13"/>
    </row>
    <row r="3172" spans="1:24" s="14" customFormat="1" ht="12.75" customHeight="1">
      <c r="A3172" s="27">
        <v>22</v>
      </c>
      <c r="B3172" s="9" t="s">
        <v>2202</v>
      </c>
      <c r="C3172" s="10">
        <v>1</v>
      </c>
      <c r="D3172" s="9" t="s">
        <v>27</v>
      </c>
      <c r="E3172" s="10">
        <v>3</v>
      </c>
      <c r="F3172" s="11" t="s">
        <v>44</v>
      </c>
      <c r="G3172" s="8">
        <v>6</v>
      </c>
      <c r="H3172" s="11" t="s">
        <v>2203</v>
      </c>
      <c r="I3172" s="12">
        <v>1</v>
      </c>
      <c r="J3172" s="9" t="s">
        <v>2204</v>
      </c>
      <c r="K3172" s="10" t="s">
        <v>36</v>
      </c>
      <c r="L3172" s="9" t="s">
        <v>2211</v>
      </c>
      <c r="M3172" s="10">
        <v>101</v>
      </c>
      <c r="N3172" s="9" t="s">
        <v>2212</v>
      </c>
      <c r="O3172" s="13">
        <f t="shared" si="147"/>
        <v>48245283</v>
      </c>
      <c r="P3172" s="13">
        <f t="shared" si="148"/>
        <v>48245283</v>
      </c>
      <c r="Q3172" s="13">
        <v>41789659</v>
      </c>
      <c r="R3172" s="13">
        <v>6455624</v>
      </c>
      <c r="S3172" s="13"/>
      <c r="T3172" s="13"/>
      <c r="U3172" s="13">
        <f t="shared" si="149"/>
        <v>0</v>
      </c>
      <c r="V3172" s="13"/>
      <c r="W3172" s="13"/>
      <c r="X3172" s="13"/>
    </row>
    <row r="3173" spans="1:24" s="14" customFormat="1" ht="12.75" customHeight="1">
      <c r="A3173" s="27">
        <v>22</v>
      </c>
      <c r="B3173" s="9" t="s">
        <v>2202</v>
      </c>
      <c r="C3173" s="10">
        <v>1</v>
      </c>
      <c r="D3173" s="9" t="s">
        <v>27</v>
      </c>
      <c r="E3173" s="10">
        <v>3</v>
      </c>
      <c r="F3173" s="11" t="s">
        <v>44</v>
      </c>
      <c r="G3173" s="8">
        <v>6</v>
      </c>
      <c r="H3173" s="11" t="s">
        <v>2203</v>
      </c>
      <c r="I3173" s="12">
        <v>1</v>
      </c>
      <c r="J3173" s="9" t="s">
        <v>2204</v>
      </c>
      <c r="K3173" s="10" t="s">
        <v>36</v>
      </c>
      <c r="L3173" s="9" t="s">
        <v>2211</v>
      </c>
      <c r="M3173" s="10">
        <v>102</v>
      </c>
      <c r="N3173" s="9" t="s">
        <v>2213</v>
      </c>
      <c r="O3173" s="13">
        <f t="shared" si="147"/>
        <v>164080703</v>
      </c>
      <c r="P3173" s="13">
        <f t="shared" si="148"/>
        <v>164080703</v>
      </c>
      <c r="Q3173" s="13">
        <v>153228163</v>
      </c>
      <c r="R3173" s="13">
        <v>10852540</v>
      </c>
      <c r="S3173" s="13"/>
      <c r="T3173" s="13"/>
      <c r="U3173" s="13">
        <f t="shared" si="149"/>
        <v>0</v>
      </c>
      <c r="V3173" s="13"/>
      <c r="W3173" s="13"/>
      <c r="X3173" s="13"/>
    </row>
    <row r="3174" spans="1:24" s="14" customFormat="1" ht="12.75" customHeight="1">
      <c r="A3174" s="27">
        <v>22</v>
      </c>
      <c r="B3174" s="9" t="s">
        <v>2202</v>
      </c>
      <c r="C3174" s="10">
        <v>1</v>
      </c>
      <c r="D3174" s="9" t="s">
        <v>27</v>
      </c>
      <c r="E3174" s="10">
        <v>3</v>
      </c>
      <c r="F3174" s="11" t="s">
        <v>44</v>
      </c>
      <c r="G3174" s="8">
        <v>6</v>
      </c>
      <c r="H3174" s="11" t="s">
        <v>2203</v>
      </c>
      <c r="I3174" s="12">
        <v>1</v>
      </c>
      <c r="J3174" s="9" t="s">
        <v>2204</v>
      </c>
      <c r="K3174" s="10" t="s">
        <v>36</v>
      </c>
      <c r="L3174" s="9" t="s">
        <v>2211</v>
      </c>
      <c r="M3174" s="10">
        <v>103</v>
      </c>
      <c r="N3174" s="9" t="s">
        <v>2214</v>
      </c>
      <c r="O3174" s="13">
        <f t="shared" si="147"/>
        <v>135457472</v>
      </c>
      <c r="P3174" s="13">
        <f t="shared" si="148"/>
        <v>135457472</v>
      </c>
      <c r="Q3174" s="13">
        <v>122297345</v>
      </c>
      <c r="R3174" s="13">
        <v>10990127</v>
      </c>
      <c r="S3174" s="13"/>
      <c r="T3174" s="13">
        <v>2170000</v>
      </c>
      <c r="U3174" s="13">
        <f t="shared" si="149"/>
        <v>0</v>
      </c>
      <c r="V3174" s="13"/>
      <c r="W3174" s="13"/>
      <c r="X3174" s="13"/>
    </row>
    <row r="3175" spans="1:24" s="14" customFormat="1" ht="12.75" customHeight="1">
      <c r="A3175" s="27">
        <v>22</v>
      </c>
      <c r="B3175" s="9" t="s">
        <v>2202</v>
      </c>
      <c r="C3175" s="10">
        <v>1</v>
      </c>
      <c r="D3175" s="9" t="s">
        <v>27</v>
      </c>
      <c r="E3175" s="10">
        <v>3</v>
      </c>
      <c r="F3175" s="11" t="s">
        <v>44</v>
      </c>
      <c r="G3175" s="8">
        <v>6</v>
      </c>
      <c r="H3175" s="11" t="s">
        <v>2203</v>
      </c>
      <c r="I3175" s="12">
        <v>1</v>
      </c>
      <c r="J3175" s="9" t="s">
        <v>2204</v>
      </c>
      <c r="K3175" s="10" t="s">
        <v>36</v>
      </c>
      <c r="L3175" s="9" t="s">
        <v>2211</v>
      </c>
      <c r="M3175" s="10">
        <v>104</v>
      </c>
      <c r="N3175" s="9" t="s">
        <v>2215</v>
      </c>
      <c r="O3175" s="13">
        <f t="shared" si="147"/>
        <v>134522011</v>
      </c>
      <c r="P3175" s="13">
        <f t="shared" si="148"/>
        <v>132244170</v>
      </c>
      <c r="Q3175" s="13">
        <v>46326640</v>
      </c>
      <c r="R3175" s="13">
        <v>85917530</v>
      </c>
      <c r="S3175" s="13"/>
      <c r="T3175" s="13"/>
      <c r="U3175" s="13">
        <f t="shared" si="149"/>
        <v>2277841</v>
      </c>
      <c r="V3175" s="13">
        <v>2277841</v>
      </c>
      <c r="W3175" s="13"/>
      <c r="X3175" s="13"/>
    </row>
    <row r="3176" spans="1:24" s="14" customFormat="1" ht="12.75" customHeight="1">
      <c r="A3176" s="27">
        <v>22</v>
      </c>
      <c r="B3176" s="9" t="s">
        <v>2202</v>
      </c>
      <c r="C3176" s="10">
        <v>1</v>
      </c>
      <c r="D3176" s="9" t="s">
        <v>27</v>
      </c>
      <c r="E3176" s="10">
        <v>3</v>
      </c>
      <c r="F3176" s="11" t="s">
        <v>44</v>
      </c>
      <c r="G3176" s="8">
        <v>6</v>
      </c>
      <c r="H3176" s="11" t="s">
        <v>2203</v>
      </c>
      <c r="I3176" s="12">
        <v>1</v>
      </c>
      <c r="J3176" s="9" t="s">
        <v>2204</v>
      </c>
      <c r="K3176" s="10" t="s">
        <v>36</v>
      </c>
      <c r="L3176" s="9" t="s">
        <v>2211</v>
      </c>
      <c r="M3176" s="10">
        <v>105</v>
      </c>
      <c r="N3176" s="9" t="s">
        <v>2216</v>
      </c>
      <c r="O3176" s="13">
        <f t="shared" si="147"/>
        <v>70773014</v>
      </c>
      <c r="P3176" s="13">
        <f t="shared" si="148"/>
        <v>70768338</v>
      </c>
      <c r="Q3176" s="13">
        <v>21657600</v>
      </c>
      <c r="R3176" s="13">
        <v>8868617</v>
      </c>
      <c r="S3176" s="13"/>
      <c r="T3176" s="13">
        <v>40242121</v>
      </c>
      <c r="U3176" s="13">
        <f t="shared" si="149"/>
        <v>4676</v>
      </c>
      <c r="V3176" s="13">
        <v>4676</v>
      </c>
      <c r="W3176" s="13"/>
      <c r="X3176" s="13"/>
    </row>
    <row r="3177" spans="1:24" s="14" customFormat="1" ht="12.75" customHeight="1">
      <c r="A3177" s="27">
        <v>22</v>
      </c>
      <c r="B3177" s="9" t="s">
        <v>2202</v>
      </c>
      <c r="C3177" s="10">
        <v>1</v>
      </c>
      <c r="D3177" s="9" t="s">
        <v>27</v>
      </c>
      <c r="E3177" s="10">
        <v>3</v>
      </c>
      <c r="F3177" s="11" t="s">
        <v>44</v>
      </c>
      <c r="G3177" s="8">
        <v>6</v>
      </c>
      <c r="H3177" s="11" t="s">
        <v>2203</v>
      </c>
      <c r="I3177" s="12">
        <v>1</v>
      </c>
      <c r="J3177" s="9" t="s">
        <v>2204</v>
      </c>
      <c r="K3177" s="10" t="s">
        <v>36</v>
      </c>
      <c r="L3177" s="9" t="s">
        <v>2211</v>
      </c>
      <c r="M3177" s="10">
        <v>106</v>
      </c>
      <c r="N3177" s="9" t="s">
        <v>2217</v>
      </c>
      <c r="O3177" s="13">
        <f t="shared" si="147"/>
        <v>51417969</v>
      </c>
      <c r="P3177" s="13">
        <f t="shared" si="148"/>
        <v>51288000</v>
      </c>
      <c r="Q3177" s="13">
        <v>40442974</v>
      </c>
      <c r="R3177" s="13">
        <v>10845026</v>
      </c>
      <c r="S3177" s="13"/>
      <c r="T3177" s="13"/>
      <c r="U3177" s="13">
        <f t="shared" si="149"/>
        <v>129969</v>
      </c>
      <c r="V3177" s="13">
        <v>129969</v>
      </c>
      <c r="W3177" s="13"/>
      <c r="X3177" s="13"/>
    </row>
    <row r="3178" spans="1:24" s="14" customFormat="1" ht="12.75" customHeight="1">
      <c r="A3178" s="27">
        <v>22</v>
      </c>
      <c r="B3178" s="9" t="s">
        <v>2202</v>
      </c>
      <c r="C3178" s="10">
        <v>1</v>
      </c>
      <c r="D3178" s="9" t="s">
        <v>27</v>
      </c>
      <c r="E3178" s="10">
        <v>3</v>
      </c>
      <c r="F3178" s="11" t="s">
        <v>44</v>
      </c>
      <c r="G3178" s="8">
        <v>6</v>
      </c>
      <c r="H3178" s="11" t="s">
        <v>2203</v>
      </c>
      <c r="I3178" s="12">
        <v>1</v>
      </c>
      <c r="J3178" s="9" t="s">
        <v>2204</v>
      </c>
      <c r="K3178" s="10" t="s">
        <v>36</v>
      </c>
      <c r="L3178" s="9" t="s">
        <v>2211</v>
      </c>
      <c r="M3178" s="10">
        <v>108</v>
      </c>
      <c r="N3178" s="9" t="s">
        <v>2218</v>
      </c>
      <c r="O3178" s="13">
        <f t="shared" si="147"/>
        <v>130907554</v>
      </c>
      <c r="P3178" s="13">
        <f t="shared" si="148"/>
        <v>129157354</v>
      </c>
      <c r="Q3178" s="13">
        <v>102990236</v>
      </c>
      <c r="R3178" s="13">
        <v>26167118</v>
      </c>
      <c r="S3178" s="13"/>
      <c r="T3178" s="13"/>
      <c r="U3178" s="13">
        <f t="shared" si="149"/>
        <v>1750200</v>
      </c>
      <c r="V3178" s="13">
        <v>1750200</v>
      </c>
      <c r="W3178" s="13"/>
      <c r="X3178" s="13"/>
    </row>
    <row r="3179" spans="1:24" s="14" customFormat="1" ht="12.75" customHeight="1">
      <c r="A3179" s="27">
        <v>22</v>
      </c>
      <c r="B3179" s="9" t="s">
        <v>2202</v>
      </c>
      <c r="C3179" s="10">
        <v>1</v>
      </c>
      <c r="D3179" s="9" t="s">
        <v>27</v>
      </c>
      <c r="E3179" s="10">
        <v>3</v>
      </c>
      <c r="F3179" s="11" t="s">
        <v>44</v>
      </c>
      <c r="G3179" s="8">
        <v>6</v>
      </c>
      <c r="H3179" s="11" t="s">
        <v>2203</v>
      </c>
      <c r="I3179" s="12">
        <v>1</v>
      </c>
      <c r="J3179" s="9" t="s">
        <v>2204</v>
      </c>
      <c r="K3179" s="10" t="s">
        <v>36</v>
      </c>
      <c r="L3179" s="9" t="s">
        <v>2211</v>
      </c>
      <c r="M3179" s="10">
        <v>109</v>
      </c>
      <c r="N3179" s="9" t="s">
        <v>2219</v>
      </c>
      <c r="O3179" s="13">
        <f t="shared" si="147"/>
        <v>504228111</v>
      </c>
      <c r="P3179" s="13">
        <f t="shared" si="148"/>
        <v>447641717</v>
      </c>
      <c r="Q3179" s="13">
        <v>111377971</v>
      </c>
      <c r="R3179" s="13">
        <v>336263746</v>
      </c>
      <c r="S3179" s="13"/>
      <c r="T3179" s="13"/>
      <c r="U3179" s="13">
        <f t="shared" si="149"/>
        <v>56586394</v>
      </c>
      <c r="V3179" s="13">
        <v>56586394</v>
      </c>
      <c r="W3179" s="13"/>
      <c r="X3179" s="13"/>
    </row>
    <row r="3180" spans="1:24" s="14" customFormat="1" ht="12.75" customHeight="1">
      <c r="A3180" s="27">
        <v>22</v>
      </c>
      <c r="B3180" s="9" t="s">
        <v>2202</v>
      </c>
      <c r="C3180" s="10">
        <v>1</v>
      </c>
      <c r="D3180" s="9" t="s">
        <v>27</v>
      </c>
      <c r="E3180" s="10">
        <v>3</v>
      </c>
      <c r="F3180" s="11" t="s">
        <v>44</v>
      </c>
      <c r="G3180" s="8">
        <v>6</v>
      </c>
      <c r="H3180" s="11" t="s">
        <v>2203</v>
      </c>
      <c r="I3180" s="12">
        <v>1</v>
      </c>
      <c r="J3180" s="9" t="s">
        <v>2204</v>
      </c>
      <c r="K3180" s="10" t="s">
        <v>36</v>
      </c>
      <c r="L3180" s="9" t="s">
        <v>2211</v>
      </c>
      <c r="M3180" s="10">
        <v>110</v>
      </c>
      <c r="N3180" s="9" t="s">
        <v>2220</v>
      </c>
      <c r="O3180" s="13">
        <f t="shared" si="147"/>
        <v>41783865</v>
      </c>
      <c r="P3180" s="13">
        <f t="shared" si="148"/>
        <v>41691965</v>
      </c>
      <c r="Q3180" s="13">
        <v>28813630</v>
      </c>
      <c r="R3180" s="13">
        <v>12243335</v>
      </c>
      <c r="S3180" s="13"/>
      <c r="T3180" s="13">
        <v>635000</v>
      </c>
      <c r="U3180" s="13">
        <f t="shared" si="149"/>
        <v>91900</v>
      </c>
      <c r="V3180" s="13">
        <v>91900</v>
      </c>
      <c r="W3180" s="13"/>
      <c r="X3180" s="13"/>
    </row>
    <row r="3181" spans="1:24" s="14" customFormat="1" ht="12.75" customHeight="1">
      <c r="A3181" s="27">
        <v>22</v>
      </c>
      <c r="B3181" s="9" t="s">
        <v>2202</v>
      </c>
      <c r="C3181" s="10">
        <v>1</v>
      </c>
      <c r="D3181" s="9" t="s">
        <v>27</v>
      </c>
      <c r="E3181" s="10">
        <v>3</v>
      </c>
      <c r="F3181" s="11" t="s">
        <v>44</v>
      </c>
      <c r="G3181" s="8">
        <v>6</v>
      </c>
      <c r="H3181" s="11" t="s">
        <v>2203</v>
      </c>
      <c r="I3181" s="12">
        <v>1</v>
      </c>
      <c r="J3181" s="9" t="s">
        <v>2204</v>
      </c>
      <c r="K3181" s="10" t="s">
        <v>36</v>
      </c>
      <c r="L3181" s="9" t="s">
        <v>2211</v>
      </c>
      <c r="M3181" s="10">
        <v>118</v>
      </c>
      <c r="N3181" s="9" t="s">
        <v>2221</v>
      </c>
      <c r="O3181" s="13">
        <f t="shared" si="147"/>
        <v>29855031</v>
      </c>
      <c r="P3181" s="13">
        <f t="shared" si="148"/>
        <v>29846031</v>
      </c>
      <c r="Q3181" s="13">
        <v>23513823</v>
      </c>
      <c r="R3181" s="13">
        <v>6332208</v>
      </c>
      <c r="S3181" s="13"/>
      <c r="T3181" s="13"/>
      <c r="U3181" s="13">
        <f t="shared" si="149"/>
        <v>9000</v>
      </c>
      <c r="V3181" s="13">
        <v>9000</v>
      </c>
      <c r="W3181" s="13"/>
      <c r="X3181" s="13"/>
    </row>
    <row r="3182" spans="1:24" s="14" customFormat="1" ht="12.75" customHeight="1">
      <c r="A3182" s="27">
        <v>22</v>
      </c>
      <c r="B3182" s="9" t="s">
        <v>2202</v>
      </c>
      <c r="C3182" s="10">
        <v>1</v>
      </c>
      <c r="D3182" s="9" t="s">
        <v>27</v>
      </c>
      <c r="E3182" s="10">
        <v>3</v>
      </c>
      <c r="F3182" s="11" t="s">
        <v>44</v>
      </c>
      <c r="G3182" s="8">
        <v>6</v>
      </c>
      <c r="H3182" s="11" t="s">
        <v>2203</v>
      </c>
      <c r="I3182" s="12">
        <v>1</v>
      </c>
      <c r="J3182" s="9" t="s">
        <v>2204</v>
      </c>
      <c r="K3182" s="10" t="s">
        <v>36</v>
      </c>
      <c r="L3182" s="9" t="s">
        <v>2211</v>
      </c>
      <c r="M3182" s="10">
        <v>119</v>
      </c>
      <c r="N3182" s="9" t="s">
        <v>2222</v>
      </c>
      <c r="O3182" s="13">
        <f t="shared" si="147"/>
        <v>23600000</v>
      </c>
      <c r="P3182" s="13">
        <f t="shared" si="148"/>
        <v>23600000</v>
      </c>
      <c r="Q3182" s="13">
        <v>18008205</v>
      </c>
      <c r="R3182" s="13">
        <v>5441795</v>
      </c>
      <c r="S3182" s="13"/>
      <c r="T3182" s="13">
        <v>150000</v>
      </c>
      <c r="U3182" s="13">
        <f t="shared" si="149"/>
        <v>0</v>
      </c>
      <c r="V3182" s="13"/>
      <c r="W3182" s="13"/>
      <c r="X3182" s="13"/>
    </row>
    <row r="3183" spans="1:24" s="14" customFormat="1" ht="12.75" customHeight="1">
      <c r="A3183" s="27">
        <v>22</v>
      </c>
      <c r="B3183" s="9" t="s">
        <v>2202</v>
      </c>
      <c r="C3183" s="10">
        <v>1</v>
      </c>
      <c r="D3183" s="9" t="s">
        <v>27</v>
      </c>
      <c r="E3183" s="10">
        <v>3</v>
      </c>
      <c r="F3183" s="11" t="s">
        <v>44</v>
      </c>
      <c r="G3183" s="8">
        <v>6</v>
      </c>
      <c r="H3183" s="11" t="s">
        <v>2203</v>
      </c>
      <c r="I3183" s="12">
        <v>1</v>
      </c>
      <c r="J3183" s="9" t="s">
        <v>2204</v>
      </c>
      <c r="K3183" s="10" t="s">
        <v>36</v>
      </c>
      <c r="L3183" s="9" t="s">
        <v>2211</v>
      </c>
      <c r="M3183" s="10">
        <v>121</v>
      </c>
      <c r="N3183" s="9" t="s">
        <v>2223</v>
      </c>
      <c r="O3183" s="13">
        <f t="shared" si="147"/>
        <v>36016847</v>
      </c>
      <c r="P3183" s="13">
        <f t="shared" si="148"/>
        <v>35916428</v>
      </c>
      <c r="Q3183" s="13">
        <v>17898425</v>
      </c>
      <c r="R3183" s="13">
        <v>18018003</v>
      </c>
      <c r="S3183" s="13"/>
      <c r="T3183" s="13"/>
      <c r="U3183" s="13">
        <f t="shared" si="149"/>
        <v>100419</v>
      </c>
      <c r="V3183" s="13">
        <v>100419</v>
      </c>
      <c r="W3183" s="13"/>
      <c r="X3183" s="13"/>
    </row>
    <row r="3184" spans="1:24" s="14" customFormat="1" ht="12.75" customHeight="1">
      <c r="A3184" s="27">
        <v>22</v>
      </c>
      <c r="B3184" s="9" t="s">
        <v>2202</v>
      </c>
      <c r="C3184" s="10">
        <v>1</v>
      </c>
      <c r="D3184" s="9" t="s">
        <v>27</v>
      </c>
      <c r="E3184" s="10">
        <v>3</v>
      </c>
      <c r="F3184" s="11" t="s">
        <v>44</v>
      </c>
      <c r="G3184" s="8">
        <v>6</v>
      </c>
      <c r="H3184" s="11" t="s">
        <v>2203</v>
      </c>
      <c r="I3184" s="12">
        <v>1</v>
      </c>
      <c r="J3184" s="9" t="s">
        <v>2204</v>
      </c>
      <c r="K3184" s="10" t="s">
        <v>36</v>
      </c>
      <c r="L3184" s="9" t="s">
        <v>2211</v>
      </c>
      <c r="M3184" s="10">
        <v>200</v>
      </c>
      <c r="N3184" s="9" t="s">
        <v>2207</v>
      </c>
      <c r="O3184" s="13">
        <f t="shared" si="147"/>
        <v>203191998</v>
      </c>
      <c r="P3184" s="13">
        <f t="shared" si="148"/>
        <v>203191998</v>
      </c>
      <c r="Q3184" s="13">
        <v>196405594</v>
      </c>
      <c r="R3184" s="13">
        <v>6786404</v>
      </c>
      <c r="S3184" s="13"/>
      <c r="T3184" s="13"/>
      <c r="U3184" s="13">
        <f t="shared" si="149"/>
        <v>0</v>
      </c>
      <c r="V3184" s="13"/>
      <c r="W3184" s="13"/>
      <c r="X3184" s="13"/>
    </row>
    <row r="3185" spans="1:24" s="14" customFormat="1" ht="12.75" customHeight="1">
      <c r="A3185" s="27">
        <v>22</v>
      </c>
      <c r="B3185" s="9" t="s">
        <v>2202</v>
      </c>
      <c r="C3185" s="10">
        <v>1</v>
      </c>
      <c r="D3185" s="9" t="s">
        <v>27</v>
      </c>
      <c r="E3185" s="10">
        <v>3</v>
      </c>
      <c r="F3185" s="11" t="s">
        <v>44</v>
      </c>
      <c r="G3185" s="8">
        <v>6</v>
      </c>
      <c r="H3185" s="11" t="s">
        <v>2203</v>
      </c>
      <c r="I3185" s="12">
        <v>1</v>
      </c>
      <c r="J3185" s="9" t="s">
        <v>2204</v>
      </c>
      <c r="K3185" s="10" t="s">
        <v>36</v>
      </c>
      <c r="L3185" s="9" t="s">
        <v>2211</v>
      </c>
      <c r="M3185" s="10">
        <v>300</v>
      </c>
      <c r="N3185" s="9" t="s">
        <v>2208</v>
      </c>
      <c r="O3185" s="13">
        <f t="shared" si="147"/>
        <v>585558497</v>
      </c>
      <c r="P3185" s="13">
        <f t="shared" si="148"/>
        <v>585553497</v>
      </c>
      <c r="Q3185" s="13">
        <v>568664120</v>
      </c>
      <c r="R3185" s="13">
        <v>16889377</v>
      </c>
      <c r="S3185" s="13"/>
      <c r="T3185" s="13"/>
      <c r="U3185" s="13">
        <f t="shared" si="149"/>
        <v>5000</v>
      </c>
      <c r="V3185" s="13">
        <v>5000</v>
      </c>
      <c r="W3185" s="13"/>
      <c r="X3185" s="13"/>
    </row>
    <row r="3186" spans="1:24" s="14" customFormat="1" ht="12.75" customHeight="1">
      <c r="A3186" s="27">
        <v>22</v>
      </c>
      <c r="B3186" s="9" t="s">
        <v>2202</v>
      </c>
      <c r="C3186" s="10">
        <v>1</v>
      </c>
      <c r="D3186" s="9" t="s">
        <v>27</v>
      </c>
      <c r="E3186" s="10">
        <v>3</v>
      </c>
      <c r="F3186" s="11" t="s">
        <v>44</v>
      </c>
      <c r="G3186" s="8">
        <v>6</v>
      </c>
      <c r="H3186" s="11" t="s">
        <v>2203</v>
      </c>
      <c r="I3186" s="12">
        <v>1</v>
      </c>
      <c r="J3186" s="9" t="s">
        <v>2204</v>
      </c>
      <c r="K3186" s="10" t="s">
        <v>40</v>
      </c>
      <c r="L3186" s="9" t="s">
        <v>2224</v>
      </c>
      <c r="M3186" s="10">
        <v>113</v>
      </c>
      <c r="N3186" s="9" t="s">
        <v>2225</v>
      </c>
      <c r="O3186" s="13">
        <f t="shared" si="147"/>
        <v>606739315</v>
      </c>
      <c r="P3186" s="13">
        <f t="shared" si="148"/>
        <v>606462968</v>
      </c>
      <c r="Q3186" s="13">
        <v>85301433</v>
      </c>
      <c r="R3186" s="13">
        <v>520897535</v>
      </c>
      <c r="S3186" s="13"/>
      <c r="T3186" s="13">
        <v>264000</v>
      </c>
      <c r="U3186" s="13">
        <f t="shared" si="149"/>
        <v>276347</v>
      </c>
      <c r="V3186" s="13">
        <v>276347</v>
      </c>
      <c r="W3186" s="13"/>
      <c r="X3186" s="13"/>
    </row>
    <row r="3187" spans="1:24" s="14" customFormat="1" ht="12.75" customHeight="1">
      <c r="A3187" s="27">
        <v>22</v>
      </c>
      <c r="B3187" s="9" t="s">
        <v>2202</v>
      </c>
      <c r="C3187" s="10">
        <v>1</v>
      </c>
      <c r="D3187" s="9" t="s">
        <v>27</v>
      </c>
      <c r="E3187" s="10">
        <v>3</v>
      </c>
      <c r="F3187" s="11" t="s">
        <v>44</v>
      </c>
      <c r="G3187" s="8">
        <v>6</v>
      </c>
      <c r="H3187" s="11" t="s">
        <v>2203</v>
      </c>
      <c r="I3187" s="12">
        <v>1</v>
      </c>
      <c r="J3187" s="9" t="s">
        <v>2204</v>
      </c>
      <c r="K3187" s="10" t="s">
        <v>40</v>
      </c>
      <c r="L3187" s="9" t="s">
        <v>2224</v>
      </c>
      <c r="M3187" s="10">
        <v>200</v>
      </c>
      <c r="N3187" s="9" t="s">
        <v>2207</v>
      </c>
      <c r="O3187" s="13">
        <f t="shared" si="147"/>
        <v>131458064</v>
      </c>
      <c r="P3187" s="13">
        <f t="shared" si="148"/>
        <v>131429464</v>
      </c>
      <c r="Q3187" s="13">
        <v>57486393</v>
      </c>
      <c r="R3187" s="13">
        <v>47952949</v>
      </c>
      <c r="S3187" s="13"/>
      <c r="T3187" s="13">
        <v>25990122</v>
      </c>
      <c r="U3187" s="13">
        <f t="shared" si="149"/>
        <v>28600</v>
      </c>
      <c r="V3187" s="13">
        <v>28600</v>
      </c>
      <c r="W3187" s="13"/>
      <c r="X3187" s="13"/>
    </row>
    <row r="3188" spans="1:24" s="14" customFormat="1" ht="12.75" customHeight="1">
      <c r="A3188" s="27">
        <v>22</v>
      </c>
      <c r="B3188" s="9" t="s">
        <v>2202</v>
      </c>
      <c r="C3188" s="10">
        <v>1</v>
      </c>
      <c r="D3188" s="9" t="s">
        <v>27</v>
      </c>
      <c r="E3188" s="10">
        <v>3</v>
      </c>
      <c r="F3188" s="11" t="s">
        <v>44</v>
      </c>
      <c r="G3188" s="8">
        <v>6</v>
      </c>
      <c r="H3188" s="11" t="s">
        <v>2203</v>
      </c>
      <c r="I3188" s="12">
        <v>1</v>
      </c>
      <c r="J3188" s="9" t="s">
        <v>2204</v>
      </c>
      <c r="K3188" s="10" t="s">
        <v>40</v>
      </c>
      <c r="L3188" s="9" t="s">
        <v>2224</v>
      </c>
      <c r="M3188" s="10">
        <v>300</v>
      </c>
      <c r="N3188" s="9" t="s">
        <v>2208</v>
      </c>
      <c r="O3188" s="13">
        <f t="shared" si="147"/>
        <v>1338076331</v>
      </c>
      <c r="P3188" s="13">
        <f t="shared" si="148"/>
        <v>1338026631</v>
      </c>
      <c r="Q3188" s="13">
        <v>756236929</v>
      </c>
      <c r="R3188" s="13">
        <v>238821873</v>
      </c>
      <c r="S3188" s="13"/>
      <c r="T3188" s="13">
        <v>342967829</v>
      </c>
      <c r="U3188" s="13">
        <f t="shared" si="149"/>
        <v>49700</v>
      </c>
      <c r="V3188" s="13">
        <v>49700</v>
      </c>
      <c r="W3188" s="13"/>
      <c r="X3188" s="13"/>
    </row>
    <row r="3189" spans="1:24" s="14" customFormat="1" ht="12.75" customHeight="1">
      <c r="A3189" s="27">
        <v>22</v>
      </c>
      <c r="B3189" s="9" t="s">
        <v>2202</v>
      </c>
      <c r="C3189" s="10">
        <v>1</v>
      </c>
      <c r="D3189" s="9" t="s">
        <v>27</v>
      </c>
      <c r="E3189" s="10">
        <v>3</v>
      </c>
      <c r="F3189" s="11" t="s">
        <v>44</v>
      </c>
      <c r="G3189" s="8">
        <v>6</v>
      </c>
      <c r="H3189" s="11" t="s">
        <v>2203</v>
      </c>
      <c r="I3189" s="12">
        <v>1</v>
      </c>
      <c r="J3189" s="9" t="s">
        <v>2204</v>
      </c>
      <c r="K3189" s="10" t="s">
        <v>670</v>
      </c>
      <c r="L3189" s="9" t="s">
        <v>2226</v>
      </c>
      <c r="M3189" s="10">
        <v>115</v>
      </c>
      <c r="N3189" s="9" t="s">
        <v>2227</v>
      </c>
      <c r="O3189" s="13">
        <f t="shared" si="147"/>
        <v>833329855</v>
      </c>
      <c r="P3189" s="13">
        <f t="shared" si="148"/>
        <v>832210568</v>
      </c>
      <c r="Q3189" s="13">
        <v>169362705</v>
      </c>
      <c r="R3189" s="13">
        <v>603591917</v>
      </c>
      <c r="S3189" s="13"/>
      <c r="T3189" s="13">
        <v>59255946</v>
      </c>
      <c r="U3189" s="13">
        <f t="shared" si="149"/>
        <v>1119287</v>
      </c>
      <c r="V3189" s="13">
        <v>1119287</v>
      </c>
      <c r="W3189" s="13"/>
      <c r="X3189" s="13"/>
    </row>
    <row r="3190" spans="1:24" s="14" customFormat="1" ht="12.75" customHeight="1">
      <c r="A3190" s="27">
        <v>22</v>
      </c>
      <c r="B3190" s="9" t="s">
        <v>2202</v>
      </c>
      <c r="C3190" s="10">
        <v>1</v>
      </c>
      <c r="D3190" s="9" t="s">
        <v>27</v>
      </c>
      <c r="E3190" s="10">
        <v>3</v>
      </c>
      <c r="F3190" s="11" t="s">
        <v>44</v>
      </c>
      <c r="G3190" s="8">
        <v>6</v>
      </c>
      <c r="H3190" s="11" t="s">
        <v>2203</v>
      </c>
      <c r="I3190" s="12">
        <v>1</v>
      </c>
      <c r="J3190" s="9" t="s">
        <v>2204</v>
      </c>
      <c r="K3190" s="10" t="s">
        <v>670</v>
      </c>
      <c r="L3190" s="9" t="s">
        <v>2226</v>
      </c>
      <c r="M3190" s="10">
        <v>200</v>
      </c>
      <c r="N3190" s="9" t="s">
        <v>2207</v>
      </c>
      <c r="O3190" s="13">
        <f t="shared" si="147"/>
        <v>57396591</v>
      </c>
      <c r="P3190" s="13">
        <f t="shared" si="148"/>
        <v>57396591</v>
      </c>
      <c r="Q3190" s="13">
        <v>53887665</v>
      </c>
      <c r="R3190" s="13">
        <v>3508926</v>
      </c>
      <c r="S3190" s="13"/>
      <c r="T3190" s="13"/>
      <c r="U3190" s="13">
        <f t="shared" si="149"/>
        <v>0</v>
      </c>
      <c r="V3190" s="13"/>
      <c r="W3190" s="13"/>
      <c r="X3190" s="13"/>
    </row>
    <row r="3191" spans="1:24" s="14" customFormat="1" ht="12.75" customHeight="1">
      <c r="A3191" s="27">
        <v>22</v>
      </c>
      <c r="B3191" s="9" t="s">
        <v>2202</v>
      </c>
      <c r="C3191" s="10">
        <v>1</v>
      </c>
      <c r="D3191" s="9" t="s">
        <v>27</v>
      </c>
      <c r="E3191" s="10">
        <v>3</v>
      </c>
      <c r="F3191" s="11" t="s">
        <v>44</v>
      </c>
      <c r="G3191" s="8">
        <v>6</v>
      </c>
      <c r="H3191" s="11" t="s">
        <v>2203</v>
      </c>
      <c r="I3191" s="12">
        <v>1</v>
      </c>
      <c r="J3191" s="9" t="s">
        <v>2204</v>
      </c>
      <c r="K3191" s="10" t="s">
        <v>670</v>
      </c>
      <c r="L3191" s="9" t="s">
        <v>2226</v>
      </c>
      <c r="M3191" s="10">
        <v>300</v>
      </c>
      <c r="N3191" s="9" t="s">
        <v>2208</v>
      </c>
      <c r="O3191" s="13">
        <f t="shared" si="147"/>
        <v>930133337</v>
      </c>
      <c r="P3191" s="13">
        <f t="shared" si="148"/>
        <v>930133337</v>
      </c>
      <c r="Q3191" s="13">
        <v>903144425</v>
      </c>
      <c r="R3191" s="13">
        <v>26988912</v>
      </c>
      <c r="S3191" s="13"/>
      <c r="T3191" s="13"/>
      <c r="U3191" s="13">
        <f t="shared" si="149"/>
        <v>0</v>
      </c>
      <c r="V3191" s="13"/>
      <c r="W3191" s="13"/>
      <c r="X3191" s="13"/>
    </row>
    <row r="3192" spans="1:24" s="14" customFormat="1" ht="12.75" customHeight="1">
      <c r="A3192" s="27">
        <v>22</v>
      </c>
      <c r="B3192" s="9" t="s">
        <v>2202</v>
      </c>
      <c r="C3192" s="10">
        <v>1</v>
      </c>
      <c r="D3192" s="9" t="s">
        <v>27</v>
      </c>
      <c r="E3192" s="10">
        <v>3</v>
      </c>
      <c r="F3192" s="11" t="s">
        <v>44</v>
      </c>
      <c r="G3192" s="8">
        <v>6</v>
      </c>
      <c r="H3192" s="11" t="s">
        <v>2203</v>
      </c>
      <c r="I3192" s="12">
        <v>1</v>
      </c>
      <c r="J3192" s="9" t="s">
        <v>2204</v>
      </c>
      <c r="K3192" s="10" t="s">
        <v>2228</v>
      </c>
      <c r="L3192" s="9" t="s">
        <v>2229</v>
      </c>
      <c r="M3192" s="10">
        <v>114</v>
      </c>
      <c r="N3192" s="9" t="s">
        <v>2230</v>
      </c>
      <c r="O3192" s="13">
        <f t="shared" si="147"/>
        <v>89001507</v>
      </c>
      <c r="P3192" s="13">
        <f t="shared" si="148"/>
        <v>88259490</v>
      </c>
      <c r="Q3192" s="13">
        <v>53716561</v>
      </c>
      <c r="R3192" s="13">
        <v>33522929</v>
      </c>
      <c r="S3192" s="13"/>
      <c r="T3192" s="13">
        <v>1020000</v>
      </c>
      <c r="U3192" s="13">
        <f t="shared" si="149"/>
        <v>742017</v>
      </c>
      <c r="V3192" s="13">
        <v>742017</v>
      </c>
      <c r="W3192" s="13"/>
      <c r="X3192" s="13"/>
    </row>
    <row r="3193" spans="1:24" s="14" customFormat="1" ht="12.75" customHeight="1">
      <c r="A3193" s="27">
        <v>22</v>
      </c>
      <c r="B3193" s="9" t="s">
        <v>2202</v>
      </c>
      <c r="C3193" s="10">
        <v>1</v>
      </c>
      <c r="D3193" s="9" t="s">
        <v>27</v>
      </c>
      <c r="E3193" s="10">
        <v>3</v>
      </c>
      <c r="F3193" s="11" t="s">
        <v>44</v>
      </c>
      <c r="G3193" s="8">
        <v>6</v>
      </c>
      <c r="H3193" s="11" t="s">
        <v>2203</v>
      </c>
      <c r="I3193" s="12">
        <v>1</v>
      </c>
      <c r="J3193" s="9" t="s">
        <v>2204</v>
      </c>
      <c r="K3193" s="10" t="s">
        <v>2231</v>
      </c>
      <c r="L3193" s="9" t="s">
        <v>2232</v>
      </c>
      <c r="M3193" s="10">
        <v>111</v>
      </c>
      <c r="N3193" s="9" t="s">
        <v>2233</v>
      </c>
      <c r="O3193" s="13">
        <f t="shared" si="147"/>
        <v>917305361</v>
      </c>
      <c r="P3193" s="13">
        <f t="shared" si="148"/>
        <v>912105361</v>
      </c>
      <c r="Q3193" s="13">
        <v>430878636</v>
      </c>
      <c r="R3193" s="13">
        <v>441262900</v>
      </c>
      <c r="S3193" s="13"/>
      <c r="T3193" s="13">
        <v>39963825</v>
      </c>
      <c r="U3193" s="13">
        <f t="shared" si="149"/>
        <v>5200000</v>
      </c>
      <c r="V3193" s="13">
        <v>5200000</v>
      </c>
      <c r="W3193" s="13"/>
      <c r="X3193" s="13"/>
    </row>
    <row r="3194" spans="1:24" s="14" customFormat="1" ht="12.75" customHeight="1">
      <c r="A3194" s="27">
        <v>22</v>
      </c>
      <c r="B3194" s="9" t="s">
        <v>2202</v>
      </c>
      <c r="C3194" s="10">
        <v>1</v>
      </c>
      <c r="D3194" s="9" t="s">
        <v>27</v>
      </c>
      <c r="E3194" s="10">
        <v>3</v>
      </c>
      <c r="F3194" s="11" t="s">
        <v>44</v>
      </c>
      <c r="G3194" s="8">
        <v>6</v>
      </c>
      <c r="H3194" s="11" t="s">
        <v>2203</v>
      </c>
      <c r="I3194" s="12">
        <v>1</v>
      </c>
      <c r="J3194" s="9" t="s">
        <v>2204</v>
      </c>
      <c r="K3194" s="10" t="s">
        <v>2231</v>
      </c>
      <c r="L3194" s="9" t="s">
        <v>2232</v>
      </c>
      <c r="M3194" s="10">
        <v>200</v>
      </c>
      <c r="N3194" s="9" t="s">
        <v>2207</v>
      </c>
      <c r="O3194" s="13">
        <f t="shared" si="147"/>
        <v>332788520</v>
      </c>
      <c r="P3194" s="13">
        <f t="shared" si="148"/>
        <v>332788520</v>
      </c>
      <c r="Q3194" s="13">
        <v>261577967</v>
      </c>
      <c r="R3194" s="13">
        <v>70585657</v>
      </c>
      <c r="S3194" s="13"/>
      <c r="T3194" s="13">
        <v>624896</v>
      </c>
      <c r="U3194" s="13">
        <f t="shared" si="149"/>
        <v>0</v>
      </c>
      <c r="V3194" s="13"/>
      <c r="W3194" s="13"/>
      <c r="X3194" s="13"/>
    </row>
    <row r="3195" spans="1:24" s="14" customFormat="1" ht="12.75" customHeight="1">
      <c r="A3195" s="27">
        <v>22</v>
      </c>
      <c r="B3195" s="9" t="s">
        <v>2202</v>
      </c>
      <c r="C3195" s="10">
        <v>1</v>
      </c>
      <c r="D3195" s="9" t="s">
        <v>27</v>
      </c>
      <c r="E3195" s="10">
        <v>3</v>
      </c>
      <c r="F3195" s="11" t="s">
        <v>44</v>
      </c>
      <c r="G3195" s="8">
        <v>6</v>
      </c>
      <c r="H3195" s="11" t="s">
        <v>2203</v>
      </c>
      <c r="I3195" s="12">
        <v>1</v>
      </c>
      <c r="J3195" s="9" t="s">
        <v>2204</v>
      </c>
      <c r="K3195" s="10" t="s">
        <v>2231</v>
      </c>
      <c r="L3195" s="9" t="s">
        <v>2232</v>
      </c>
      <c r="M3195" s="10">
        <v>300</v>
      </c>
      <c r="N3195" s="9" t="s">
        <v>2208</v>
      </c>
      <c r="O3195" s="13">
        <f t="shared" si="147"/>
        <v>1003389956</v>
      </c>
      <c r="P3195" s="13">
        <f t="shared" si="148"/>
        <v>1003389956</v>
      </c>
      <c r="Q3195" s="13">
        <v>903085862</v>
      </c>
      <c r="R3195" s="13">
        <v>94445694</v>
      </c>
      <c r="S3195" s="13"/>
      <c r="T3195" s="13">
        <v>5858400</v>
      </c>
      <c r="U3195" s="13">
        <f t="shared" si="149"/>
        <v>0</v>
      </c>
      <c r="V3195" s="13"/>
      <c r="W3195" s="13"/>
      <c r="X3195" s="13"/>
    </row>
    <row r="3196" spans="1:24" s="14" customFormat="1" ht="12.75" customHeight="1">
      <c r="A3196" s="27">
        <v>22</v>
      </c>
      <c r="B3196" s="9" t="s">
        <v>2202</v>
      </c>
      <c r="C3196" s="10">
        <v>1</v>
      </c>
      <c r="D3196" s="9" t="s">
        <v>27</v>
      </c>
      <c r="E3196" s="10">
        <v>3</v>
      </c>
      <c r="F3196" s="11" t="s">
        <v>44</v>
      </c>
      <c r="G3196" s="8">
        <v>6</v>
      </c>
      <c r="H3196" s="11" t="s">
        <v>2203</v>
      </c>
      <c r="I3196" s="12">
        <v>1</v>
      </c>
      <c r="J3196" s="9" t="s">
        <v>2204</v>
      </c>
      <c r="K3196" s="10" t="s">
        <v>2234</v>
      </c>
      <c r="L3196" s="9" t="s">
        <v>2235</v>
      </c>
      <c r="M3196" s="10">
        <v>112</v>
      </c>
      <c r="N3196" s="9" t="s">
        <v>2236</v>
      </c>
      <c r="O3196" s="13">
        <f t="shared" si="147"/>
        <v>176203014</v>
      </c>
      <c r="P3196" s="13">
        <f t="shared" si="148"/>
        <v>170441989</v>
      </c>
      <c r="Q3196" s="13">
        <v>124353520</v>
      </c>
      <c r="R3196" s="13">
        <v>46088469</v>
      </c>
      <c r="S3196" s="13"/>
      <c r="T3196" s="13"/>
      <c r="U3196" s="13">
        <f t="shared" si="149"/>
        <v>5761025</v>
      </c>
      <c r="V3196" s="13">
        <v>5761025</v>
      </c>
      <c r="W3196" s="13"/>
      <c r="X3196" s="13"/>
    </row>
    <row r="3197" spans="1:24" s="14" customFormat="1" ht="12.75" customHeight="1">
      <c r="A3197" s="27">
        <v>22</v>
      </c>
      <c r="B3197" s="9" t="s">
        <v>2202</v>
      </c>
      <c r="C3197" s="10">
        <v>1</v>
      </c>
      <c r="D3197" s="9" t="s">
        <v>27</v>
      </c>
      <c r="E3197" s="10">
        <v>3</v>
      </c>
      <c r="F3197" s="11" t="s">
        <v>44</v>
      </c>
      <c r="G3197" s="8">
        <v>6</v>
      </c>
      <c r="H3197" s="11" t="s">
        <v>2203</v>
      </c>
      <c r="I3197" s="12">
        <v>1</v>
      </c>
      <c r="J3197" s="9" t="s">
        <v>2204</v>
      </c>
      <c r="K3197" s="10" t="s">
        <v>2234</v>
      </c>
      <c r="L3197" s="9" t="s">
        <v>2235</v>
      </c>
      <c r="M3197" s="10">
        <v>200</v>
      </c>
      <c r="N3197" s="9" t="s">
        <v>2207</v>
      </c>
      <c r="O3197" s="13">
        <f t="shared" si="147"/>
        <v>14822724</v>
      </c>
      <c r="P3197" s="13">
        <f t="shared" si="148"/>
        <v>14822724</v>
      </c>
      <c r="Q3197" s="13">
        <v>13946077</v>
      </c>
      <c r="R3197" s="13">
        <v>876647</v>
      </c>
      <c r="S3197" s="13"/>
      <c r="T3197" s="13"/>
      <c r="U3197" s="13">
        <f t="shared" si="149"/>
        <v>0</v>
      </c>
      <c r="V3197" s="13"/>
      <c r="W3197" s="13"/>
      <c r="X3197" s="13"/>
    </row>
    <row r="3198" spans="1:24" s="14" customFormat="1" ht="12.75" customHeight="1">
      <c r="A3198" s="27">
        <v>22</v>
      </c>
      <c r="B3198" s="9" t="s">
        <v>2202</v>
      </c>
      <c r="C3198" s="10">
        <v>1</v>
      </c>
      <c r="D3198" s="9" t="s">
        <v>27</v>
      </c>
      <c r="E3198" s="10">
        <v>3</v>
      </c>
      <c r="F3198" s="11" t="s">
        <v>44</v>
      </c>
      <c r="G3198" s="8">
        <v>6</v>
      </c>
      <c r="H3198" s="11" t="s">
        <v>2203</v>
      </c>
      <c r="I3198" s="12">
        <v>1</v>
      </c>
      <c r="J3198" s="9" t="s">
        <v>2204</v>
      </c>
      <c r="K3198" s="10" t="s">
        <v>2234</v>
      </c>
      <c r="L3198" s="9" t="s">
        <v>2235</v>
      </c>
      <c r="M3198" s="10">
        <v>300</v>
      </c>
      <c r="N3198" s="9" t="s">
        <v>2208</v>
      </c>
      <c r="O3198" s="13">
        <f t="shared" si="147"/>
        <v>34667832</v>
      </c>
      <c r="P3198" s="13">
        <f t="shared" si="148"/>
        <v>34667832</v>
      </c>
      <c r="Q3198" s="13">
        <v>33792249</v>
      </c>
      <c r="R3198" s="13">
        <v>875583</v>
      </c>
      <c r="S3198" s="13"/>
      <c r="T3198" s="13"/>
      <c r="U3198" s="13">
        <f t="shared" si="149"/>
        <v>0</v>
      </c>
      <c r="V3198" s="13"/>
      <c r="W3198" s="13"/>
      <c r="X3198" s="13"/>
    </row>
    <row r="3199" spans="1:24" s="14" customFormat="1" ht="12.75" customHeight="1">
      <c r="A3199" s="27">
        <v>22</v>
      </c>
      <c r="B3199" s="9" t="s">
        <v>2202</v>
      </c>
      <c r="C3199" s="10">
        <v>1</v>
      </c>
      <c r="D3199" s="9" t="s">
        <v>27</v>
      </c>
      <c r="E3199" s="10">
        <v>3</v>
      </c>
      <c r="F3199" s="11" t="s">
        <v>44</v>
      </c>
      <c r="G3199" s="8">
        <v>6</v>
      </c>
      <c r="H3199" s="11" t="s">
        <v>2203</v>
      </c>
      <c r="I3199" s="12">
        <v>1</v>
      </c>
      <c r="J3199" s="9" t="s">
        <v>2204</v>
      </c>
      <c r="K3199" s="10" t="s">
        <v>797</v>
      </c>
      <c r="L3199" s="9" t="s">
        <v>2237</v>
      </c>
      <c r="M3199" s="10">
        <v>120</v>
      </c>
      <c r="N3199" s="9" t="s">
        <v>2238</v>
      </c>
      <c r="O3199" s="13">
        <f t="shared" si="147"/>
        <v>127834848</v>
      </c>
      <c r="P3199" s="13">
        <f t="shared" si="148"/>
        <v>127804686</v>
      </c>
      <c r="Q3199" s="13">
        <v>96138296</v>
      </c>
      <c r="R3199" s="13">
        <v>31666390</v>
      </c>
      <c r="S3199" s="13"/>
      <c r="T3199" s="13"/>
      <c r="U3199" s="13">
        <f t="shared" si="149"/>
        <v>30162</v>
      </c>
      <c r="V3199" s="13">
        <v>30162</v>
      </c>
      <c r="W3199" s="13"/>
      <c r="X3199" s="13"/>
    </row>
    <row r="3200" spans="1:24" s="14" customFormat="1" ht="12.75" customHeight="1">
      <c r="A3200" s="59">
        <v>22</v>
      </c>
      <c r="B3200" s="60" t="s">
        <v>2202</v>
      </c>
      <c r="C3200" s="61">
        <v>1</v>
      </c>
      <c r="D3200" s="60" t="s">
        <v>27</v>
      </c>
      <c r="E3200" s="10">
        <v>3</v>
      </c>
      <c r="F3200" s="11" t="s">
        <v>44</v>
      </c>
      <c r="G3200" s="8">
        <v>6</v>
      </c>
      <c r="H3200" s="29" t="s">
        <v>2203</v>
      </c>
      <c r="I3200" s="62">
        <v>2</v>
      </c>
      <c r="J3200" s="60" t="s">
        <v>2239</v>
      </c>
      <c r="K3200" s="61" t="s">
        <v>2234</v>
      </c>
      <c r="L3200" s="60" t="s">
        <v>2235</v>
      </c>
      <c r="M3200" s="61">
        <v>112</v>
      </c>
      <c r="N3200" s="60" t="s">
        <v>2236</v>
      </c>
      <c r="O3200" s="13">
        <f t="shared" si="147"/>
        <v>5292486351</v>
      </c>
      <c r="P3200" s="13">
        <f t="shared" si="148"/>
        <v>5292486351</v>
      </c>
      <c r="Q3200" s="13"/>
      <c r="R3200" s="13">
        <v>135516245</v>
      </c>
      <c r="S3200" s="13"/>
      <c r="T3200" s="13">
        <v>5156970106</v>
      </c>
      <c r="U3200" s="13">
        <f t="shared" si="149"/>
        <v>0</v>
      </c>
      <c r="V3200" s="13"/>
      <c r="W3200" s="13"/>
      <c r="X3200" s="13"/>
    </row>
    <row r="3201" spans="1:24" s="14" customFormat="1" ht="12.75" customHeight="1">
      <c r="A3201" s="59">
        <v>23</v>
      </c>
      <c r="B3201" s="60" t="s">
        <v>2240</v>
      </c>
      <c r="C3201" s="61">
        <v>1</v>
      </c>
      <c r="D3201" s="60" t="s">
        <v>27</v>
      </c>
      <c r="E3201" s="61">
        <v>3</v>
      </c>
      <c r="F3201" s="29" t="s">
        <v>44</v>
      </c>
      <c r="G3201" s="59">
        <v>4</v>
      </c>
      <c r="H3201" s="29" t="s">
        <v>64</v>
      </c>
      <c r="I3201" s="62">
        <v>9</v>
      </c>
      <c r="J3201" s="64" t="s">
        <v>2241</v>
      </c>
      <c r="K3201" s="61" t="s">
        <v>1533</v>
      </c>
      <c r="L3201" s="64" t="s">
        <v>2242</v>
      </c>
      <c r="M3201" s="61">
        <v>411</v>
      </c>
      <c r="N3201" s="60" t="s">
        <v>380</v>
      </c>
      <c r="O3201" s="13">
        <f t="shared" si="147"/>
        <v>30900000</v>
      </c>
      <c r="P3201" s="13">
        <f t="shared" si="148"/>
        <v>30900000</v>
      </c>
      <c r="Q3201" s="13"/>
      <c r="R3201" s="13"/>
      <c r="S3201" s="13"/>
      <c r="T3201" s="13">
        <v>30900000</v>
      </c>
      <c r="U3201" s="13">
        <f t="shared" si="149"/>
        <v>0</v>
      </c>
      <c r="V3201" s="13"/>
      <c r="W3201" s="13"/>
      <c r="X3201" s="13"/>
    </row>
    <row r="3202" spans="1:24" s="14" customFormat="1" ht="12.75" customHeight="1">
      <c r="A3202" s="59">
        <v>23</v>
      </c>
      <c r="B3202" s="60" t="s">
        <v>2240</v>
      </c>
      <c r="C3202" s="61">
        <v>1</v>
      </c>
      <c r="D3202" s="60" t="s">
        <v>27</v>
      </c>
      <c r="E3202" s="61">
        <v>5</v>
      </c>
      <c r="F3202" s="29" t="s">
        <v>337</v>
      </c>
      <c r="G3202" s="59">
        <v>1</v>
      </c>
      <c r="H3202" s="29" t="s">
        <v>338</v>
      </c>
      <c r="I3202" s="62">
        <v>7</v>
      </c>
      <c r="J3202" s="60" t="s">
        <v>2243</v>
      </c>
      <c r="K3202" s="61" t="s">
        <v>797</v>
      </c>
      <c r="L3202" s="60" t="s">
        <v>2244</v>
      </c>
      <c r="M3202" s="61">
        <v>411</v>
      </c>
      <c r="N3202" s="60" t="s">
        <v>380</v>
      </c>
      <c r="O3202" s="13">
        <f t="shared" si="147"/>
        <v>80620000</v>
      </c>
      <c r="P3202" s="13">
        <f t="shared" si="148"/>
        <v>80620000</v>
      </c>
      <c r="Q3202" s="13"/>
      <c r="R3202" s="13">
        <v>80620000</v>
      </c>
      <c r="S3202" s="13"/>
      <c r="T3202" s="13"/>
      <c r="U3202" s="13">
        <f t="shared" si="149"/>
        <v>0</v>
      </c>
      <c r="V3202" s="13"/>
      <c r="W3202" s="13"/>
      <c r="X3202" s="13"/>
    </row>
    <row r="3203" spans="1:24" s="14" customFormat="1" ht="12.75" customHeight="1">
      <c r="A3203" s="59">
        <v>23</v>
      </c>
      <c r="B3203" s="60" t="s">
        <v>2240</v>
      </c>
      <c r="C3203" s="61">
        <v>1</v>
      </c>
      <c r="D3203" s="60" t="s">
        <v>27</v>
      </c>
      <c r="E3203" s="61">
        <v>5</v>
      </c>
      <c r="F3203" s="29" t="s">
        <v>337</v>
      </c>
      <c r="G3203" s="59">
        <v>2</v>
      </c>
      <c r="H3203" s="29" t="s">
        <v>359</v>
      </c>
      <c r="I3203" s="62">
        <v>5</v>
      </c>
      <c r="J3203" s="60" t="s">
        <v>2245</v>
      </c>
      <c r="K3203" s="61" t="s">
        <v>1748</v>
      </c>
      <c r="L3203" s="60" t="s">
        <v>2246</v>
      </c>
      <c r="M3203" s="61">
        <v>411</v>
      </c>
      <c r="N3203" s="60" t="s">
        <v>380</v>
      </c>
      <c r="O3203" s="13">
        <f t="shared" si="147"/>
        <v>341550000</v>
      </c>
      <c r="P3203" s="13">
        <f t="shared" si="148"/>
        <v>341550000</v>
      </c>
      <c r="Q3203" s="13"/>
      <c r="R3203" s="13"/>
      <c r="S3203" s="13"/>
      <c r="T3203" s="13">
        <v>341550000</v>
      </c>
      <c r="U3203" s="13">
        <f t="shared" si="149"/>
        <v>0</v>
      </c>
      <c r="V3203" s="13"/>
      <c r="W3203" s="13"/>
      <c r="X3203" s="13"/>
    </row>
    <row r="3204" spans="1:24" s="14" customFormat="1" ht="12.75" customHeight="1">
      <c r="A3204" s="59">
        <v>23</v>
      </c>
      <c r="B3204" s="60" t="s">
        <v>2240</v>
      </c>
      <c r="C3204" s="61">
        <v>1</v>
      </c>
      <c r="D3204" s="60" t="s">
        <v>27</v>
      </c>
      <c r="E3204" s="61">
        <v>5</v>
      </c>
      <c r="F3204" s="29" t="s">
        <v>337</v>
      </c>
      <c r="G3204" s="59">
        <v>2</v>
      </c>
      <c r="H3204" s="29" t="s">
        <v>359</v>
      </c>
      <c r="I3204" s="62">
        <v>8</v>
      </c>
      <c r="J3204" s="60" t="s">
        <v>2247</v>
      </c>
      <c r="K3204" s="61" t="s">
        <v>2231</v>
      </c>
      <c r="L3204" s="64" t="s">
        <v>2248</v>
      </c>
      <c r="M3204" s="61">
        <v>411</v>
      </c>
      <c r="N3204" s="60" t="s">
        <v>380</v>
      </c>
      <c r="O3204" s="13">
        <f t="shared" si="147"/>
        <v>579515613</v>
      </c>
      <c r="P3204" s="13">
        <f t="shared" si="148"/>
        <v>0</v>
      </c>
      <c r="Q3204" s="13"/>
      <c r="R3204" s="13"/>
      <c r="S3204" s="13"/>
      <c r="T3204" s="13"/>
      <c r="U3204" s="13">
        <f t="shared" si="149"/>
        <v>579515613</v>
      </c>
      <c r="V3204" s="13">
        <v>579515613</v>
      </c>
      <c r="W3204" s="13"/>
      <c r="X3204" s="13"/>
    </row>
    <row r="3205" spans="1:24" s="14" customFormat="1" ht="12.75" customHeight="1">
      <c r="A3205" s="59">
        <v>23</v>
      </c>
      <c r="B3205" s="60" t="s">
        <v>2240</v>
      </c>
      <c r="C3205" s="61">
        <v>1</v>
      </c>
      <c r="D3205" s="60" t="s">
        <v>27</v>
      </c>
      <c r="E3205" s="61">
        <v>5</v>
      </c>
      <c r="F3205" s="29" t="s">
        <v>337</v>
      </c>
      <c r="G3205" s="59">
        <v>2</v>
      </c>
      <c r="H3205" s="29" t="s">
        <v>359</v>
      </c>
      <c r="I3205" s="62">
        <v>8</v>
      </c>
      <c r="J3205" s="60" t="s">
        <v>2247</v>
      </c>
      <c r="K3205" s="61" t="s">
        <v>2249</v>
      </c>
      <c r="L3205" s="60" t="s">
        <v>2250</v>
      </c>
      <c r="M3205" s="61">
        <v>411</v>
      </c>
      <c r="N3205" s="60" t="s">
        <v>380</v>
      </c>
      <c r="O3205" s="13">
        <f t="shared" si="147"/>
        <v>150000000</v>
      </c>
      <c r="P3205" s="13">
        <f t="shared" si="148"/>
        <v>0</v>
      </c>
      <c r="Q3205" s="13"/>
      <c r="R3205" s="13"/>
      <c r="S3205" s="13"/>
      <c r="T3205" s="13"/>
      <c r="U3205" s="13">
        <f t="shared" si="149"/>
        <v>150000000</v>
      </c>
      <c r="V3205" s="13">
        <v>150000000</v>
      </c>
      <c r="W3205" s="13"/>
      <c r="X3205" s="13"/>
    </row>
    <row r="3206" spans="1:24" s="14" customFormat="1" ht="12.75" customHeight="1">
      <c r="A3206" s="59">
        <v>23</v>
      </c>
      <c r="B3206" s="60" t="s">
        <v>2240</v>
      </c>
      <c r="C3206" s="61">
        <v>1</v>
      </c>
      <c r="D3206" s="60" t="s">
        <v>27</v>
      </c>
      <c r="E3206" s="61">
        <v>5</v>
      </c>
      <c r="F3206" s="29" t="s">
        <v>337</v>
      </c>
      <c r="G3206" s="59">
        <v>2</v>
      </c>
      <c r="H3206" s="29" t="s">
        <v>359</v>
      </c>
      <c r="I3206" s="62">
        <v>8</v>
      </c>
      <c r="J3206" s="60" t="s">
        <v>2247</v>
      </c>
      <c r="K3206" s="61" t="s">
        <v>2251</v>
      </c>
      <c r="L3206" s="64" t="s">
        <v>2252</v>
      </c>
      <c r="M3206" s="61">
        <v>411</v>
      </c>
      <c r="N3206" s="60" t="s">
        <v>380</v>
      </c>
      <c r="O3206" s="13">
        <f t="shared" si="147"/>
        <v>51750000</v>
      </c>
      <c r="P3206" s="13">
        <f t="shared" si="148"/>
        <v>51750000</v>
      </c>
      <c r="Q3206" s="13"/>
      <c r="R3206" s="13"/>
      <c r="S3206" s="13"/>
      <c r="T3206" s="13">
        <v>51750000</v>
      </c>
      <c r="U3206" s="13">
        <f t="shared" si="149"/>
        <v>0</v>
      </c>
      <c r="V3206" s="13"/>
      <c r="W3206" s="13"/>
      <c r="X3206" s="13"/>
    </row>
    <row r="3207" spans="1:24" s="14" customFormat="1" ht="12.75" customHeight="1">
      <c r="A3207" s="59">
        <v>23</v>
      </c>
      <c r="B3207" s="60" t="s">
        <v>2240</v>
      </c>
      <c r="C3207" s="61">
        <v>1</v>
      </c>
      <c r="D3207" s="60" t="s">
        <v>27</v>
      </c>
      <c r="E3207" s="61">
        <v>7</v>
      </c>
      <c r="F3207" s="29" t="s">
        <v>188</v>
      </c>
      <c r="G3207" s="59">
        <v>3</v>
      </c>
      <c r="H3207" s="29" t="s">
        <v>2253</v>
      </c>
      <c r="I3207" s="62">
        <v>8</v>
      </c>
      <c r="J3207" s="60" t="s">
        <v>2247</v>
      </c>
      <c r="K3207" s="61" t="s">
        <v>670</v>
      </c>
      <c r="L3207" s="64" t="s">
        <v>2254</v>
      </c>
      <c r="M3207" s="61">
        <v>411</v>
      </c>
      <c r="N3207" s="60" t="s">
        <v>380</v>
      </c>
      <c r="O3207" s="13">
        <f t="shared" ref="O3207:O3270" si="150">P3207+U3207</f>
        <v>879750000</v>
      </c>
      <c r="P3207" s="13">
        <f t="shared" ref="P3207:P3270" si="151">Q3207+R3207+S3207+T3207</f>
        <v>0</v>
      </c>
      <c r="Q3207" s="13"/>
      <c r="R3207" s="13"/>
      <c r="S3207" s="13"/>
      <c r="T3207" s="13"/>
      <c r="U3207" s="13">
        <f t="shared" ref="U3207:U3270" si="152">V3207+W3207+X3207</f>
        <v>879750000</v>
      </c>
      <c r="V3207" s="13">
        <v>879750000</v>
      </c>
      <c r="W3207" s="13"/>
      <c r="X3207" s="13"/>
    </row>
    <row r="3208" spans="1:24" s="14" customFormat="1" ht="12.75" customHeight="1">
      <c r="A3208" s="59">
        <v>23</v>
      </c>
      <c r="B3208" s="60" t="s">
        <v>2240</v>
      </c>
      <c r="C3208" s="61">
        <v>2</v>
      </c>
      <c r="D3208" s="60" t="s">
        <v>430</v>
      </c>
      <c r="E3208" s="61">
        <v>2</v>
      </c>
      <c r="F3208" s="29" t="s">
        <v>431</v>
      </c>
      <c r="G3208" s="59">
        <v>7</v>
      </c>
      <c r="H3208" s="29" t="s">
        <v>2089</v>
      </c>
      <c r="I3208" s="62">
        <v>4</v>
      </c>
      <c r="J3208" s="60" t="s">
        <v>2255</v>
      </c>
      <c r="K3208" s="61" t="s">
        <v>700</v>
      </c>
      <c r="L3208" s="60" t="s">
        <v>2256</v>
      </c>
      <c r="M3208" s="61">
        <v>411</v>
      </c>
      <c r="N3208" s="60" t="s">
        <v>380</v>
      </c>
      <c r="O3208" s="13">
        <f t="shared" si="150"/>
        <v>1300000000</v>
      </c>
      <c r="P3208" s="13">
        <f t="shared" si="151"/>
        <v>0</v>
      </c>
      <c r="Q3208" s="13"/>
      <c r="R3208" s="13"/>
      <c r="S3208" s="13"/>
      <c r="T3208" s="13"/>
      <c r="U3208" s="13">
        <f t="shared" si="152"/>
        <v>1300000000</v>
      </c>
      <c r="V3208" s="13">
        <v>1300000000</v>
      </c>
      <c r="W3208" s="13"/>
      <c r="X3208" s="13"/>
    </row>
    <row r="3209" spans="1:24" s="14" customFormat="1" ht="12.75" customHeight="1">
      <c r="A3209" s="59">
        <v>23</v>
      </c>
      <c r="B3209" s="60" t="s">
        <v>2240</v>
      </c>
      <c r="C3209" s="61">
        <v>2</v>
      </c>
      <c r="D3209" s="60" t="s">
        <v>430</v>
      </c>
      <c r="E3209" s="61">
        <v>2</v>
      </c>
      <c r="F3209" s="29" t="s">
        <v>431</v>
      </c>
      <c r="G3209" s="59">
        <v>7</v>
      </c>
      <c r="H3209" s="29" t="s">
        <v>2089</v>
      </c>
      <c r="I3209" s="62">
        <v>4</v>
      </c>
      <c r="J3209" s="60" t="s">
        <v>2255</v>
      </c>
      <c r="K3209" s="73" t="s">
        <v>1347</v>
      </c>
      <c r="L3209" s="64" t="s">
        <v>2257</v>
      </c>
      <c r="M3209" s="61">
        <v>411</v>
      </c>
      <c r="N3209" s="60" t="s">
        <v>380</v>
      </c>
      <c r="O3209" s="13">
        <f t="shared" si="150"/>
        <v>643050000</v>
      </c>
      <c r="P3209" s="13">
        <f t="shared" si="151"/>
        <v>0</v>
      </c>
      <c r="Q3209" s="13"/>
      <c r="R3209" s="13"/>
      <c r="S3209" s="13"/>
      <c r="T3209" s="13"/>
      <c r="U3209" s="13">
        <f t="shared" si="152"/>
        <v>643050000</v>
      </c>
      <c r="V3209" s="13">
        <v>643050000</v>
      </c>
      <c r="W3209" s="13"/>
      <c r="X3209" s="13"/>
    </row>
    <row r="3210" spans="1:24" s="14" customFormat="1" ht="12.75" customHeight="1">
      <c r="A3210" s="59">
        <v>23</v>
      </c>
      <c r="B3210" s="60" t="s">
        <v>2240</v>
      </c>
      <c r="C3210" s="61">
        <v>2</v>
      </c>
      <c r="D3210" s="60" t="s">
        <v>430</v>
      </c>
      <c r="E3210" s="61">
        <v>2</v>
      </c>
      <c r="F3210" s="29" t="s">
        <v>431</v>
      </c>
      <c r="G3210" s="59">
        <v>7</v>
      </c>
      <c r="H3210" s="29" t="s">
        <v>2089</v>
      </c>
      <c r="I3210" s="62">
        <v>4</v>
      </c>
      <c r="J3210" s="60" t="s">
        <v>2255</v>
      </c>
      <c r="K3210" s="61" t="s">
        <v>1243</v>
      </c>
      <c r="L3210" s="60" t="s">
        <v>2258</v>
      </c>
      <c r="M3210" s="61">
        <v>411</v>
      </c>
      <c r="N3210" s="60" t="s">
        <v>380</v>
      </c>
      <c r="O3210" s="13">
        <f t="shared" si="150"/>
        <v>500000000</v>
      </c>
      <c r="P3210" s="13">
        <f t="shared" si="151"/>
        <v>0</v>
      </c>
      <c r="Q3210" s="13"/>
      <c r="R3210" s="13"/>
      <c r="S3210" s="13"/>
      <c r="T3210" s="13"/>
      <c r="U3210" s="13">
        <f t="shared" si="152"/>
        <v>500000000</v>
      </c>
      <c r="V3210" s="13">
        <v>500000000</v>
      </c>
      <c r="W3210" s="13"/>
      <c r="X3210" s="13"/>
    </row>
    <row r="3211" spans="1:24" s="14" customFormat="1" ht="12.75" customHeight="1">
      <c r="A3211" s="59">
        <v>23</v>
      </c>
      <c r="B3211" s="60" t="s">
        <v>2240</v>
      </c>
      <c r="C3211" s="61">
        <v>2</v>
      </c>
      <c r="D3211" s="60" t="s">
        <v>430</v>
      </c>
      <c r="E3211" s="61">
        <v>2</v>
      </c>
      <c r="F3211" s="29" t="s">
        <v>431</v>
      </c>
      <c r="G3211" s="59">
        <v>7</v>
      </c>
      <c r="H3211" s="29" t="s">
        <v>2089</v>
      </c>
      <c r="I3211" s="62">
        <v>4</v>
      </c>
      <c r="J3211" s="60" t="s">
        <v>2255</v>
      </c>
      <c r="K3211" s="61" t="s">
        <v>1206</v>
      </c>
      <c r="L3211" s="64" t="s">
        <v>2259</v>
      </c>
      <c r="M3211" s="61">
        <v>411</v>
      </c>
      <c r="N3211" s="60" t="s">
        <v>380</v>
      </c>
      <c r="O3211" s="13">
        <f t="shared" si="150"/>
        <v>300000000</v>
      </c>
      <c r="P3211" s="13">
        <f t="shared" si="151"/>
        <v>0</v>
      </c>
      <c r="Q3211" s="13"/>
      <c r="R3211" s="13"/>
      <c r="S3211" s="13"/>
      <c r="T3211" s="13"/>
      <c r="U3211" s="13">
        <f t="shared" si="152"/>
        <v>300000000</v>
      </c>
      <c r="V3211" s="13">
        <v>300000000</v>
      </c>
      <c r="W3211" s="13"/>
      <c r="X3211" s="13"/>
    </row>
    <row r="3212" spans="1:24" s="14" customFormat="1" ht="12.75" customHeight="1">
      <c r="A3212" s="59">
        <v>23</v>
      </c>
      <c r="B3212" s="60" t="s">
        <v>2240</v>
      </c>
      <c r="C3212" s="61">
        <v>2</v>
      </c>
      <c r="D3212" s="60" t="s">
        <v>430</v>
      </c>
      <c r="E3212" s="61">
        <v>2</v>
      </c>
      <c r="F3212" s="29" t="s">
        <v>431</v>
      </c>
      <c r="G3212" s="59">
        <v>7</v>
      </c>
      <c r="H3212" s="29" t="s">
        <v>2089</v>
      </c>
      <c r="I3212" s="62">
        <v>4</v>
      </c>
      <c r="J3212" s="60" t="s">
        <v>2255</v>
      </c>
      <c r="K3212" s="61" t="s">
        <v>2260</v>
      </c>
      <c r="L3212" s="60" t="s">
        <v>2261</v>
      </c>
      <c r="M3212" s="61">
        <v>411</v>
      </c>
      <c r="N3212" s="60" t="s">
        <v>380</v>
      </c>
      <c r="O3212" s="13">
        <f t="shared" si="150"/>
        <v>100000000</v>
      </c>
      <c r="P3212" s="13">
        <f t="shared" si="151"/>
        <v>100000000</v>
      </c>
      <c r="Q3212" s="13"/>
      <c r="R3212" s="13"/>
      <c r="S3212" s="13"/>
      <c r="T3212" s="13">
        <v>100000000</v>
      </c>
      <c r="U3212" s="13">
        <f t="shared" si="152"/>
        <v>0</v>
      </c>
      <c r="V3212" s="13"/>
      <c r="W3212" s="13"/>
      <c r="X3212" s="13"/>
    </row>
    <row r="3213" spans="1:24" s="14" customFormat="1" ht="12.75" customHeight="1">
      <c r="A3213" s="59">
        <v>23</v>
      </c>
      <c r="B3213" s="60" t="s">
        <v>2240</v>
      </c>
      <c r="C3213" s="61">
        <v>2</v>
      </c>
      <c r="D3213" s="60" t="s">
        <v>430</v>
      </c>
      <c r="E3213" s="61">
        <v>2</v>
      </c>
      <c r="F3213" s="29" t="s">
        <v>431</v>
      </c>
      <c r="G3213" s="59">
        <v>7</v>
      </c>
      <c r="H3213" s="29" t="s">
        <v>2089</v>
      </c>
      <c r="I3213" s="62">
        <v>4</v>
      </c>
      <c r="J3213" s="60" t="s">
        <v>2255</v>
      </c>
      <c r="K3213" s="61" t="s">
        <v>2262</v>
      </c>
      <c r="L3213" s="60" t="s">
        <v>2263</v>
      </c>
      <c r="M3213" s="61">
        <v>411</v>
      </c>
      <c r="N3213" s="60" t="s">
        <v>380</v>
      </c>
      <c r="O3213" s="13">
        <f t="shared" si="150"/>
        <v>600000000</v>
      </c>
      <c r="P3213" s="13">
        <f t="shared" si="151"/>
        <v>0</v>
      </c>
      <c r="Q3213" s="13"/>
      <c r="R3213" s="13"/>
      <c r="S3213" s="13"/>
      <c r="T3213" s="13"/>
      <c r="U3213" s="13">
        <f t="shared" si="152"/>
        <v>600000000</v>
      </c>
      <c r="V3213" s="13">
        <v>600000000</v>
      </c>
      <c r="W3213" s="13"/>
      <c r="X3213" s="13"/>
    </row>
    <row r="3214" spans="1:24" s="14" customFormat="1" ht="12.75" customHeight="1">
      <c r="A3214" s="59">
        <v>23</v>
      </c>
      <c r="B3214" s="60" t="s">
        <v>2240</v>
      </c>
      <c r="C3214" s="61">
        <v>2</v>
      </c>
      <c r="D3214" s="60" t="s">
        <v>430</v>
      </c>
      <c r="E3214" s="61">
        <v>2</v>
      </c>
      <c r="F3214" s="29" t="s">
        <v>431</v>
      </c>
      <c r="G3214" s="59">
        <v>7</v>
      </c>
      <c r="H3214" s="29" t="s">
        <v>2089</v>
      </c>
      <c r="I3214" s="74">
        <v>6</v>
      </c>
      <c r="J3214" s="60" t="s">
        <v>2264</v>
      </c>
      <c r="K3214" s="61" t="s">
        <v>2265</v>
      </c>
      <c r="L3214" s="60" t="s">
        <v>2266</v>
      </c>
      <c r="M3214" s="61">
        <v>411</v>
      </c>
      <c r="N3214" s="60" t="s">
        <v>380</v>
      </c>
      <c r="O3214" s="13">
        <f t="shared" si="150"/>
        <v>1000000000</v>
      </c>
      <c r="P3214" s="13">
        <f t="shared" si="151"/>
        <v>0</v>
      </c>
      <c r="Q3214" s="13"/>
      <c r="R3214" s="13"/>
      <c r="S3214" s="13"/>
      <c r="T3214" s="13"/>
      <c r="U3214" s="13">
        <f t="shared" si="152"/>
        <v>1000000000</v>
      </c>
      <c r="V3214" s="13">
        <v>1000000000</v>
      </c>
      <c r="W3214" s="13"/>
      <c r="X3214" s="13"/>
    </row>
    <row r="3215" spans="1:24" s="14" customFormat="1" ht="12.75" customHeight="1">
      <c r="A3215" s="59">
        <v>23</v>
      </c>
      <c r="B3215" s="60" t="s">
        <v>2240</v>
      </c>
      <c r="C3215" s="61">
        <v>2</v>
      </c>
      <c r="D3215" s="60" t="s">
        <v>430</v>
      </c>
      <c r="E3215" s="61">
        <v>2</v>
      </c>
      <c r="F3215" s="29" t="s">
        <v>431</v>
      </c>
      <c r="G3215" s="59">
        <v>7</v>
      </c>
      <c r="H3215" s="29" t="s">
        <v>2089</v>
      </c>
      <c r="I3215" s="62">
        <v>7</v>
      </c>
      <c r="J3215" s="60" t="s">
        <v>2243</v>
      </c>
      <c r="K3215" s="61" t="s">
        <v>191</v>
      </c>
      <c r="L3215" s="64" t="s">
        <v>2267</v>
      </c>
      <c r="M3215" s="61">
        <v>411</v>
      </c>
      <c r="N3215" s="60" t="s">
        <v>380</v>
      </c>
      <c r="O3215" s="13">
        <f t="shared" si="150"/>
        <v>4750553378</v>
      </c>
      <c r="P3215" s="13">
        <f t="shared" si="151"/>
        <v>0</v>
      </c>
      <c r="Q3215" s="13"/>
      <c r="R3215" s="13"/>
      <c r="S3215" s="13"/>
      <c r="T3215" s="13"/>
      <c r="U3215" s="13">
        <f t="shared" si="152"/>
        <v>4750553378</v>
      </c>
      <c r="V3215" s="13">
        <v>4750553378</v>
      </c>
      <c r="W3215" s="13"/>
      <c r="X3215" s="13"/>
    </row>
    <row r="3216" spans="1:24" s="14" customFormat="1" ht="12.75" customHeight="1">
      <c r="A3216" s="59">
        <v>23</v>
      </c>
      <c r="B3216" s="60" t="s">
        <v>2240</v>
      </c>
      <c r="C3216" s="61">
        <v>2</v>
      </c>
      <c r="D3216" s="60" t="s">
        <v>430</v>
      </c>
      <c r="E3216" s="61">
        <v>2</v>
      </c>
      <c r="F3216" s="29" t="s">
        <v>431</v>
      </c>
      <c r="G3216" s="59">
        <v>7</v>
      </c>
      <c r="H3216" s="29" t="s">
        <v>2089</v>
      </c>
      <c r="I3216" s="62">
        <v>7</v>
      </c>
      <c r="J3216" s="60" t="s">
        <v>2243</v>
      </c>
      <c r="K3216" s="73" t="s">
        <v>2268</v>
      </c>
      <c r="L3216" s="64" t="s">
        <v>2269</v>
      </c>
      <c r="M3216" s="61">
        <v>411</v>
      </c>
      <c r="N3216" s="60" t="s">
        <v>380</v>
      </c>
      <c r="O3216" s="13">
        <f t="shared" si="150"/>
        <v>310500000</v>
      </c>
      <c r="P3216" s="13">
        <f t="shared" si="151"/>
        <v>0</v>
      </c>
      <c r="Q3216" s="13"/>
      <c r="R3216" s="13"/>
      <c r="S3216" s="13"/>
      <c r="T3216" s="13"/>
      <c r="U3216" s="13">
        <f t="shared" si="152"/>
        <v>310500000</v>
      </c>
      <c r="V3216" s="13">
        <v>310500000</v>
      </c>
      <c r="W3216" s="13"/>
      <c r="X3216" s="13"/>
    </row>
    <row r="3217" spans="1:24" s="14" customFormat="1" ht="12.75" customHeight="1">
      <c r="A3217" s="59">
        <v>23</v>
      </c>
      <c r="B3217" s="60" t="s">
        <v>2240</v>
      </c>
      <c r="C3217" s="61">
        <v>2</v>
      </c>
      <c r="D3217" s="60" t="s">
        <v>430</v>
      </c>
      <c r="E3217" s="61">
        <v>6</v>
      </c>
      <c r="F3217" s="29" t="s">
        <v>438</v>
      </c>
      <c r="G3217" s="59">
        <v>8</v>
      </c>
      <c r="H3217" s="29" t="s">
        <v>1486</v>
      </c>
      <c r="I3217" s="62">
        <v>4</v>
      </c>
      <c r="J3217" s="60" t="s">
        <v>2255</v>
      </c>
      <c r="K3217" s="61" t="s">
        <v>2270</v>
      </c>
      <c r="L3217" s="64" t="s">
        <v>2271</v>
      </c>
      <c r="M3217" s="61">
        <v>411</v>
      </c>
      <c r="N3217" s="60" t="s">
        <v>380</v>
      </c>
      <c r="O3217" s="13">
        <f t="shared" si="150"/>
        <v>210000000</v>
      </c>
      <c r="P3217" s="13">
        <f t="shared" si="151"/>
        <v>0</v>
      </c>
      <c r="Q3217" s="13"/>
      <c r="R3217" s="13"/>
      <c r="S3217" s="13"/>
      <c r="T3217" s="13"/>
      <c r="U3217" s="13">
        <f t="shared" si="152"/>
        <v>210000000</v>
      </c>
      <c r="V3217" s="13">
        <v>210000000</v>
      </c>
      <c r="W3217" s="13"/>
      <c r="X3217" s="13"/>
    </row>
    <row r="3218" spans="1:24" s="14" customFormat="1" ht="12.75" customHeight="1">
      <c r="A3218" s="59">
        <v>23</v>
      </c>
      <c r="B3218" s="60" t="s">
        <v>2240</v>
      </c>
      <c r="C3218" s="61">
        <v>2</v>
      </c>
      <c r="D3218" s="60" t="s">
        <v>430</v>
      </c>
      <c r="E3218" s="61">
        <v>6</v>
      </c>
      <c r="F3218" s="29" t="s">
        <v>438</v>
      </c>
      <c r="G3218" s="59">
        <v>9</v>
      </c>
      <c r="H3218" s="29" t="s">
        <v>2011</v>
      </c>
      <c r="I3218" s="62">
        <v>3</v>
      </c>
      <c r="J3218" s="60" t="s">
        <v>2272</v>
      </c>
      <c r="K3218" s="61" t="s">
        <v>36</v>
      </c>
      <c r="L3218" s="64" t="s">
        <v>2273</v>
      </c>
      <c r="M3218" s="61">
        <v>411</v>
      </c>
      <c r="N3218" s="60" t="s">
        <v>380</v>
      </c>
      <c r="O3218" s="13">
        <f t="shared" si="150"/>
        <v>7858970516</v>
      </c>
      <c r="P3218" s="13">
        <f t="shared" si="151"/>
        <v>7858970516</v>
      </c>
      <c r="Q3218" s="13">
        <v>7858970516</v>
      </c>
      <c r="R3218" s="13"/>
      <c r="S3218" s="13"/>
      <c r="T3218" s="13"/>
      <c r="U3218" s="13">
        <f t="shared" si="152"/>
        <v>0</v>
      </c>
      <c r="V3218" s="13"/>
      <c r="W3218" s="13"/>
      <c r="X3218" s="13"/>
    </row>
    <row r="3219" spans="1:24" s="14" customFormat="1" ht="12.75" customHeight="1">
      <c r="A3219" s="59">
        <v>23</v>
      </c>
      <c r="B3219" s="60" t="s">
        <v>2240</v>
      </c>
      <c r="C3219" s="61">
        <v>3</v>
      </c>
      <c r="D3219" s="60" t="s">
        <v>482</v>
      </c>
      <c r="E3219" s="61">
        <v>2</v>
      </c>
      <c r="F3219" s="29" t="s">
        <v>483</v>
      </c>
      <c r="G3219" s="59">
        <v>1</v>
      </c>
      <c r="H3219" s="29" t="s">
        <v>650</v>
      </c>
      <c r="I3219" s="62">
        <v>4</v>
      </c>
      <c r="J3219" s="60" t="s">
        <v>2255</v>
      </c>
      <c r="K3219" s="61" t="s">
        <v>1333</v>
      </c>
      <c r="L3219" s="64" t="s">
        <v>2274</v>
      </c>
      <c r="M3219" s="61">
        <v>411</v>
      </c>
      <c r="N3219" s="60" t="s">
        <v>380</v>
      </c>
      <c r="O3219" s="13">
        <f t="shared" si="150"/>
        <v>300000000</v>
      </c>
      <c r="P3219" s="13">
        <f t="shared" si="151"/>
        <v>0</v>
      </c>
      <c r="Q3219" s="13"/>
      <c r="R3219" s="13"/>
      <c r="S3219" s="13"/>
      <c r="T3219" s="13"/>
      <c r="U3219" s="13">
        <f t="shared" si="152"/>
        <v>300000000</v>
      </c>
      <c r="V3219" s="13">
        <v>300000000</v>
      </c>
      <c r="W3219" s="13"/>
      <c r="X3219" s="13"/>
    </row>
    <row r="3220" spans="1:24" s="14" customFormat="1" ht="12.75" customHeight="1">
      <c r="A3220" s="59">
        <v>23</v>
      </c>
      <c r="B3220" s="60" t="s">
        <v>2240</v>
      </c>
      <c r="C3220" s="61">
        <v>3</v>
      </c>
      <c r="D3220" s="60" t="s">
        <v>482</v>
      </c>
      <c r="E3220" s="61">
        <v>3</v>
      </c>
      <c r="F3220" s="29" t="s">
        <v>1928</v>
      </c>
      <c r="G3220" s="59">
        <v>2</v>
      </c>
      <c r="H3220" s="29" t="s">
        <v>1929</v>
      </c>
      <c r="I3220" s="62">
        <v>9</v>
      </c>
      <c r="J3220" s="60" t="s">
        <v>2241</v>
      </c>
      <c r="K3220" s="73" t="s">
        <v>2275</v>
      </c>
      <c r="L3220" s="64" t="s">
        <v>2276</v>
      </c>
      <c r="M3220" s="61">
        <v>411</v>
      </c>
      <c r="N3220" s="60" t="s">
        <v>380</v>
      </c>
      <c r="O3220" s="13">
        <f t="shared" si="150"/>
        <v>2879800000</v>
      </c>
      <c r="P3220" s="13">
        <f t="shared" si="151"/>
        <v>0</v>
      </c>
      <c r="Q3220" s="13"/>
      <c r="R3220" s="13"/>
      <c r="S3220" s="13"/>
      <c r="T3220" s="13"/>
      <c r="U3220" s="13">
        <f t="shared" si="152"/>
        <v>2879800000</v>
      </c>
      <c r="V3220" s="13"/>
      <c r="W3220" s="13"/>
      <c r="X3220" s="13">
        <v>2879800000</v>
      </c>
    </row>
    <row r="3221" spans="1:24" s="14" customFormat="1" ht="12.75" customHeight="1">
      <c r="A3221" s="59">
        <v>23</v>
      </c>
      <c r="B3221" s="60" t="s">
        <v>2240</v>
      </c>
      <c r="C3221" s="61">
        <v>3</v>
      </c>
      <c r="D3221" s="60" t="s">
        <v>482</v>
      </c>
      <c r="E3221" s="61">
        <v>3</v>
      </c>
      <c r="F3221" s="29" t="s">
        <v>1928</v>
      </c>
      <c r="G3221" s="59">
        <v>2</v>
      </c>
      <c r="H3221" s="29" t="s">
        <v>1929</v>
      </c>
      <c r="I3221" s="62">
        <v>9</v>
      </c>
      <c r="J3221" s="60" t="s">
        <v>2241</v>
      </c>
      <c r="K3221" s="61" t="s">
        <v>2277</v>
      </c>
      <c r="L3221" s="60" t="s">
        <v>2278</v>
      </c>
      <c r="M3221" s="61">
        <v>411</v>
      </c>
      <c r="N3221" s="60" t="s">
        <v>380</v>
      </c>
      <c r="O3221" s="13">
        <f t="shared" si="150"/>
        <v>286700000</v>
      </c>
      <c r="P3221" s="13">
        <f t="shared" si="151"/>
        <v>0</v>
      </c>
      <c r="Q3221" s="13"/>
      <c r="R3221" s="13"/>
      <c r="S3221" s="13"/>
      <c r="T3221" s="13"/>
      <c r="U3221" s="13">
        <f t="shared" si="152"/>
        <v>286700000</v>
      </c>
      <c r="V3221" s="13">
        <v>286700000</v>
      </c>
      <c r="W3221" s="13"/>
      <c r="X3221" s="13"/>
    </row>
    <row r="3222" spans="1:24" s="14" customFormat="1" ht="12.75" customHeight="1">
      <c r="A3222" s="59">
        <v>23</v>
      </c>
      <c r="B3222" s="60" t="s">
        <v>2240</v>
      </c>
      <c r="C3222" s="61">
        <v>3</v>
      </c>
      <c r="D3222" s="60" t="s">
        <v>482</v>
      </c>
      <c r="E3222" s="61">
        <v>3</v>
      </c>
      <c r="F3222" s="29" t="s">
        <v>1928</v>
      </c>
      <c r="G3222" s="59">
        <v>2</v>
      </c>
      <c r="H3222" s="29" t="s">
        <v>1929</v>
      </c>
      <c r="I3222" s="62">
        <v>9</v>
      </c>
      <c r="J3222" s="60" t="s">
        <v>2241</v>
      </c>
      <c r="K3222" s="61" t="s">
        <v>2279</v>
      </c>
      <c r="L3222" s="64" t="s">
        <v>2280</v>
      </c>
      <c r="M3222" s="61">
        <v>411</v>
      </c>
      <c r="N3222" s="60" t="s">
        <v>380</v>
      </c>
      <c r="O3222" s="13">
        <f t="shared" si="150"/>
        <v>1533000000</v>
      </c>
      <c r="P3222" s="13">
        <f t="shared" si="151"/>
        <v>0</v>
      </c>
      <c r="Q3222" s="13"/>
      <c r="R3222" s="13"/>
      <c r="S3222" s="13"/>
      <c r="T3222" s="13"/>
      <c r="U3222" s="13">
        <f t="shared" si="152"/>
        <v>1533000000</v>
      </c>
      <c r="V3222" s="13">
        <v>1533000000</v>
      </c>
      <c r="W3222" s="13"/>
      <c r="X3222" s="13"/>
    </row>
    <row r="3223" spans="1:24" s="14" customFormat="1" ht="12.75" customHeight="1">
      <c r="A3223" s="59">
        <v>23</v>
      </c>
      <c r="B3223" s="60" t="s">
        <v>2240</v>
      </c>
      <c r="C3223" s="61">
        <v>3</v>
      </c>
      <c r="D3223" s="60" t="s">
        <v>482</v>
      </c>
      <c r="E3223" s="61">
        <v>3</v>
      </c>
      <c r="F3223" s="29" t="s">
        <v>1928</v>
      </c>
      <c r="G3223" s="59">
        <v>2</v>
      </c>
      <c r="H3223" s="29" t="s">
        <v>1929</v>
      </c>
      <c r="I3223" s="62">
        <v>9</v>
      </c>
      <c r="J3223" s="60" t="s">
        <v>2241</v>
      </c>
      <c r="K3223" s="61" t="s">
        <v>2281</v>
      </c>
      <c r="L3223" s="64" t="s">
        <v>2282</v>
      </c>
      <c r="M3223" s="61">
        <v>411</v>
      </c>
      <c r="N3223" s="60" t="s">
        <v>380</v>
      </c>
      <c r="O3223" s="13">
        <f t="shared" si="150"/>
        <v>10000000000</v>
      </c>
      <c r="P3223" s="13">
        <f t="shared" si="151"/>
        <v>0</v>
      </c>
      <c r="Q3223" s="13"/>
      <c r="R3223" s="13"/>
      <c r="S3223" s="13"/>
      <c r="T3223" s="13"/>
      <c r="U3223" s="13">
        <f t="shared" si="152"/>
        <v>10000000000</v>
      </c>
      <c r="V3223" s="13"/>
      <c r="W3223" s="13"/>
      <c r="X3223" s="13">
        <v>10000000000</v>
      </c>
    </row>
    <row r="3224" spans="1:24" s="14" customFormat="1" ht="12.75" customHeight="1">
      <c r="A3224" s="59">
        <v>23</v>
      </c>
      <c r="B3224" s="60" t="s">
        <v>2240</v>
      </c>
      <c r="C3224" s="61">
        <v>3</v>
      </c>
      <c r="D3224" s="60" t="s">
        <v>482</v>
      </c>
      <c r="E3224" s="61">
        <v>5</v>
      </c>
      <c r="F3224" s="29" t="s">
        <v>739</v>
      </c>
      <c r="G3224" s="59">
        <v>1</v>
      </c>
      <c r="H3224" s="29" t="s">
        <v>2283</v>
      </c>
      <c r="I3224" s="62">
        <v>7</v>
      </c>
      <c r="J3224" s="60" t="s">
        <v>2243</v>
      </c>
      <c r="K3224" s="61" t="s">
        <v>191</v>
      </c>
      <c r="L3224" s="64" t="s">
        <v>2267</v>
      </c>
      <c r="M3224" s="61">
        <v>411</v>
      </c>
      <c r="N3224" s="60" t="s">
        <v>380</v>
      </c>
      <c r="O3224" s="13">
        <f t="shared" si="150"/>
        <v>545492752</v>
      </c>
      <c r="P3224" s="13">
        <f t="shared" si="151"/>
        <v>0</v>
      </c>
      <c r="Q3224" s="13"/>
      <c r="R3224" s="13"/>
      <c r="S3224" s="13"/>
      <c r="T3224" s="13"/>
      <c r="U3224" s="13">
        <f t="shared" si="152"/>
        <v>545492752</v>
      </c>
      <c r="V3224" s="13">
        <v>545492752</v>
      </c>
      <c r="W3224" s="13"/>
      <c r="X3224" s="13"/>
    </row>
    <row r="3225" spans="1:24" s="14" customFormat="1" ht="12.75" customHeight="1">
      <c r="A3225" s="59">
        <v>23</v>
      </c>
      <c r="B3225" s="60" t="s">
        <v>2240</v>
      </c>
      <c r="C3225" s="61">
        <v>3</v>
      </c>
      <c r="D3225" s="60" t="s">
        <v>482</v>
      </c>
      <c r="E3225" s="61">
        <v>8</v>
      </c>
      <c r="F3225" s="29" t="s">
        <v>716</v>
      </c>
      <c r="G3225" s="59">
        <v>4</v>
      </c>
      <c r="H3225" s="29" t="s">
        <v>2284</v>
      </c>
      <c r="I3225" s="62">
        <v>9</v>
      </c>
      <c r="J3225" s="60" t="s">
        <v>2241</v>
      </c>
      <c r="K3225" s="61" t="s">
        <v>1331</v>
      </c>
      <c r="L3225" s="64" t="s">
        <v>2285</v>
      </c>
      <c r="M3225" s="61">
        <v>411</v>
      </c>
      <c r="N3225" s="60" t="s">
        <v>380</v>
      </c>
      <c r="O3225" s="13">
        <f t="shared" si="150"/>
        <v>3335100000</v>
      </c>
      <c r="P3225" s="13">
        <f t="shared" si="151"/>
        <v>0</v>
      </c>
      <c r="Q3225" s="13"/>
      <c r="R3225" s="13"/>
      <c r="S3225" s="13"/>
      <c r="T3225" s="13"/>
      <c r="U3225" s="13">
        <f t="shared" si="152"/>
        <v>3335100000</v>
      </c>
      <c r="V3225" s="13"/>
      <c r="W3225" s="13"/>
      <c r="X3225" s="13">
        <v>3335100000</v>
      </c>
    </row>
    <row r="3226" spans="1:24" s="14" customFormat="1" ht="12.75" customHeight="1">
      <c r="A3226" s="27">
        <v>24</v>
      </c>
      <c r="B3226" s="9" t="s">
        <v>2286</v>
      </c>
      <c r="C3226" s="10">
        <v>4</v>
      </c>
      <c r="D3226" s="9" t="s">
        <v>2287</v>
      </c>
      <c r="E3226" s="10">
        <v>1</v>
      </c>
      <c r="F3226" s="11" t="s">
        <v>2288</v>
      </c>
      <c r="G3226" s="8">
        <v>1</v>
      </c>
      <c r="H3226" s="11" t="s">
        <v>2289</v>
      </c>
      <c r="I3226" s="12">
        <v>3</v>
      </c>
      <c r="J3226" s="9" t="s">
        <v>2290</v>
      </c>
      <c r="K3226" s="10" t="s">
        <v>2291</v>
      </c>
      <c r="L3226" s="9" t="s">
        <v>2292</v>
      </c>
      <c r="M3226" s="10">
        <v>210</v>
      </c>
      <c r="N3226" s="9" t="s">
        <v>389</v>
      </c>
      <c r="O3226" s="13">
        <f t="shared" si="150"/>
        <v>211186077270</v>
      </c>
      <c r="P3226" s="13">
        <f t="shared" si="151"/>
        <v>211186077270</v>
      </c>
      <c r="Q3226" s="13"/>
      <c r="R3226" s="13"/>
      <c r="S3226" s="13"/>
      <c r="T3226" s="13">
        <v>211186077270</v>
      </c>
      <c r="U3226" s="13">
        <f t="shared" si="152"/>
        <v>0</v>
      </c>
      <c r="V3226" s="13"/>
      <c r="W3226" s="13"/>
      <c r="X3226" s="13"/>
    </row>
    <row r="3227" spans="1:24" s="14" customFormat="1" ht="12.75" customHeight="1">
      <c r="A3227" s="27">
        <v>24</v>
      </c>
      <c r="B3227" s="9" t="s">
        <v>2286</v>
      </c>
      <c r="C3227" s="10">
        <v>4</v>
      </c>
      <c r="D3227" s="9" t="s">
        <v>2287</v>
      </c>
      <c r="E3227" s="10">
        <v>1</v>
      </c>
      <c r="F3227" s="11" t="s">
        <v>2288</v>
      </c>
      <c r="G3227" s="8">
        <v>1</v>
      </c>
      <c r="H3227" s="11" t="s">
        <v>2289</v>
      </c>
      <c r="I3227" s="12">
        <v>3</v>
      </c>
      <c r="J3227" s="9" t="s">
        <v>2290</v>
      </c>
      <c r="K3227" s="10" t="s">
        <v>2293</v>
      </c>
      <c r="L3227" s="9" t="s">
        <v>2294</v>
      </c>
      <c r="M3227" s="10">
        <v>210</v>
      </c>
      <c r="N3227" s="9" t="s">
        <v>389</v>
      </c>
      <c r="O3227" s="13">
        <f t="shared" si="150"/>
        <v>2911986096</v>
      </c>
      <c r="P3227" s="13">
        <f t="shared" si="151"/>
        <v>2911986096</v>
      </c>
      <c r="Q3227" s="13"/>
      <c r="R3227" s="13"/>
      <c r="S3227" s="13"/>
      <c r="T3227" s="13">
        <v>2911986096</v>
      </c>
      <c r="U3227" s="13">
        <f t="shared" si="152"/>
        <v>0</v>
      </c>
      <c r="V3227" s="13"/>
      <c r="W3227" s="13"/>
      <c r="X3227" s="13"/>
    </row>
    <row r="3228" spans="1:24" s="14" customFormat="1" ht="12.75" customHeight="1">
      <c r="A3228" s="27">
        <v>24</v>
      </c>
      <c r="B3228" s="9" t="s">
        <v>2286</v>
      </c>
      <c r="C3228" s="10">
        <v>4</v>
      </c>
      <c r="D3228" s="9" t="s">
        <v>2287</v>
      </c>
      <c r="E3228" s="10">
        <v>1</v>
      </c>
      <c r="F3228" s="11" t="s">
        <v>2288</v>
      </c>
      <c r="G3228" s="8">
        <v>1</v>
      </c>
      <c r="H3228" s="11" t="s">
        <v>2289</v>
      </c>
      <c r="I3228" s="12">
        <v>3</v>
      </c>
      <c r="J3228" s="9" t="s">
        <v>2290</v>
      </c>
      <c r="K3228" s="10" t="s">
        <v>2295</v>
      </c>
      <c r="L3228" s="9" t="s">
        <v>2296</v>
      </c>
      <c r="M3228" s="10">
        <v>210</v>
      </c>
      <c r="N3228" s="9" t="s">
        <v>389</v>
      </c>
      <c r="O3228" s="13">
        <f t="shared" si="150"/>
        <v>189214989</v>
      </c>
      <c r="P3228" s="13">
        <f t="shared" si="151"/>
        <v>189214989</v>
      </c>
      <c r="Q3228" s="13"/>
      <c r="R3228" s="13"/>
      <c r="S3228" s="13"/>
      <c r="T3228" s="13">
        <v>189214989</v>
      </c>
      <c r="U3228" s="13">
        <f t="shared" si="152"/>
        <v>0</v>
      </c>
      <c r="V3228" s="13"/>
      <c r="W3228" s="13"/>
      <c r="X3228" s="13"/>
    </row>
    <row r="3229" spans="1:24" s="14" customFormat="1" ht="12.75" customHeight="1">
      <c r="A3229" s="27">
        <v>24</v>
      </c>
      <c r="B3229" s="9" t="s">
        <v>2286</v>
      </c>
      <c r="C3229" s="10">
        <v>4</v>
      </c>
      <c r="D3229" s="9" t="s">
        <v>2287</v>
      </c>
      <c r="E3229" s="10">
        <v>1</v>
      </c>
      <c r="F3229" s="11" t="s">
        <v>2288</v>
      </c>
      <c r="G3229" s="8">
        <v>1</v>
      </c>
      <c r="H3229" s="11" t="s">
        <v>2289</v>
      </c>
      <c r="I3229" s="12">
        <v>3</v>
      </c>
      <c r="J3229" s="9" t="s">
        <v>2290</v>
      </c>
      <c r="K3229" s="10" t="s">
        <v>2297</v>
      </c>
      <c r="L3229" s="9" t="s">
        <v>2298</v>
      </c>
      <c r="M3229" s="10">
        <v>210</v>
      </c>
      <c r="N3229" s="9" t="s">
        <v>389</v>
      </c>
      <c r="O3229" s="13">
        <f t="shared" si="150"/>
        <v>2797221645</v>
      </c>
      <c r="P3229" s="13">
        <f t="shared" si="151"/>
        <v>2797221645</v>
      </c>
      <c r="Q3229" s="13"/>
      <c r="R3229" s="13"/>
      <c r="S3229" s="13"/>
      <c r="T3229" s="13">
        <v>2797221645</v>
      </c>
      <c r="U3229" s="13">
        <f t="shared" si="152"/>
        <v>0</v>
      </c>
      <c r="V3229" s="13"/>
      <c r="W3229" s="13"/>
      <c r="X3229" s="13"/>
    </row>
    <row r="3230" spans="1:24" s="14" customFormat="1" ht="12.75" customHeight="1">
      <c r="A3230" s="27">
        <v>24</v>
      </c>
      <c r="B3230" s="9" t="s">
        <v>2286</v>
      </c>
      <c r="C3230" s="10">
        <v>4</v>
      </c>
      <c r="D3230" s="9" t="s">
        <v>2287</v>
      </c>
      <c r="E3230" s="10">
        <v>1</v>
      </c>
      <c r="F3230" s="11" t="s">
        <v>2288</v>
      </c>
      <c r="G3230" s="8">
        <v>2</v>
      </c>
      <c r="H3230" s="11" t="s">
        <v>2299</v>
      </c>
      <c r="I3230" s="12">
        <v>3</v>
      </c>
      <c r="J3230" s="9" t="s">
        <v>2290</v>
      </c>
      <c r="K3230" s="10" t="s">
        <v>2300</v>
      </c>
      <c r="L3230" s="9" t="s">
        <v>2301</v>
      </c>
      <c r="M3230" s="10">
        <v>210</v>
      </c>
      <c r="N3230" s="9" t="s">
        <v>389</v>
      </c>
      <c r="O3230" s="13">
        <f t="shared" si="150"/>
        <v>32357657395</v>
      </c>
      <c r="P3230" s="13">
        <f t="shared" si="151"/>
        <v>32357657395</v>
      </c>
      <c r="Q3230" s="13"/>
      <c r="R3230" s="13"/>
      <c r="S3230" s="13"/>
      <c r="T3230" s="13">
        <v>32357657395</v>
      </c>
      <c r="U3230" s="13">
        <f t="shared" si="152"/>
        <v>0</v>
      </c>
      <c r="V3230" s="13"/>
      <c r="W3230" s="13"/>
      <c r="X3230" s="13"/>
    </row>
    <row r="3231" spans="1:24" s="14" customFormat="1" ht="12.75" customHeight="1">
      <c r="A3231" s="27">
        <v>24</v>
      </c>
      <c r="B3231" s="9" t="s">
        <v>2286</v>
      </c>
      <c r="C3231" s="10">
        <v>4</v>
      </c>
      <c r="D3231" s="9" t="s">
        <v>2287</v>
      </c>
      <c r="E3231" s="10">
        <v>1</v>
      </c>
      <c r="F3231" s="11" t="s">
        <v>2288</v>
      </c>
      <c r="G3231" s="8">
        <v>2</v>
      </c>
      <c r="H3231" s="11" t="s">
        <v>2299</v>
      </c>
      <c r="I3231" s="12">
        <v>3</v>
      </c>
      <c r="J3231" s="9" t="s">
        <v>2290</v>
      </c>
      <c r="K3231" s="10" t="s">
        <v>2302</v>
      </c>
      <c r="L3231" s="9" t="s">
        <v>2303</v>
      </c>
      <c r="M3231" s="10">
        <v>210</v>
      </c>
      <c r="N3231" s="9" t="s">
        <v>389</v>
      </c>
      <c r="O3231" s="13">
        <f t="shared" si="150"/>
        <v>3582</v>
      </c>
      <c r="P3231" s="13">
        <f t="shared" si="151"/>
        <v>3582</v>
      </c>
      <c r="Q3231" s="13"/>
      <c r="R3231" s="13"/>
      <c r="S3231" s="13"/>
      <c r="T3231" s="13">
        <v>3582</v>
      </c>
      <c r="U3231" s="13">
        <f t="shared" si="152"/>
        <v>0</v>
      </c>
      <c r="V3231" s="13"/>
      <c r="W3231" s="13"/>
      <c r="X3231" s="13"/>
    </row>
    <row r="3232" spans="1:24" s="14" customFormat="1" ht="12.75" customHeight="1">
      <c r="A3232" s="27">
        <v>24</v>
      </c>
      <c r="B3232" s="9" t="s">
        <v>2286</v>
      </c>
      <c r="C3232" s="10">
        <v>4</v>
      </c>
      <c r="D3232" s="9" t="s">
        <v>2287</v>
      </c>
      <c r="E3232" s="10">
        <v>1</v>
      </c>
      <c r="F3232" s="11" t="s">
        <v>2288</v>
      </c>
      <c r="G3232" s="8">
        <v>2</v>
      </c>
      <c r="H3232" s="11" t="s">
        <v>2299</v>
      </c>
      <c r="I3232" s="12">
        <v>3</v>
      </c>
      <c r="J3232" s="9" t="s">
        <v>2290</v>
      </c>
      <c r="K3232" s="10" t="s">
        <v>2304</v>
      </c>
      <c r="L3232" s="9" t="s">
        <v>2305</v>
      </c>
      <c r="M3232" s="10">
        <v>210</v>
      </c>
      <c r="N3232" s="9" t="s">
        <v>389</v>
      </c>
      <c r="O3232" s="13">
        <f t="shared" si="150"/>
        <v>72980000</v>
      </c>
      <c r="P3232" s="13">
        <f t="shared" si="151"/>
        <v>72980000</v>
      </c>
      <c r="Q3232" s="13"/>
      <c r="R3232" s="13"/>
      <c r="S3232" s="13"/>
      <c r="T3232" s="13">
        <v>72980000</v>
      </c>
      <c r="U3232" s="13">
        <f t="shared" si="152"/>
        <v>0</v>
      </c>
      <c r="V3232" s="13"/>
      <c r="W3232" s="13"/>
      <c r="X3232" s="13"/>
    </row>
    <row r="3233" spans="1:24" s="14" customFormat="1" ht="12.75" customHeight="1">
      <c r="A3233" s="27">
        <v>24</v>
      </c>
      <c r="B3233" s="9" t="s">
        <v>2286</v>
      </c>
      <c r="C3233" s="10">
        <v>4</v>
      </c>
      <c r="D3233" s="9" t="s">
        <v>2287</v>
      </c>
      <c r="E3233" s="10">
        <v>1</v>
      </c>
      <c r="F3233" s="11" t="s">
        <v>2288</v>
      </c>
      <c r="G3233" s="8">
        <v>2</v>
      </c>
      <c r="H3233" s="11" t="s">
        <v>2299</v>
      </c>
      <c r="I3233" s="12">
        <v>3</v>
      </c>
      <c r="J3233" s="9" t="s">
        <v>2290</v>
      </c>
      <c r="K3233" s="10" t="s">
        <v>2306</v>
      </c>
      <c r="L3233" s="9" t="s">
        <v>2307</v>
      </c>
      <c r="M3233" s="10">
        <v>210</v>
      </c>
      <c r="N3233" s="9" t="s">
        <v>389</v>
      </c>
      <c r="O3233" s="13">
        <f t="shared" si="150"/>
        <v>743504046</v>
      </c>
      <c r="P3233" s="13">
        <f t="shared" si="151"/>
        <v>743504046</v>
      </c>
      <c r="Q3233" s="13"/>
      <c r="R3233" s="13"/>
      <c r="S3233" s="13"/>
      <c r="T3233" s="13">
        <v>743504046</v>
      </c>
      <c r="U3233" s="13">
        <f t="shared" si="152"/>
        <v>0</v>
      </c>
      <c r="V3233" s="13"/>
      <c r="W3233" s="13"/>
      <c r="X3233" s="13"/>
    </row>
    <row r="3234" spans="1:24" s="14" customFormat="1" ht="12.75" customHeight="1">
      <c r="A3234" s="27">
        <v>24</v>
      </c>
      <c r="B3234" s="9" t="s">
        <v>2286</v>
      </c>
      <c r="C3234" s="10">
        <v>4</v>
      </c>
      <c r="D3234" s="9" t="s">
        <v>2287</v>
      </c>
      <c r="E3234" s="10">
        <v>1</v>
      </c>
      <c r="F3234" s="11" t="s">
        <v>2288</v>
      </c>
      <c r="G3234" s="8">
        <v>2</v>
      </c>
      <c r="H3234" s="11" t="s">
        <v>2299</v>
      </c>
      <c r="I3234" s="12">
        <v>3</v>
      </c>
      <c r="J3234" s="9" t="s">
        <v>2290</v>
      </c>
      <c r="K3234" s="10" t="s">
        <v>2308</v>
      </c>
      <c r="L3234" s="9" t="s">
        <v>2309</v>
      </c>
      <c r="M3234" s="10">
        <v>210</v>
      </c>
      <c r="N3234" s="9" t="s">
        <v>389</v>
      </c>
      <c r="O3234" s="13">
        <f t="shared" si="150"/>
        <v>11154847640</v>
      </c>
      <c r="P3234" s="13">
        <f t="shared" si="151"/>
        <v>11154847640</v>
      </c>
      <c r="Q3234" s="13"/>
      <c r="R3234" s="13"/>
      <c r="S3234" s="13"/>
      <c r="T3234" s="13">
        <v>11154847640</v>
      </c>
      <c r="U3234" s="13">
        <f t="shared" si="152"/>
        <v>0</v>
      </c>
      <c r="V3234" s="13"/>
      <c r="W3234" s="13"/>
      <c r="X3234" s="13"/>
    </row>
    <row r="3235" spans="1:24" s="14" customFormat="1" ht="12.75" customHeight="1">
      <c r="A3235" s="27">
        <v>25</v>
      </c>
      <c r="B3235" s="9" t="s">
        <v>2310</v>
      </c>
      <c r="C3235" s="10">
        <v>1</v>
      </c>
      <c r="D3235" s="9" t="s">
        <v>27</v>
      </c>
      <c r="E3235" s="10">
        <v>3</v>
      </c>
      <c r="F3235" s="11" t="s">
        <v>44</v>
      </c>
      <c r="G3235" s="27">
        <v>4</v>
      </c>
      <c r="H3235" s="11" t="s">
        <v>64</v>
      </c>
      <c r="I3235" s="12">
        <v>1</v>
      </c>
      <c r="J3235" s="9" t="s">
        <v>65</v>
      </c>
      <c r="K3235" s="10" t="s">
        <v>66</v>
      </c>
      <c r="L3235" s="9" t="s">
        <v>67</v>
      </c>
      <c r="M3235" s="10" t="s">
        <v>302</v>
      </c>
      <c r="N3235" s="9" t="s">
        <v>2311</v>
      </c>
      <c r="O3235" s="13">
        <f t="shared" si="150"/>
        <v>11007626</v>
      </c>
      <c r="P3235" s="13">
        <f t="shared" si="151"/>
        <v>11007626</v>
      </c>
      <c r="Q3235" s="13">
        <v>9224626</v>
      </c>
      <c r="R3235" s="13"/>
      <c r="S3235" s="13"/>
      <c r="T3235" s="13">
        <v>1783000</v>
      </c>
      <c r="U3235" s="13">
        <f t="shared" si="152"/>
        <v>0</v>
      </c>
      <c r="V3235" s="13"/>
      <c r="W3235" s="13"/>
      <c r="X3235" s="13"/>
    </row>
    <row r="3236" spans="1:24" s="14" customFormat="1" ht="12.75" customHeight="1">
      <c r="A3236" s="27">
        <v>25</v>
      </c>
      <c r="B3236" s="9" t="s">
        <v>2310</v>
      </c>
      <c r="C3236" s="10">
        <v>2</v>
      </c>
      <c r="D3236" s="9" t="s">
        <v>430</v>
      </c>
      <c r="E3236" s="10">
        <v>5</v>
      </c>
      <c r="F3236" s="11" t="s">
        <v>576</v>
      </c>
      <c r="G3236" s="27">
        <v>1</v>
      </c>
      <c r="H3236" s="11" t="s">
        <v>577</v>
      </c>
      <c r="I3236" s="12">
        <v>5</v>
      </c>
      <c r="J3236" s="9" t="s">
        <v>2312</v>
      </c>
      <c r="K3236" s="10" t="s">
        <v>183</v>
      </c>
      <c r="L3236" s="75" t="s">
        <v>1168</v>
      </c>
      <c r="M3236" s="10" t="s">
        <v>302</v>
      </c>
      <c r="N3236" s="9" t="s">
        <v>2311</v>
      </c>
      <c r="O3236" s="13">
        <f t="shared" si="150"/>
        <v>50000000</v>
      </c>
      <c r="P3236" s="13">
        <f t="shared" si="151"/>
        <v>50000000</v>
      </c>
      <c r="Q3236" s="13"/>
      <c r="R3236" s="13"/>
      <c r="S3236" s="13"/>
      <c r="T3236" s="13">
        <v>50000000</v>
      </c>
      <c r="U3236" s="13">
        <f t="shared" si="152"/>
        <v>0</v>
      </c>
      <c r="V3236" s="13"/>
      <c r="W3236" s="13"/>
      <c r="X3236" s="13"/>
    </row>
    <row r="3237" spans="1:24" s="14" customFormat="1" ht="12.75" customHeight="1">
      <c r="A3237" s="27">
        <v>25</v>
      </c>
      <c r="B3237" s="9" t="s">
        <v>2310</v>
      </c>
      <c r="C3237" s="10">
        <v>2</v>
      </c>
      <c r="D3237" s="9" t="s">
        <v>430</v>
      </c>
      <c r="E3237" s="10">
        <v>5</v>
      </c>
      <c r="F3237" s="11" t="s">
        <v>576</v>
      </c>
      <c r="G3237" s="27">
        <v>1</v>
      </c>
      <c r="H3237" s="11" t="s">
        <v>577</v>
      </c>
      <c r="I3237" s="12">
        <v>5</v>
      </c>
      <c r="J3237" s="9" t="s">
        <v>2312</v>
      </c>
      <c r="K3237" s="10" t="s">
        <v>249</v>
      </c>
      <c r="L3237" s="9" t="s">
        <v>2313</v>
      </c>
      <c r="M3237" s="10" t="s">
        <v>302</v>
      </c>
      <c r="N3237" s="9" t="s">
        <v>2311</v>
      </c>
      <c r="O3237" s="13">
        <f t="shared" si="150"/>
        <v>30289387527</v>
      </c>
      <c r="P3237" s="13">
        <f t="shared" si="151"/>
        <v>30289387527</v>
      </c>
      <c r="Q3237" s="13">
        <v>28746938380</v>
      </c>
      <c r="R3237" s="13"/>
      <c r="S3237" s="13"/>
      <c r="T3237" s="13">
        <v>1542449147</v>
      </c>
      <c r="U3237" s="13">
        <f t="shared" si="152"/>
        <v>0</v>
      </c>
      <c r="V3237" s="13"/>
      <c r="W3237" s="13"/>
      <c r="X3237" s="13"/>
    </row>
    <row r="3238" spans="1:24" s="14" customFormat="1" ht="12.75" customHeight="1">
      <c r="A3238" s="27">
        <v>25</v>
      </c>
      <c r="B3238" s="9" t="s">
        <v>2310</v>
      </c>
      <c r="C3238" s="10">
        <v>2</v>
      </c>
      <c r="D3238" s="9" t="s">
        <v>430</v>
      </c>
      <c r="E3238" s="10">
        <v>5</v>
      </c>
      <c r="F3238" s="11" t="s">
        <v>576</v>
      </c>
      <c r="G3238" s="27">
        <v>3</v>
      </c>
      <c r="H3238" s="11" t="s">
        <v>586</v>
      </c>
      <c r="I3238" s="12">
        <v>6</v>
      </c>
      <c r="J3238" s="9" t="s">
        <v>2314</v>
      </c>
      <c r="K3238" s="10" t="s">
        <v>218</v>
      </c>
      <c r="L3238" s="9" t="s">
        <v>2313</v>
      </c>
      <c r="M3238" s="10" t="s">
        <v>302</v>
      </c>
      <c r="N3238" s="9" t="s">
        <v>2311</v>
      </c>
      <c r="O3238" s="13">
        <f t="shared" si="150"/>
        <v>782933257</v>
      </c>
      <c r="P3238" s="13">
        <f t="shared" si="151"/>
        <v>782933257</v>
      </c>
      <c r="Q3238" s="13">
        <v>758429097</v>
      </c>
      <c r="R3238" s="13"/>
      <c r="S3238" s="13"/>
      <c r="T3238" s="13">
        <v>24504160</v>
      </c>
      <c r="U3238" s="13">
        <f t="shared" si="152"/>
        <v>0</v>
      </c>
      <c r="V3238" s="13"/>
      <c r="W3238" s="13"/>
      <c r="X3238" s="13"/>
    </row>
    <row r="3239" spans="1:24" s="14" customFormat="1" ht="12.75" customHeight="1">
      <c r="A3239" s="27">
        <v>25</v>
      </c>
      <c r="B3239" s="9" t="s">
        <v>2310</v>
      </c>
      <c r="C3239" s="10">
        <v>2</v>
      </c>
      <c r="D3239" s="9" t="s">
        <v>430</v>
      </c>
      <c r="E3239" s="10">
        <v>5</v>
      </c>
      <c r="F3239" s="11" t="s">
        <v>576</v>
      </c>
      <c r="G3239" s="27">
        <v>6</v>
      </c>
      <c r="H3239" s="11" t="s">
        <v>1280</v>
      </c>
      <c r="I3239" s="12">
        <v>2</v>
      </c>
      <c r="J3239" s="9" t="s">
        <v>46</v>
      </c>
      <c r="K3239" s="10" t="s">
        <v>47</v>
      </c>
      <c r="L3239" s="9" t="s">
        <v>48</v>
      </c>
      <c r="M3239" s="10" t="s">
        <v>302</v>
      </c>
      <c r="N3239" s="9" t="s">
        <v>2311</v>
      </c>
      <c r="O3239" s="13">
        <f t="shared" si="150"/>
        <v>1272235573</v>
      </c>
      <c r="P3239" s="13">
        <f t="shared" si="151"/>
        <v>1272235573</v>
      </c>
      <c r="Q3239" s="13">
        <v>1090973573</v>
      </c>
      <c r="R3239" s="13"/>
      <c r="S3239" s="13"/>
      <c r="T3239" s="13">
        <v>181262000</v>
      </c>
      <c r="U3239" s="13">
        <f t="shared" si="152"/>
        <v>0</v>
      </c>
      <c r="V3239" s="13"/>
      <c r="W3239" s="13"/>
      <c r="X3239" s="13"/>
    </row>
    <row r="3240" spans="1:24" s="14" customFormat="1" ht="12.75" customHeight="1">
      <c r="A3240" s="27">
        <v>25</v>
      </c>
      <c r="B3240" s="9" t="s">
        <v>2310</v>
      </c>
      <c r="C3240" s="10">
        <v>2</v>
      </c>
      <c r="D3240" s="9" t="s">
        <v>430</v>
      </c>
      <c r="E3240" s="10">
        <v>5</v>
      </c>
      <c r="F3240" s="11" t="s">
        <v>576</v>
      </c>
      <c r="G3240" s="27">
        <v>6</v>
      </c>
      <c r="H3240" s="11" t="s">
        <v>1280</v>
      </c>
      <c r="I3240" s="12">
        <v>4</v>
      </c>
      <c r="J3240" s="9" t="s">
        <v>2315</v>
      </c>
      <c r="K3240" s="10" t="s">
        <v>2184</v>
      </c>
      <c r="L3240" s="9" t="s">
        <v>2316</v>
      </c>
      <c r="M3240" s="10">
        <v>700</v>
      </c>
      <c r="N3240" s="9" t="s">
        <v>119</v>
      </c>
      <c r="O3240" s="13">
        <f t="shared" si="150"/>
        <v>9750448310</v>
      </c>
      <c r="P3240" s="13">
        <f t="shared" si="151"/>
        <v>9750448310</v>
      </c>
      <c r="Q3240" s="13">
        <v>9750448310</v>
      </c>
      <c r="R3240" s="13"/>
      <c r="S3240" s="13"/>
      <c r="T3240" s="13"/>
      <c r="U3240" s="13">
        <f t="shared" si="152"/>
        <v>0</v>
      </c>
      <c r="V3240" s="13"/>
      <c r="W3240" s="13"/>
      <c r="X3240" s="13"/>
    </row>
    <row r="3241" spans="1:24" s="14" customFormat="1" ht="12.75" customHeight="1">
      <c r="A3241" s="27">
        <v>25</v>
      </c>
      <c r="B3241" s="9" t="s">
        <v>2310</v>
      </c>
      <c r="C3241" s="10">
        <v>2</v>
      </c>
      <c r="D3241" s="9" t="s">
        <v>430</v>
      </c>
      <c r="E3241" s="10">
        <v>5</v>
      </c>
      <c r="F3241" s="11" t="s">
        <v>576</v>
      </c>
      <c r="G3241" s="27">
        <v>6</v>
      </c>
      <c r="H3241" s="11" t="s">
        <v>1280</v>
      </c>
      <c r="I3241" s="12">
        <v>4</v>
      </c>
      <c r="J3241" s="9" t="s">
        <v>2315</v>
      </c>
      <c r="K3241" s="10" t="s">
        <v>2185</v>
      </c>
      <c r="L3241" s="9" t="s">
        <v>2317</v>
      </c>
      <c r="M3241" s="10">
        <v>700</v>
      </c>
      <c r="N3241" s="9" t="s">
        <v>119</v>
      </c>
      <c r="O3241" s="13">
        <f t="shared" si="150"/>
        <v>142967243</v>
      </c>
      <c r="P3241" s="13">
        <f t="shared" si="151"/>
        <v>142967243</v>
      </c>
      <c r="Q3241" s="13">
        <v>142967243</v>
      </c>
      <c r="R3241" s="13"/>
      <c r="S3241" s="13"/>
      <c r="T3241" s="13"/>
      <c r="U3241" s="13">
        <f t="shared" si="152"/>
        <v>0</v>
      </c>
      <c r="V3241" s="13"/>
      <c r="W3241" s="13"/>
      <c r="X3241" s="13"/>
    </row>
    <row r="3242" spans="1:24" s="14" customFormat="1" ht="12.75" customHeight="1">
      <c r="A3242" s="27">
        <v>27</v>
      </c>
      <c r="B3242" s="9" t="s">
        <v>64</v>
      </c>
      <c r="C3242" s="10">
        <v>1</v>
      </c>
      <c r="D3242" s="9" t="s">
        <v>27</v>
      </c>
      <c r="E3242" s="10">
        <v>3</v>
      </c>
      <c r="F3242" s="11" t="s">
        <v>44</v>
      </c>
      <c r="G3242" s="27">
        <v>3</v>
      </c>
      <c r="H3242" s="11" t="s">
        <v>2318</v>
      </c>
      <c r="I3242" s="12">
        <v>5</v>
      </c>
      <c r="J3242" s="9" t="s">
        <v>2319</v>
      </c>
      <c r="K3242" s="10" t="s">
        <v>1012</v>
      </c>
      <c r="L3242" s="9" t="s">
        <v>1013</v>
      </c>
      <c r="M3242" s="10" t="s">
        <v>132</v>
      </c>
      <c r="N3242" s="9" t="s">
        <v>2320</v>
      </c>
      <c r="O3242" s="13">
        <f t="shared" si="150"/>
        <v>100000000</v>
      </c>
      <c r="P3242" s="13">
        <f t="shared" si="151"/>
        <v>0</v>
      </c>
      <c r="Q3242" s="13"/>
      <c r="R3242" s="13"/>
      <c r="S3242" s="13"/>
      <c r="T3242" s="13"/>
      <c r="U3242" s="13">
        <f t="shared" si="152"/>
        <v>100000000</v>
      </c>
      <c r="V3242" s="13">
        <v>100000000</v>
      </c>
      <c r="W3242" s="13"/>
      <c r="X3242" s="13"/>
    </row>
    <row r="3243" spans="1:24" s="14" customFormat="1" ht="12.75" customHeight="1">
      <c r="A3243" s="27">
        <v>27</v>
      </c>
      <c r="B3243" s="9" t="s">
        <v>64</v>
      </c>
      <c r="C3243" s="10">
        <v>1</v>
      </c>
      <c r="D3243" s="9" t="s">
        <v>27</v>
      </c>
      <c r="E3243" s="10">
        <v>3</v>
      </c>
      <c r="F3243" s="11" t="s">
        <v>44</v>
      </c>
      <c r="G3243" s="27">
        <v>3</v>
      </c>
      <c r="H3243" s="11" t="s">
        <v>2318</v>
      </c>
      <c r="I3243" s="12">
        <v>5</v>
      </c>
      <c r="J3243" s="9" t="s">
        <v>2319</v>
      </c>
      <c r="K3243" s="10" t="s">
        <v>2321</v>
      </c>
      <c r="L3243" s="9" t="s">
        <v>2322</v>
      </c>
      <c r="M3243" s="10" t="s">
        <v>132</v>
      </c>
      <c r="N3243" s="9" t="s">
        <v>2323</v>
      </c>
      <c r="O3243" s="13">
        <f t="shared" si="150"/>
        <v>121392514</v>
      </c>
      <c r="P3243" s="13">
        <f t="shared" si="151"/>
        <v>121392514</v>
      </c>
      <c r="Q3243" s="13">
        <v>119173532</v>
      </c>
      <c r="R3243" s="13">
        <v>2218982</v>
      </c>
      <c r="S3243" s="13"/>
      <c r="T3243" s="13"/>
      <c r="U3243" s="13">
        <f t="shared" si="152"/>
        <v>0</v>
      </c>
      <c r="V3243" s="13"/>
      <c r="W3243" s="13"/>
      <c r="X3243" s="13"/>
    </row>
    <row r="3244" spans="1:24" s="14" customFormat="1" ht="12.75" customHeight="1">
      <c r="A3244" s="27">
        <v>27</v>
      </c>
      <c r="B3244" s="9" t="s">
        <v>64</v>
      </c>
      <c r="C3244" s="10">
        <v>1</v>
      </c>
      <c r="D3244" s="9" t="s">
        <v>27</v>
      </c>
      <c r="E3244" s="10">
        <v>3</v>
      </c>
      <c r="F3244" s="11" t="s">
        <v>44</v>
      </c>
      <c r="G3244" s="27">
        <v>4</v>
      </c>
      <c r="H3244" s="11" t="s">
        <v>64</v>
      </c>
      <c r="I3244" s="12">
        <v>1</v>
      </c>
      <c r="J3244" s="9" t="s">
        <v>65</v>
      </c>
      <c r="K3244" s="10" t="s">
        <v>66</v>
      </c>
      <c r="L3244" s="9" t="s">
        <v>67</v>
      </c>
      <c r="M3244" s="10">
        <v>112</v>
      </c>
      <c r="N3244" s="9" t="s">
        <v>2163</v>
      </c>
      <c r="O3244" s="13">
        <f t="shared" si="150"/>
        <v>50784801</v>
      </c>
      <c r="P3244" s="13">
        <f t="shared" si="151"/>
        <v>50784801</v>
      </c>
      <c r="Q3244" s="13">
        <v>39213000</v>
      </c>
      <c r="R3244" s="13">
        <v>11571801</v>
      </c>
      <c r="S3244" s="13"/>
      <c r="T3244" s="13"/>
      <c r="U3244" s="13">
        <f t="shared" si="152"/>
        <v>0</v>
      </c>
      <c r="V3244" s="13"/>
      <c r="W3244" s="13"/>
      <c r="X3244" s="13"/>
    </row>
    <row r="3245" spans="1:24" s="14" customFormat="1" ht="12.75" customHeight="1">
      <c r="A3245" s="27">
        <v>27</v>
      </c>
      <c r="B3245" s="9" t="s">
        <v>64</v>
      </c>
      <c r="C3245" s="10">
        <v>1</v>
      </c>
      <c r="D3245" s="9" t="s">
        <v>27</v>
      </c>
      <c r="E3245" s="10">
        <v>3</v>
      </c>
      <c r="F3245" s="11" t="s">
        <v>44</v>
      </c>
      <c r="G3245" s="27">
        <v>4</v>
      </c>
      <c r="H3245" s="11" t="s">
        <v>64</v>
      </c>
      <c r="I3245" s="12">
        <v>2</v>
      </c>
      <c r="J3245" s="9" t="s">
        <v>46</v>
      </c>
      <c r="K3245" s="10" t="s">
        <v>47</v>
      </c>
      <c r="L3245" s="9" t="s">
        <v>48</v>
      </c>
      <c r="M3245" s="10">
        <v>500</v>
      </c>
      <c r="N3245" s="9" t="s">
        <v>119</v>
      </c>
      <c r="O3245" s="13">
        <f t="shared" si="150"/>
        <v>37018380</v>
      </c>
      <c r="P3245" s="13">
        <f t="shared" si="151"/>
        <v>37018380</v>
      </c>
      <c r="Q3245" s="13">
        <v>33821523</v>
      </c>
      <c r="R3245" s="13">
        <v>3196857</v>
      </c>
      <c r="S3245" s="13"/>
      <c r="T3245" s="13"/>
      <c r="U3245" s="13">
        <f t="shared" si="152"/>
        <v>0</v>
      </c>
      <c r="V3245" s="13"/>
      <c r="W3245" s="13"/>
      <c r="X3245" s="13"/>
    </row>
    <row r="3246" spans="1:24" s="14" customFormat="1" ht="12.75" customHeight="1">
      <c r="A3246" s="27">
        <v>27</v>
      </c>
      <c r="B3246" s="9" t="s">
        <v>64</v>
      </c>
      <c r="C3246" s="10">
        <v>1</v>
      </c>
      <c r="D3246" s="9" t="s">
        <v>27</v>
      </c>
      <c r="E3246" s="10">
        <v>3</v>
      </c>
      <c r="F3246" s="11" t="s">
        <v>44</v>
      </c>
      <c r="G3246" s="27">
        <v>4</v>
      </c>
      <c r="H3246" s="11" t="s">
        <v>64</v>
      </c>
      <c r="I3246" s="12">
        <v>2</v>
      </c>
      <c r="J3246" s="9" t="s">
        <v>46</v>
      </c>
      <c r="K3246" s="10" t="s">
        <v>47</v>
      </c>
      <c r="L3246" s="9" t="s">
        <v>48</v>
      </c>
      <c r="M3246" s="10">
        <v>510</v>
      </c>
      <c r="N3246" s="9" t="s">
        <v>120</v>
      </c>
      <c r="O3246" s="13">
        <f t="shared" si="150"/>
        <v>59701203</v>
      </c>
      <c r="P3246" s="13">
        <f t="shared" si="151"/>
        <v>59701203</v>
      </c>
      <c r="Q3246" s="13">
        <v>43353619</v>
      </c>
      <c r="R3246" s="13">
        <v>16347584</v>
      </c>
      <c r="S3246" s="13"/>
      <c r="T3246" s="13"/>
      <c r="U3246" s="13">
        <f t="shared" si="152"/>
        <v>0</v>
      </c>
      <c r="V3246" s="13"/>
      <c r="W3246" s="13"/>
      <c r="X3246" s="13"/>
    </row>
    <row r="3247" spans="1:24" s="14" customFormat="1" ht="12.75" customHeight="1">
      <c r="A3247" s="27">
        <v>27</v>
      </c>
      <c r="B3247" s="9" t="s">
        <v>64</v>
      </c>
      <c r="C3247" s="10">
        <v>1</v>
      </c>
      <c r="D3247" s="9" t="s">
        <v>27</v>
      </c>
      <c r="E3247" s="10">
        <v>3</v>
      </c>
      <c r="F3247" s="11" t="s">
        <v>44</v>
      </c>
      <c r="G3247" s="27">
        <v>4</v>
      </c>
      <c r="H3247" s="11" t="s">
        <v>64</v>
      </c>
      <c r="I3247" s="12">
        <v>2</v>
      </c>
      <c r="J3247" s="9" t="s">
        <v>46</v>
      </c>
      <c r="K3247" s="10" t="s">
        <v>47</v>
      </c>
      <c r="L3247" s="9" t="s">
        <v>48</v>
      </c>
      <c r="M3247" s="10">
        <v>512</v>
      </c>
      <c r="N3247" s="9" t="s">
        <v>121</v>
      </c>
      <c r="O3247" s="13">
        <f t="shared" si="150"/>
        <v>21765197</v>
      </c>
      <c r="P3247" s="13">
        <f t="shared" si="151"/>
        <v>21765197</v>
      </c>
      <c r="Q3247" s="13">
        <v>17245000</v>
      </c>
      <c r="R3247" s="13">
        <v>4520197</v>
      </c>
      <c r="S3247" s="13"/>
      <c r="T3247" s="13"/>
      <c r="U3247" s="13">
        <f t="shared" si="152"/>
        <v>0</v>
      </c>
      <c r="V3247" s="13"/>
      <c r="W3247" s="13"/>
      <c r="X3247" s="13"/>
    </row>
    <row r="3248" spans="1:24" s="14" customFormat="1" ht="12.75" customHeight="1">
      <c r="A3248" s="27">
        <v>27</v>
      </c>
      <c r="B3248" s="9" t="s">
        <v>64</v>
      </c>
      <c r="C3248" s="10">
        <v>1</v>
      </c>
      <c r="D3248" s="9" t="s">
        <v>27</v>
      </c>
      <c r="E3248" s="10">
        <v>3</v>
      </c>
      <c r="F3248" s="11" t="s">
        <v>44</v>
      </c>
      <c r="G3248" s="27">
        <v>4</v>
      </c>
      <c r="H3248" s="11" t="s">
        <v>64</v>
      </c>
      <c r="I3248" s="12">
        <v>2</v>
      </c>
      <c r="J3248" s="9" t="s">
        <v>46</v>
      </c>
      <c r="K3248" s="10" t="s">
        <v>47</v>
      </c>
      <c r="L3248" s="9" t="s">
        <v>48</v>
      </c>
      <c r="M3248" s="10">
        <v>514</v>
      </c>
      <c r="N3248" s="9" t="s">
        <v>2324</v>
      </c>
      <c r="O3248" s="13">
        <f t="shared" si="150"/>
        <v>38680952</v>
      </c>
      <c r="P3248" s="13">
        <f t="shared" si="151"/>
        <v>38680952</v>
      </c>
      <c r="Q3248" s="13">
        <v>27361000</v>
      </c>
      <c r="R3248" s="13">
        <v>11319952</v>
      </c>
      <c r="S3248" s="13"/>
      <c r="T3248" s="13"/>
      <c r="U3248" s="13">
        <f t="shared" si="152"/>
        <v>0</v>
      </c>
      <c r="V3248" s="13"/>
      <c r="W3248" s="13"/>
      <c r="X3248" s="13"/>
    </row>
    <row r="3249" spans="1:24" s="14" customFormat="1" ht="12.75" customHeight="1">
      <c r="A3249" s="27">
        <v>27</v>
      </c>
      <c r="B3249" s="9" t="s">
        <v>64</v>
      </c>
      <c r="C3249" s="10">
        <v>1</v>
      </c>
      <c r="D3249" s="9" t="s">
        <v>27</v>
      </c>
      <c r="E3249" s="10">
        <v>3</v>
      </c>
      <c r="F3249" s="11" t="s">
        <v>44</v>
      </c>
      <c r="G3249" s="27">
        <v>4</v>
      </c>
      <c r="H3249" s="11" t="s">
        <v>64</v>
      </c>
      <c r="I3249" s="12">
        <v>2</v>
      </c>
      <c r="J3249" s="9" t="s">
        <v>46</v>
      </c>
      <c r="K3249" s="10" t="s">
        <v>327</v>
      </c>
      <c r="L3249" s="9" t="s">
        <v>328</v>
      </c>
      <c r="M3249" s="10">
        <v>510</v>
      </c>
      <c r="N3249" s="9" t="s">
        <v>120</v>
      </c>
      <c r="O3249" s="13">
        <f t="shared" si="150"/>
        <v>1080400</v>
      </c>
      <c r="P3249" s="13">
        <f t="shared" si="151"/>
        <v>1080400</v>
      </c>
      <c r="Q3249" s="13"/>
      <c r="R3249" s="13">
        <v>1080400</v>
      </c>
      <c r="S3249" s="13"/>
      <c r="T3249" s="13"/>
      <c r="U3249" s="13">
        <f t="shared" si="152"/>
        <v>0</v>
      </c>
      <c r="V3249" s="13"/>
      <c r="W3249" s="13"/>
      <c r="X3249" s="13"/>
    </row>
    <row r="3250" spans="1:24" s="14" customFormat="1" ht="12.75" customHeight="1">
      <c r="A3250" s="27">
        <v>27</v>
      </c>
      <c r="B3250" s="9" t="s">
        <v>64</v>
      </c>
      <c r="C3250" s="10">
        <v>1</v>
      </c>
      <c r="D3250" s="9" t="s">
        <v>27</v>
      </c>
      <c r="E3250" s="10">
        <v>3</v>
      </c>
      <c r="F3250" s="11" t="s">
        <v>44</v>
      </c>
      <c r="G3250" s="27">
        <v>4</v>
      </c>
      <c r="H3250" s="11" t="s">
        <v>64</v>
      </c>
      <c r="I3250" s="12">
        <v>3</v>
      </c>
      <c r="J3250" s="9" t="s">
        <v>2325</v>
      </c>
      <c r="K3250" s="10" t="s">
        <v>2326</v>
      </c>
      <c r="L3250" s="9" t="s">
        <v>2327</v>
      </c>
      <c r="M3250" s="10">
        <v>110</v>
      </c>
      <c r="N3250" s="9" t="s">
        <v>156</v>
      </c>
      <c r="O3250" s="13">
        <f t="shared" si="150"/>
        <v>97724508</v>
      </c>
      <c r="P3250" s="13">
        <f t="shared" si="151"/>
        <v>97724508</v>
      </c>
      <c r="Q3250" s="13">
        <v>78723000</v>
      </c>
      <c r="R3250" s="13">
        <v>19001508</v>
      </c>
      <c r="S3250" s="13"/>
      <c r="T3250" s="13"/>
      <c r="U3250" s="13">
        <f t="shared" si="152"/>
        <v>0</v>
      </c>
      <c r="V3250" s="13"/>
      <c r="W3250" s="13"/>
      <c r="X3250" s="13"/>
    </row>
    <row r="3251" spans="1:24" s="14" customFormat="1" ht="12.75" customHeight="1">
      <c r="A3251" s="27">
        <v>27</v>
      </c>
      <c r="B3251" s="9" t="s">
        <v>64</v>
      </c>
      <c r="C3251" s="10">
        <v>1</v>
      </c>
      <c r="D3251" s="9" t="s">
        <v>27</v>
      </c>
      <c r="E3251" s="10">
        <v>3</v>
      </c>
      <c r="F3251" s="11" t="s">
        <v>44</v>
      </c>
      <c r="G3251" s="27">
        <v>4</v>
      </c>
      <c r="H3251" s="11" t="s">
        <v>64</v>
      </c>
      <c r="I3251" s="12">
        <v>3</v>
      </c>
      <c r="J3251" s="9" t="s">
        <v>2325</v>
      </c>
      <c r="K3251" s="10" t="s">
        <v>2326</v>
      </c>
      <c r="L3251" s="9" t="s">
        <v>2327</v>
      </c>
      <c r="M3251" s="10">
        <v>118</v>
      </c>
      <c r="N3251" s="9" t="s">
        <v>2328</v>
      </c>
      <c r="O3251" s="13">
        <f t="shared" si="150"/>
        <v>44376648</v>
      </c>
      <c r="P3251" s="13">
        <f t="shared" si="151"/>
        <v>44376648</v>
      </c>
      <c r="Q3251" s="13">
        <v>34700000</v>
      </c>
      <c r="R3251" s="13">
        <v>9676648</v>
      </c>
      <c r="S3251" s="13"/>
      <c r="T3251" s="13"/>
      <c r="U3251" s="13">
        <f t="shared" si="152"/>
        <v>0</v>
      </c>
      <c r="V3251" s="13"/>
      <c r="W3251" s="13"/>
      <c r="X3251" s="13"/>
    </row>
    <row r="3252" spans="1:24" s="14" customFormat="1" ht="12.75" customHeight="1">
      <c r="A3252" s="27">
        <v>27</v>
      </c>
      <c r="B3252" s="9" t="s">
        <v>64</v>
      </c>
      <c r="C3252" s="10">
        <v>1</v>
      </c>
      <c r="D3252" s="9" t="s">
        <v>27</v>
      </c>
      <c r="E3252" s="10">
        <v>3</v>
      </c>
      <c r="F3252" s="11" t="s">
        <v>44</v>
      </c>
      <c r="G3252" s="27">
        <v>4</v>
      </c>
      <c r="H3252" s="11" t="s">
        <v>64</v>
      </c>
      <c r="I3252" s="12">
        <v>3</v>
      </c>
      <c r="J3252" s="9" t="s">
        <v>2325</v>
      </c>
      <c r="K3252" s="10" t="s">
        <v>2326</v>
      </c>
      <c r="L3252" s="9" t="s">
        <v>2327</v>
      </c>
      <c r="M3252" s="10">
        <v>300</v>
      </c>
      <c r="N3252" s="9" t="s">
        <v>2329</v>
      </c>
      <c r="O3252" s="13">
        <f t="shared" si="150"/>
        <v>14189920</v>
      </c>
      <c r="P3252" s="13">
        <f t="shared" si="151"/>
        <v>14189920</v>
      </c>
      <c r="Q3252" s="13">
        <v>11648000</v>
      </c>
      <c r="R3252" s="13">
        <v>2541920</v>
      </c>
      <c r="S3252" s="13"/>
      <c r="T3252" s="13"/>
      <c r="U3252" s="13">
        <f t="shared" si="152"/>
        <v>0</v>
      </c>
      <c r="V3252" s="13"/>
      <c r="W3252" s="13"/>
      <c r="X3252" s="13"/>
    </row>
    <row r="3253" spans="1:24" s="14" customFormat="1" ht="12.75" customHeight="1">
      <c r="A3253" s="27">
        <v>27</v>
      </c>
      <c r="B3253" s="9" t="s">
        <v>64</v>
      </c>
      <c r="C3253" s="10">
        <v>1</v>
      </c>
      <c r="D3253" s="9" t="s">
        <v>27</v>
      </c>
      <c r="E3253" s="10">
        <v>3</v>
      </c>
      <c r="F3253" s="11" t="s">
        <v>44</v>
      </c>
      <c r="G3253" s="27">
        <v>4</v>
      </c>
      <c r="H3253" s="11" t="s">
        <v>64</v>
      </c>
      <c r="I3253" s="12">
        <v>3</v>
      </c>
      <c r="J3253" s="9" t="s">
        <v>2325</v>
      </c>
      <c r="K3253" s="10" t="s">
        <v>2326</v>
      </c>
      <c r="L3253" s="9" t="s">
        <v>2327</v>
      </c>
      <c r="M3253" s="10">
        <v>311</v>
      </c>
      <c r="N3253" s="9" t="s">
        <v>2330</v>
      </c>
      <c r="O3253" s="13">
        <f t="shared" si="150"/>
        <v>45457514</v>
      </c>
      <c r="P3253" s="13">
        <f t="shared" si="151"/>
        <v>45457514</v>
      </c>
      <c r="Q3253" s="13">
        <v>35689000</v>
      </c>
      <c r="R3253" s="13">
        <v>9768514</v>
      </c>
      <c r="S3253" s="13"/>
      <c r="T3253" s="13"/>
      <c r="U3253" s="13">
        <f t="shared" si="152"/>
        <v>0</v>
      </c>
      <c r="V3253" s="13"/>
      <c r="W3253" s="13"/>
      <c r="X3253" s="13"/>
    </row>
    <row r="3254" spans="1:24" s="14" customFormat="1" ht="12.75" customHeight="1">
      <c r="A3254" s="27">
        <v>27</v>
      </c>
      <c r="B3254" s="9" t="s">
        <v>64</v>
      </c>
      <c r="C3254" s="10">
        <v>1</v>
      </c>
      <c r="D3254" s="9" t="s">
        <v>27</v>
      </c>
      <c r="E3254" s="10">
        <v>3</v>
      </c>
      <c r="F3254" s="11" t="s">
        <v>44</v>
      </c>
      <c r="G3254" s="27">
        <v>4</v>
      </c>
      <c r="H3254" s="11" t="s">
        <v>64</v>
      </c>
      <c r="I3254" s="12">
        <v>3</v>
      </c>
      <c r="J3254" s="9" t="s">
        <v>2325</v>
      </c>
      <c r="K3254" s="10" t="s">
        <v>2326</v>
      </c>
      <c r="L3254" s="9" t="s">
        <v>2327</v>
      </c>
      <c r="M3254" s="10">
        <v>312</v>
      </c>
      <c r="N3254" s="9" t="s">
        <v>2331</v>
      </c>
      <c r="O3254" s="13">
        <f t="shared" si="150"/>
        <v>43007677</v>
      </c>
      <c r="P3254" s="13">
        <f t="shared" si="151"/>
        <v>43007677</v>
      </c>
      <c r="Q3254" s="13">
        <v>28921000</v>
      </c>
      <c r="R3254" s="13">
        <v>14086677</v>
      </c>
      <c r="S3254" s="13"/>
      <c r="T3254" s="13"/>
      <c r="U3254" s="13">
        <f t="shared" si="152"/>
        <v>0</v>
      </c>
      <c r="V3254" s="13"/>
      <c r="W3254" s="13"/>
      <c r="X3254" s="13"/>
    </row>
    <row r="3255" spans="1:24" s="14" customFormat="1" ht="12.75" customHeight="1">
      <c r="A3255" s="27">
        <v>27</v>
      </c>
      <c r="B3255" s="9" t="s">
        <v>64</v>
      </c>
      <c r="C3255" s="10">
        <v>1</v>
      </c>
      <c r="D3255" s="9" t="s">
        <v>27</v>
      </c>
      <c r="E3255" s="10">
        <v>3</v>
      </c>
      <c r="F3255" s="11" t="s">
        <v>44</v>
      </c>
      <c r="G3255" s="27">
        <v>4</v>
      </c>
      <c r="H3255" s="11" t="s">
        <v>64</v>
      </c>
      <c r="I3255" s="12">
        <v>3</v>
      </c>
      <c r="J3255" s="9" t="s">
        <v>2325</v>
      </c>
      <c r="K3255" s="10" t="s">
        <v>2332</v>
      </c>
      <c r="L3255" s="9" t="s">
        <v>2333</v>
      </c>
      <c r="M3255" s="10">
        <v>100</v>
      </c>
      <c r="N3255" s="9" t="s">
        <v>2334</v>
      </c>
      <c r="O3255" s="13">
        <f t="shared" si="150"/>
        <v>29098608</v>
      </c>
      <c r="P3255" s="13">
        <f t="shared" si="151"/>
        <v>29098608</v>
      </c>
      <c r="Q3255" s="13">
        <v>22317000</v>
      </c>
      <c r="R3255" s="13">
        <v>6031608</v>
      </c>
      <c r="S3255" s="13"/>
      <c r="T3255" s="13">
        <v>750000</v>
      </c>
      <c r="U3255" s="13">
        <f t="shared" si="152"/>
        <v>0</v>
      </c>
      <c r="V3255" s="13"/>
      <c r="W3255" s="13"/>
      <c r="X3255" s="13"/>
    </row>
    <row r="3256" spans="1:24" s="14" customFormat="1" ht="12.75" customHeight="1">
      <c r="A3256" s="27">
        <v>27</v>
      </c>
      <c r="B3256" s="9" t="s">
        <v>64</v>
      </c>
      <c r="C3256" s="10">
        <v>1</v>
      </c>
      <c r="D3256" s="9" t="s">
        <v>27</v>
      </c>
      <c r="E3256" s="10">
        <v>3</v>
      </c>
      <c r="F3256" s="11" t="s">
        <v>44</v>
      </c>
      <c r="G3256" s="27">
        <v>4</v>
      </c>
      <c r="H3256" s="11" t="s">
        <v>64</v>
      </c>
      <c r="I3256" s="12">
        <v>3</v>
      </c>
      <c r="J3256" s="9" t="s">
        <v>2325</v>
      </c>
      <c r="K3256" s="10" t="s">
        <v>2332</v>
      </c>
      <c r="L3256" s="9" t="s">
        <v>2333</v>
      </c>
      <c r="M3256" s="10">
        <v>116</v>
      </c>
      <c r="N3256" s="9" t="s">
        <v>228</v>
      </c>
      <c r="O3256" s="13">
        <f t="shared" si="150"/>
        <v>31128682</v>
      </c>
      <c r="P3256" s="13">
        <f t="shared" si="151"/>
        <v>31128682</v>
      </c>
      <c r="Q3256" s="13">
        <v>13543000</v>
      </c>
      <c r="R3256" s="13">
        <v>17585682</v>
      </c>
      <c r="S3256" s="13"/>
      <c r="T3256" s="13"/>
      <c r="U3256" s="13">
        <f t="shared" si="152"/>
        <v>0</v>
      </c>
      <c r="V3256" s="13"/>
      <c r="W3256" s="13"/>
      <c r="X3256" s="13"/>
    </row>
    <row r="3257" spans="1:24" s="14" customFormat="1" ht="12.75" customHeight="1">
      <c r="A3257" s="27">
        <v>27</v>
      </c>
      <c r="B3257" s="9" t="s">
        <v>64</v>
      </c>
      <c r="C3257" s="10">
        <v>1</v>
      </c>
      <c r="D3257" s="9" t="s">
        <v>27</v>
      </c>
      <c r="E3257" s="10">
        <v>3</v>
      </c>
      <c r="F3257" s="11" t="s">
        <v>44</v>
      </c>
      <c r="G3257" s="27">
        <v>4</v>
      </c>
      <c r="H3257" s="11" t="s">
        <v>64</v>
      </c>
      <c r="I3257" s="12">
        <v>3</v>
      </c>
      <c r="J3257" s="9" t="s">
        <v>2325</v>
      </c>
      <c r="K3257" s="10" t="s">
        <v>2332</v>
      </c>
      <c r="L3257" s="9" t="s">
        <v>2333</v>
      </c>
      <c r="M3257" s="10">
        <v>117</v>
      </c>
      <c r="N3257" s="9" t="s">
        <v>2335</v>
      </c>
      <c r="O3257" s="13">
        <f t="shared" si="150"/>
        <v>24988410</v>
      </c>
      <c r="P3257" s="13">
        <f t="shared" si="151"/>
        <v>24988410</v>
      </c>
      <c r="Q3257" s="13">
        <v>19828000</v>
      </c>
      <c r="R3257" s="13">
        <v>5160410</v>
      </c>
      <c r="S3257" s="13"/>
      <c r="T3257" s="13"/>
      <c r="U3257" s="13">
        <f t="shared" si="152"/>
        <v>0</v>
      </c>
      <c r="V3257" s="13"/>
      <c r="W3257" s="13"/>
      <c r="X3257" s="13"/>
    </row>
    <row r="3258" spans="1:24" s="14" customFormat="1" ht="12.75" customHeight="1">
      <c r="A3258" s="27">
        <v>27</v>
      </c>
      <c r="B3258" s="9" t="s">
        <v>64</v>
      </c>
      <c r="C3258" s="10">
        <v>1</v>
      </c>
      <c r="D3258" s="9" t="s">
        <v>27</v>
      </c>
      <c r="E3258" s="10">
        <v>3</v>
      </c>
      <c r="F3258" s="11" t="s">
        <v>44</v>
      </c>
      <c r="G3258" s="27">
        <v>4</v>
      </c>
      <c r="H3258" s="11" t="s">
        <v>64</v>
      </c>
      <c r="I3258" s="12">
        <v>4</v>
      </c>
      <c r="J3258" s="9" t="s">
        <v>2336</v>
      </c>
      <c r="K3258" s="10" t="s">
        <v>2337</v>
      </c>
      <c r="L3258" s="9" t="s">
        <v>2338</v>
      </c>
      <c r="M3258" s="10">
        <v>113</v>
      </c>
      <c r="N3258" s="9" t="s">
        <v>2339</v>
      </c>
      <c r="O3258" s="13">
        <f t="shared" si="150"/>
        <v>136891965</v>
      </c>
      <c r="P3258" s="13">
        <f t="shared" si="151"/>
        <v>136891965</v>
      </c>
      <c r="Q3258" s="13">
        <v>117708000</v>
      </c>
      <c r="R3258" s="13">
        <v>19183965</v>
      </c>
      <c r="S3258" s="13"/>
      <c r="T3258" s="13"/>
      <c r="U3258" s="13">
        <f t="shared" si="152"/>
        <v>0</v>
      </c>
      <c r="V3258" s="13"/>
      <c r="W3258" s="13"/>
      <c r="X3258" s="13"/>
    </row>
    <row r="3259" spans="1:24" s="14" customFormat="1" ht="12.75" customHeight="1">
      <c r="A3259" s="27">
        <v>27</v>
      </c>
      <c r="B3259" s="9" t="s">
        <v>64</v>
      </c>
      <c r="C3259" s="10">
        <v>1</v>
      </c>
      <c r="D3259" s="9" t="s">
        <v>27</v>
      </c>
      <c r="E3259" s="10">
        <v>3</v>
      </c>
      <c r="F3259" s="11" t="s">
        <v>44</v>
      </c>
      <c r="G3259" s="27">
        <v>4</v>
      </c>
      <c r="H3259" s="11" t="s">
        <v>64</v>
      </c>
      <c r="I3259" s="12">
        <v>4</v>
      </c>
      <c r="J3259" s="9" t="s">
        <v>2336</v>
      </c>
      <c r="K3259" s="10" t="s">
        <v>2337</v>
      </c>
      <c r="L3259" s="9" t="s">
        <v>2338</v>
      </c>
      <c r="M3259" s="10">
        <v>200</v>
      </c>
      <c r="N3259" s="9" t="s">
        <v>2340</v>
      </c>
      <c r="O3259" s="13">
        <f t="shared" si="150"/>
        <v>14941615</v>
      </c>
      <c r="P3259" s="13">
        <f t="shared" si="151"/>
        <v>14941615</v>
      </c>
      <c r="Q3259" s="13">
        <v>12165000</v>
      </c>
      <c r="R3259" s="13">
        <v>2776615</v>
      </c>
      <c r="S3259" s="13"/>
      <c r="T3259" s="13"/>
      <c r="U3259" s="13">
        <f t="shared" si="152"/>
        <v>0</v>
      </c>
      <c r="V3259" s="13"/>
      <c r="W3259" s="13"/>
      <c r="X3259" s="13"/>
    </row>
    <row r="3260" spans="1:24" s="14" customFormat="1" ht="12.75" customHeight="1">
      <c r="A3260" s="27">
        <v>27</v>
      </c>
      <c r="B3260" s="9" t="s">
        <v>64</v>
      </c>
      <c r="C3260" s="10">
        <v>1</v>
      </c>
      <c r="D3260" s="9" t="s">
        <v>27</v>
      </c>
      <c r="E3260" s="10">
        <v>3</v>
      </c>
      <c r="F3260" s="11" t="s">
        <v>44</v>
      </c>
      <c r="G3260" s="27">
        <v>4</v>
      </c>
      <c r="H3260" s="11" t="s">
        <v>64</v>
      </c>
      <c r="I3260" s="12">
        <v>4</v>
      </c>
      <c r="J3260" s="9" t="s">
        <v>2336</v>
      </c>
      <c r="K3260" s="10" t="s">
        <v>2337</v>
      </c>
      <c r="L3260" s="9" t="s">
        <v>2338</v>
      </c>
      <c r="M3260" s="10">
        <v>208</v>
      </c>
      <c r="N3260" s="9" t="s">
        <v>2341</v>
      </c>
      <c r="O3260" s="13">
        <f t="shared" si="150"/>
        <v>26176622</v>
      </c>
      <c r="P3260" s="13">
        <f t="shared" si="151"/>
        <v>26176622</v>
      </c>
      <c r="Q3260" s="13">
        <v>22377000</v>
      </c>
      <c r="R3260" s="13">
        <v>3799622</v>
      </c>
      <c r="S3260" s="13"/>
      <c r="T3260" s="13"/>
      <c r="U3260" s="13">
        <f t="shared" si="152"/>
        <v>0</v>
      </c>
      <c r="V3260" s="13"/>
      <c r="W3260" s="13"/>
      <c r="X3260" s="13"/>
    </row>
    <row r="3261" spans="1:24" s="14" customFormat="1" ht="12.75" customHeight="1">
      <c r="A3261" s="27">
        <v>27</v>
      </c>
      <c r="B3261" s="9" t="s">
        <v>64</v>
      </c>
      <c r="C3261" s="10">
        <v>1</v>
      </c>
      <c r="D3261" s="9" t="s">
        <v>27</v>
      </c>
      <c r="E3261" s="10">
        <v>3</v>
      </c>
      <c r="F3261" s="11" t="s">
        <v>44</v>
      </c>
      <c r="G3261" s="27">
        <v>4</v>
      </c>
      <c r="H3261" s="11" t="s">
        <v>64</v>
      </c>
      <c r="I3261" s="12">
        <v>4</v>
      </c>
      <c r="J3261" s="9" t="s">
        <v>2336</v>
      </c>
      <c r="K3261" s="10" t="s">
        <v>2337</v>
      </c>
      <c r="L3261" s="9" t="s">
        <v>2338</v>
      </c>
      <c r="M3261" s="10">
        <v>209</v>
      </c>
      <c r="N3261" s="9" t="s">
        <v>2342</v>
      </c>
      <c r="O3261" s="13">
        <f t="shared" si="150"/>
        <v>40363323</v>
      </c>
      <c r="P3261" s="13">
        <f t="shared" si="151"/>
        <v>40363323</v>
      </c>
      <c r="Q3261" s="13">
        <v>18589000</v>
      </c>
      <c r="R3261" s="13">
        <v>20402323</v>
      </c>
      <c r="S3261" s="13"/>
      <c r="T3261" s="13">
        <v>1372000</v>
      </c>
      <c r="U3261" s="13">
        <f t="shared" si="152"/>
        <v>0</v>
      </c>
      <c r="V3261" s="13"/>
      <c r="W3261" s="13"/>
      <c r="X3261" s="13"/>
    </row>
    <row r="3262" spans="1:24" s="14" customFormat="1" ht="12.75" customHeight="1">
      <c r="A3262" s="27">
        <v>27</v>
      </c>
      <c r="B3262" s="9" t="s">
        <v>64</v>
      </c>
      <c r="C3262" s="10">
        <v>1</v>
      </c>
      <c r="D3262" s="9" t="s">
        <v>27</v>
      </c>
      <c r="E3262" s="10">
        <v>3</v>
      </c>
      <c r="F3262" s="11" t="s">
        <v>44</v>
      </c>
      <c r="G3262" s="27">
        <v>4</v>
      </c>
      <c r="H3262" s="11" t="s">
        <v>64</v>
      </c>
      <c r="I3262" s="12">
        <v>4</v>
      </c>
      <c r="J3262" s="9" t="s">
        <v>2336</v>
      </c>
      <c r="K3262" s="10" t="s">
        <v>2337</v>
      </c>
      <c r="L3262" s="9" t="s">
        <v>2338</v>
      </c>
      <c r="M3262" s="10">
        <v>210</v>
      </c>
      <c r="N3262" s="9" t="s">
        <v>2343</v>
      </c>
      <c r="O3262" s="13">
        <f t="shared" si="150"/>
        <v>60120796</v>
      </c>
      <c r="P3262" s="13">
        <f t="shared" si="151"/>
        <v>60120796</v>
      </c>
      <c r="Q3262" s="13">
        <v>48259000</v>
      </c>
      <c r="R3262" s="13">
        <v>11861796</v>
      </c>
      <c r="S3262" s="13"/>
      <c r="T3262" s="13"/>
      <c r="U3262" s="13">
        <f t="shared" si="152"/>
        <v>0</v>
      </c>
      <c r="V3262" s="13"/>
      <c r="W3262" s="13"/>
      <c r="X3262" s="13"/>
    </row>
    <row r="3263" spans="1:24" s="14" customFormat="1" ht="12.75" customHeight="1">
      <c r="A3263" s="27">
        <v>27</v>
      </c>
      <c r="B3263" s="9" t="s">
        <v>64</v>
      </c>
      <c r="C3263" s="10">
        <v>1</v>
      </c>
      <c r="D3263" s="9" t="s">
        <v>27</v>
      </c>
      <c r="E3263" s="10">
        <v>3</v>
      </c>
      <c r="F3263" s="11" t="s">
        <v>44</v>
      </c>
      <c r="G3263" s="27">
        <v>4</v>
      </c>
      <c r="H3263" s="11" t="s">
        <v>64</v>
      </c>
      <c r="I3263" s="12">
        <v>4</v>
      </c>
      <c r="J3263" s="9" t="s">
        <v>2336</v>
      </c>
      <c r="K3263" s="10" t="s">
        <v>2337</v>
      </c>
      <c r="L3263" s="9" t="s">
        <v>2338</v>
      </c>
      <c r="M3263" s="10">
        <v>211</v>
      </c>
      <c r="N3263" s="9" t="s">
        <v>2344</v>
      </c>
      <c r="O3263" s="13">
        <f t="shared" si="150"/>
        <v>38903000</v>
      </c>
      <c r="P3263" s="13">
        <f t="shared" si="151"/>
        <v>38903000</v>
      </c>
      <c r="Q3263" s="13">
        <v>30773000</v>
      </c>
      <c r="R3263" s="13">
        <v>8130000</v>
      </c>
      <c r="S3263" s="13"/>
      <c r="T3263" s="13"/>
      <c r="U3263" s="13">
        <f t="shared" si="152"/>
        <v>0</v>
      </c>
      <c r="V3263" s="13"/>
      <c r="W3263" s="13"/>
      <c r="X3263" s="13"/>
    </row>
    <row r="3264" spans="1:24" s="14" customFormat="1" ht="12.75" customHeight="1">
      <c r="A3264" s="27">
        <v>27</v>
      </c>
      <c r="B3264" s="9" t="s">
        <v>64</v>
      </c>
      <c r="C3264" s="10">
        <v>1</v>
      </c>
      <c r="D3264" s="9" t="s">
        <v>27</v>
      </c>
      <c r="E3264" s="10">
        <v>3</v>
      </c>
      <c r="F3264" s="11" t="s">
        <v>44</v>
      </c>
      <c r="G3264" s="27">
        <v>4</v>
      </c>
      <c r="H3264" s="11" t="s">
        <v>64</v>
      </c>
      <c r="I3264" s="12">
        <v>4</v>
      </c>
      <c r="J3264" s="9" t="s">
        <v>2336</v>
      </c>
      <c r="K3264" s="10" t="s">
        <v>2337</v>
      </c>
      <c r="L3264" s="9" t="s">
        <v>2338</v>
      </c>
      <c r="M3264" s="10">
        <v>212</v>
      </c>
      <c r="N3264" s="9" t="s">
        <v>2345</v>
      </c>
      <c r="O3264" s="13">
        <f t="shared" si="150"/>
        <v>15327810</v>
      </c>
      <c r="P3264" s="13">
        <f t="shared" si="151"/>
        <v>15327810</v>
      </c>
      <c r="Q3264" s="13">
        <v>12399000</v>
      </c>
      <c r="R3264" s="13">
        <v>2928810</v>
      </c>
      <c r="S3264" s="13"/>
      <c r="T3264" s="13"/>
      <c r="U3264" s="13">
        <f t="shared" si="152"/>
        <v>0</v>
      </c>
      <c r="V3264" s="13"/>
      <c r="W3264" s="13"/>
      <c r="X3264" s="13"/>
    </row>
    <row r="3265" spans="1:24" s="14" customFormat="1" ht="12.75" customHeight="1">
      <c r="A3265" s="27">
        <v>27</v>
      </c>
      <c r="B3265" s="9" t="s">
        <v>64</v>
      </c>
      <c r="C3265" s="10">
        <v>1</v>
      </c>
      <c r="D3265" s="9" t="s">
        <v>27</v>
      </c>
      <c r="E3265" s="10">
        <v>3</v>
      </c>
      <c r="F3265" s="11" t="s">
        <v>44</v>
      </c>
      <c r="G3265" s="27">
        <v>4</v>
      </c>
      <c r="H3265" s="11" t="s">
        <v>64</v>
      </c>
      <c r="I3265" s="12">
        <v>5</v>
      </c>
      <c r="J3265" s="9" t="s">
        <v>2346</v>
      </c>
      <c r="K3265" s="10" t="s">
        <v>2347</v>
      </c>
      <c r="L3265" s="9" t="s">
        <v>2348</v>
      </c>
      <c r="M3265" s="10">
        <v>408</v>
      </c>
      <c r="N3265" s="9" t="s">
        <v>2349</v>
      </c>
      <c r="O3265" s="13">
        <f t="shared" si="150"/>
        <v>63711739</v>
      </c>
      <c r="P3265" s="13">
        <f t="shared" si="151"/>
        <v>63711739</v>
      </c>
      <c r="Q3265" s="13">
        <v>48471000</v>
      </c>
      <c r="R3265" s="13">
        <v>15240739</v>
      </c>
      <c r="S3265" s="13"/>
      <c r="T3265" s="13"/>
      <c r="U3265" s="13">
        <f t="shared" si="152"/>
        <v>0</v>
      </c>
      <c r="V3265" s="13"/>
      <c r="W3265" s="13"/>
      <c r="X3265" s="13"/>
    </row>
    <row r="3266" spans="1:24" s="14" customFormat="1" ht="12.75" customHeight="1">
      <c r="A3266" s="27">
        <v>27</v>
      </c>
      <c r="B3266" s="9" t="s">
        <v>64</v>
      </c>
      <c r="C3266" s="10">
        <v>1</v>
      </c>
      <c r="D3266" s="9" t="s">
        <v>27</v>
      </c>
      <c r="E3266" s="10">
        <v>3</v>
      </c>
      <c r="F3266" s="11" t="s">
        <v>44</v>
      </c>
      <c r="G3266" s="27">
        <v>4</v>
      </c>
      <c r="H3266" s="11" t="s">
        <v>64</v>
      </c>
      <c r="I3266" s="12">
        <v>5</v>
      </c>
      <c r="J3266" s="9" t="s">
        <v>2346</v>
      </c>
      <c r="K3266" s="10" t="s">
        <v>2350</v>
      </c>
      <c r="L3266" s="9" t="s">
        <v>2351</v>
      </c>
      <c r="M3266" s="10" t="s">
        <v>2352</v>
      </c>
      <c r="N3266" s="9" t="s">
        <v>2353</v>
      </c>
      <c r="O3266" s="13">
        <f t="shared" si="150"/>
        <v>14390400</v>
      </c>
      <c r="P3266" s="13">
        <f t="shared" si="151"/>
        <v>14390400</v>
      </c>
      <c r="Q3266" s="13"/>
      <c r="R3266" s="13">
        <v>14390400</v>
      </c>
      <c r="S3266" s="13"/>
      <c r="T3266" s="13"/>
      <c r="U3266" s="13">
        <f t="shared" si="152"/>
        <v>0</v>
      </c>
      <c r="V3266" s="13"/>
      <c r="W3266" s="13"/>
      <c r="X3266" s="13"/>
    </row>
    <row r="3267" spans="1:24" s="14" customFormat="1" ht="12.75" customHeight="1">
      <c r="A3267" s="27">
        <v>27</v>
      </c>
      <c r="B3267" s="9" t="s">
        <v>64</v>
      </c>
      <c r="C3267" s="10">
        <v>1</v>
      </c>
      <c r="D3267" s="9" t="s">
        <v>27</v>
      </c>
      <c r="E3267" s="10">
        <v>3</v>
      </c>
      <c r="F3267" s="11" t="s">
        <v>44</v>
      </c>
      <c r="G3267" s="27">
        <v>4</v>
      </c>
      <c r="H3267" s="11" t="s">
        <v>64</v>
      </c>
      <c r="I3267" s="12">
        <v>5</v>
      </c>
      <c r="J3267" s="9" t="s">
        <v>2346</v>
      </c>
      <c r="K3267" s="10" t="s">
        <v>2350</v>
      </c>
      <c r="L3267" s="9" t="s">
        <v>2351</v>
      </c>
      <c r="M3267" s="10">
        <v>308</v>
      </c>
      <c r="N3267" s="9" t="s">
        <v>2354</v>
      </c>
      <c r="O3267" s="13">
        <f t="shared" si="150"/>
        <v>23747998</v>
      </c>
      <c r="P3267" s="13">
        <f t="shared" si="151"/>
        <v>23747998</v>
      </c>
      <c r="Q3267" s="13">
        <v>18400000</v>
      </c>
      <c r="R3267" s="13">
        <v>5347998</v>
      </c>
      <c r="S3267" s="13"/>
      <c r="T3267" s="13"/>
      <c r="U3267" s="13">
        <f t="shared" si="152"/>
        <v>0</v>
      </c>
      <c r="V3267" s="13"/>
      <c r="W3267" s="13"/>
      <c r="X3267" s="13"/>
    </row>
    <row r="3268" spans="1:24" s="14" customFormat="1" ht="12.75" customHeight="1">
      <c r="A3268" s="27">
        <v>27</v>
      </c>
      <c r="B3268" s="9" t="s">
        <v>64</v>
      </c>
      <c r="C3268" s="10">
        <v>1</v>
      </c>
      <c r="D3268" s="9" t="s">
        <v>27</v>
      </c>
      <c r="E3268" s="10">
        <v>3</v>
      </c>
      <c r="F3268" s="11" t="s">
        <v>44</v>
      </c>
      <c r="G3268" s="27">
        <v>4</v>
      </c>
      <c r="H3268" s="11" t="s">
        <v>64</v>
      </c>
      <c r="I3268" s="12">
        <v>5</v>
      </c>
      <c r="J3268" s="9" t="s">
        <v>2346</v>
      </c>
      <c r="K3268" s="10" t="s">
        <v>2350</v>
      </c>
      <c r="L3268" s="9" t="s">
        <v>2351</v>
      </c>
      <c r="M3268" s="10">
        <v>309</v>
      </c>
      <c r="N3268" s="9" t="s">
        <v>2355</v>
      </c>
      <c r="O3268" s="13">
        <f t="shared" si="150"/>
        <v>31231029</v>
      </c>
      <c r="P3268" s="13">
        <f t="shared" si="151"/>
        <v>31231029</v>
      </c>
      <c r="Q3268" s="13">
        <v>24752000</v>
      </c>
      <c r="R3268" s="13">
        <v>6479029</v>
      </c>
      <c r="S3268" s="13"/>
      <c r="T3268" s="13"/>
      <c r="U3268" s="13">
        <f t="shared" si="152"/>
        <v>0</v>
      </c>
      <c r="V3268" s="13"/>
      <c r="W3268" s="13"/>
      <c r="X3268" s="13"/>
    </row>
    <row r="3269" spans="1:24" s="14" customFormat="1" ht="12.75" customHeight="1">
      <c r="A3269" s="27">
        <v>27</v>
      </c>
      <c r="B3269" s="9" t="s">
        <v>64</v>
      </c>
      <c r="C3269" s="10">
        <v>1</v>
      </c>
      <c r="D3269" s="9" t="s">
        <v>27</v>
      </c>
      <c r="E3269" s="10">
        <v>3</v>
      </c>
      <c r="F3269" s="11" t="s">
        <v>44</v>
      </c>
      <c r="G3269" s="27">
        <v>4</v>
      </c>
      <c r="H3269" s="11" t="s">
        <v>64</v>
      </c>
      <c r="I3269" s="12">
        <v>5</v>
      </c>
      <c r="J3269" s="9" t="s">
        <v>2346</v>
      </c>
      <c r="K3269" s="10" t="s">
        <v>2350</v>
      </c>
      <c r="L3269" s="9" t="s">
        <v>2351</v>
      </c>
      <c r="M3269" s="10">
        <v>310</v>
      </c>
      <c r="N3269" s="9" t="s">
        <v>2356</v>
      </c>
      <c r="O3269" s="13">
        <f t="shared" si="150"/>
        <v>33511258</v>
      </c>
      <c r="P3269" s="13">
        <f t="shared" si="151"/>
        <v>33511258</v>
      </c>
      <c r="Q3269" s="13">
        <v>24531000</v>
      </c>
      <c r="R3269" s="13">
        <v>8980258</v>
      </c>
      <c r="S3269" s="13"/>
      <c r="T3269" s="13"/>
      <c r="U3269" s="13">
        <f t="shared" si="152"/>
        <v>0</v>
      </c>
      <c r="V3269" s="13"/>
      <c r="W3269" s="13"/>
      <c r="X3269" s="13"/>
    </row>
    <row r="3270" spans="1:24" s="14" customFormat="1" ht="12.75" customHeight="1">
      <c r="A3270" s="27">
        <v>27</v>
      </c>
      <c r="B3270" s="9" t="s">
        <v>64</v>
      </c>
      <c r="C3270" s="10">
        <v>1</v>
      </c>
      <c r="D3270" s="9" t="s">
        <v>27</v>
      </c>
      <c r="E3270" s="10">
        <v>3</v>
      </c>
      <c r="F3270" s="11" t="s">
        <v>44</v>
      </c>
      <c r="G3270" s="27">
        <v>4</v>
      </c>
      <c r="H3270" s="11" t="s">
        <v>64</v>
      </c>
      <c r="I3270" s="12">
        <v>5</v>
      </c>
      <c r="J3270" s="9" t="s">
        <v>2346</v>
      </c>
      <c r="K3270" s="10" t="s">
        <v>2350</v>
      </c>
      <c r="L3270" s="9" t="s">
        <v>2351</v>
      </c>
      <c r="M3270" s="10">
        <v>400</v>
      </c>
      <c r="N3270" s="9" t="s">
        <v>2357</v>
      </c>
      <c r="O3270" s="13">
        <f t="shared" si="150"/>
        <v>16183136</v>
      </c>
      <c r="P3270" s="13">
        <f t="shared" si="151"/>
        <v>16183136</v>
      </c>
      <c r="Q3270" s="13">
        <v>12849000</v>
      </c>
      <c r="R3270" s="13">
        <v>3334136</v>
      </c>
      <c r="S3270" s="13"/>
      <c r="T3270" s="13"/>
      <c r="U3270" s="13">
        <f t="shared" si="152"/>
        <v>0</v>
      </c>
      <c r="V3270" s="13"/>
      <c r="W3270" s="13"/>
      <c r="X3270" s="13"/>
    </row>
    <row r="3271" spans="1:24" s="14" customFormat="1" ht="12.75" customHeight="1">
      <c r="A3271" s="27">
        <v>27</v>
      </c>
      <c r="B3271" s="9" t="s">
        <v>64</v>
      </c>
      <c r="C3271" s="10">
        <v>1</v>
      </c>
      <c r="D3271" s="9" t="s">
        <v>27</v>
      </c>
      <c r="E3271" s="10">
        <v>3</v>
      </c>
      <c r="F3271" s="11" t="s">
        <v>44</v>
      </c>
      <c r="G3271" s="27">
        <v>4</v>
      </c>
      <c r="H3271" s="11" t="s">
        <v>64</v>
      </c>
      <c r="I3271" s="12">
        <v>5</v>
      </c>
      <c r="J3271" s="9" t="s">
        <v>2346</v>
      </c>
      <c r="K3271" s="10" t="s">
        <v>2350</v>
      </c>
      <c r="L3271" s="9" t="s">
        <v>2351</v>
      </c>
      <c r="M3271" s="10">
        <v>409</v>
      </c>
      <c r="N3271" s="9" t="s">
        <v>2358</v>
      </c>
      <c r="O3271" s="13">
        <f t="shared" ref="O3271:O3334" si="153">P3271+U3271</f>
        <v>55563866</v>
      </c>
      <c r="P3271" s="13">
        <f t="shared" ref="P3271:P3334" si="154">Q3271+R3271+S3271+T3271</f>
        <v>55563866</v>
      </c>
      <c r="Q3271" s="13">
        <v>32845000</v>
      </c>
      <c r="R3271" s="13">
        <v>22718866</v>
      </c>
      <c r="S3271" s="13"/>
      <c r="T3271" s="13"/>
      <c r="U3271" s="13">
        <f t="shared" ref="U3271:U3334" si="155">V3271+W3271+X3271</f>
        <v>0</v>
      </c>
      <c r="V3271" s="13"/>
      <c r="W3271" s="13"/>
      <c r="X3271" s="13"/>
    </row>
    <row r="3272" spans="1:24" s="14" customFormat="1" ht="12.75" customHeight="1">
      <c r="A3272" s="27">
        <v>27</v>
      </c>
      <c r="B3272" s="9" t="s">
        <v>64</v>
      </c>
      <c r="C3272" s="10">
        <v>1</v>
      </c>
      <c r="D3272" s="9" t="s">
        <v>27</v>
      </c>
      <c r="E3272" s="10">
        <v>3</v>
      </c>
      <c r="F3272" s="11" t="s">
        <v>44</v>
      </c>
      <c r="G3272" s="27">
        <v>4</v>
      </c>
      <c r="H3272" s="11" t="s">
        <v>64</v>
      </c>
      <c r="I3272" s="12">
        <v>5</v>
      </c>
      <c r="J3272" s="9" t="s">
        <v>2346</v>
      </c>
      <c r="K3272" s="10" t="s">
        <v>2350</v>
      </c>
      <c r="L3272" s="9" t="s">
        <v>2351</v>
      </c>
      <c r="M3272" s="10">
        <v>411</v>
      </c>
      <c r="N3272" s="9" t="s">
        <v>2359</v>
      </c>
      <c r="O3272" s="13">
        <f t="shared" si="153"/>
        <v>57177763</v>
      </c>
      <c r="P3272" s="13">
        <f t="shared" si="154"/>
        <v>57177763</v>
      </c>
      <c r="Q3272" s="13">
        <v>45659000</v>
      </c>
      <c r="R3272" s="13">
        <v>11518763</v>
      </c>
      <c r="S3272" s="13"/>
      <c r="T3272" s="13"/>
      <c r="U3272" s="13">
        <f t="shared" si="155"/>
        <v>0</v>
      </c>
      <c r="V3272" s="13"/>
      <c r="W3272" s="13"/>
      <c r="X3272" s="13"/>
    </row>
    <row r="3273" spans="1:24" s="14" customFormat="1" ht="12.75" customHeight="1">
      <c r="A3273" s="27">
        <v>27</v>
      </c>
      <c r="B3273" s="9" t="s">
        <v>64</v>
      </c>
      <c r="C3273" s="10">
        <v>1</v>
      </c>
      <c r="D3273" s="9" t="s">
        <v>27</v>
      </c>
      <c r="E3273" s="10">
        <v>3</v>
      </c>
      <c r="F3273" s="11" t="s">
        <v>44</v>
      </c>
      <c r="G3273" s="27">
        <v>4</v>
      </c>
      <c r="H3273" s="11" t="s">
        <v>64</v>
      </c>
      <c r="I3273" s="12">
        <v>5</v>
      </c>
      <c r="J3273" s="9" t="s">
        <v>2346</v>
      </c>
      <c r="K3273" s="10" t="s">
        <v>2350</v>
      </c>
      <c r="L3273" s="9" t="s">
        <v>2351</v>
      </c>
      <c r="M3273" s="10">
        <v>416</v>
      </c>
      <c r="N3273" s="9" t="s">
        <v>2360</v>
      </c>
      <c r="O3273" s="13">
        <f t="shared" si="153"/>
        <v>41236671</v>
      </c>
      <c r="P3273" s="13">
        <f t="shared" si="154"/>
        <v>41236671</v>
      </c>
      <c r="Q3273" s="13">
        <v>32932000</v>
      </c>
      <c r="R3273" s="13">
        <v>8304671</v>
      </c>
      <c r="S3273" s="13"/>
      <c r="T3273" s="13"/>
      <c r="U3273" s="13">
        <f t="shared" si="155"/>
        <v>0</v>
      </c>
      <c r="V3273" s="13"/>
      <c r="W3273" s="13"/>
      <c r="X3273" s="13"/>
    </row>
    <row r="3274" spans="1:24" s="14" customFormat="1" ht="12.75" customHeight="1">
      <c r="A3274" s="27">
        <v>27</v>
      </c>
      <c r="B3274" s="9" t="s">
        <v>64</v>
      </c>
      <c r="C3274" s="10">
        <v>1</v>
      </c>
      <c r="D3274" s="9" t="s">
        <v>27</v>
      </c>
      <c r="E3274" s="10">
        <v>3</v>
      </c>
      <c r="F3274" s="11" t="s">
        <v>44</v>
      </c>
      <c r="G3274" s="27">
        <v>4</v>
      </c>
      <c r="H3274" s="11" t="s">
        <v>64</v>
      </c>
      <c r="I3274" s="12">
        <v>5</v>
      </c>
      <c r="J3274" s="9" t="s">
        <v>2346</v>
      </c>
      <c r="K3274" s="10" t="s">
        <v>2350</v>
      </c>
      <c r="L3274" s="9" t="s">
        <v>2351</v>
      </c>
      <c r="M3274" s="10">
        <v>511</v>
      </c>
      <c r="N3274" s="9" t="s">
        <v>2361</v>
      </c>
      <c r="O3274" s="13">
        <f t="shared" si="153"/>
        <v>50480493</v>
      </c>
      <c r="P3274" s="13">
        <f t="shared" si="154"/>
        <v>50480493</v>
      </c>
      <c r="Q3274" s="13">
        <v>40666000</v>
      </c>
      <c r="R3274" s="13">
        <v>9814493</v>
      </c>
      <c r="S3274" s="13"/>
      <c r="T3274" s="13"/>
      <c r="U3274" s="13">
        <f t="shared" si="155"/>
        <v>0</v>
      </c>
      <c r="V3274" s="13"/>
      <c r="W3274" s="13"/>
      <c r="X3274" s="13"/>
    </row>
    <row r="3275" spans="1:24" s="14" customFormat="1" ht="12.75" customHeight="1">
      <c r="A3275" s="27">
        <v>28</v>
      </c>
      <c r="B3275" s="9" t="s">
        <v>2362</v>
      </c>
      <c r="C3275" s="10">
        <v>4</v>
      </c>
      <c r="D3275" s="9" t="s">
        <v>2287</v>
      </c>
      <c r="E3275" s="10">
        <v>2</v>
      </c>
      <c r="F3275" s="11" t="s">
        <v>2363</v>
      </c>
      <c r="G3275" s="8">
        <v>2</v>
      </c>
      <c r="H3275" s="11" t="s">
        <v>2364</v>
      </c>
      <c r="I3275" s="12">
        <v>3</v>
      </c>
      <c r="J3275" s="9" t="s">
        <v>2365</v>
      </c>
      <c r="K3275" s="10" t="s">
        <v>2366</v>
      </c>
      <c r="L3275" s="9" t="s">
        <v>2367</v>
      </c>
      <c r="M3275" s="10">
        <v>114</v>
      </c>
      <c r="N3275" s="9" t="s">
        <v>393</v>
      </c>
      <c r="O3275" s="13">
        <f t="shared" si="153"/>
        <v>400836659009</v>
      </c>
      <c r="P3275" s="13">
        <f t="shared" si="154"/>
        <v>400836659009</v>
      </c>
      <c r="Q3275" s="13"/>
      <c r="R3275" s="13"/>
      <c r="S3275" s="13"/>
      <c r="T3275" s="13">
        <v>400836659009</v>
      </c>
      <c r="U3275" s="13">
        <f t="shared" si="155"/>
        <v>0</v>
      </c>
      <c r="V3275" s="13"/>
      <c r="W3275" s="13"/>
      <c r="X3275" s="13"/>
    </row>
    <row r="3276" spans="1:24" s="14" customFormat="1" ht="12.75" customHeight="1">
      <c r="A3276" s="27">
        <v>28</v>
      </c>
      <c r="B3276" s="9" t="s">
        <v>2362</v>
      </c>
      <c r="C3276" s="10">
        <v>4</v>
      </c>
      <c r="D3276" s="9" t="s">
        <v>2287</v>
      </c>
      <c r="E3276" s="10">
        <v>2</v>
      </c>
      <c r="F3276" s="11" t="s">
        <v>2363</v>
      </c>
      <c r="G3276" s="8">
        <v>2</v>
      </c>
      <c r="H3276" s="11" t="s">
        <v>2364</v>
      </c>
      <c r="I3276" s="12">
        <v>3</v>
      </c>
      <c r="J3276" s="9" t="s">
        <v>2365</v>
      </c>
      <c r="K3276" s="10" t="s">
        <v>2368</v>
      </c>
      <c r="L3276" s="9" t="s">
        <v>2369</v>
      </c>
      <c r="M3276" s="10">
        <v>114</v>
      </c>
      <c r="N3276" s="9" t="s">
        <v>393</v>
      </c>
      <c r="O3276" s="13">
        <f t="shared" si="153"/>
        <v>19744072318</v>
      </c>
      <c r="P3276" s="13">
        <f t="shared" si="154"/>
        <v>19744072318</v>
      </c>
      <c r="Q3276" s="13"/>
      <c r="R3276" s="13"/>
      <c r="S3276" s="13"/>
      <c r="T3276" s="13">
        <v>19744072318</v>
      </c>
      <c r="U3276" s="13">
        <f t="shared" si="155"/>
        <v>0</v>
      </c>
      <c r="V3276" s="13"/>
      <c r="W3276" s="13"/>
      <c r="X3276" s="13"/>
    </row>
    <row r="3277" spans="1:24" s="14" customFormat="1" ht="12.75" customHeight="1">
      <c r="A3277" s="27">
        <v>28</v>
      </c>
      <c r="B3277" s="9" t="s">
        <v>2362</v>
      </c>
      <c r="C3277" s="10">
        <v>4</v>
      </c>
      <c r="D3277" s="9" t="s">
        <v>2287</v>
      </c>
      <c r="E3277" s="10">
        <v>2</v>
      </c>
      <c r="F3277" s="11" t="s">
        <v>2363</v>
      </c>
      <c r="G3277" s="8">
        <v>2</v>
      </c>
      <c r="H3277" s="11" t="s">
        <v>2364</v>
      </c>
      <c r="I3277" s="12">
        <v>3</v>
      </c>
      <c r="J3277" s="9" t="s">
        <v>2365</v>
      </c>
      <c r="K3277" s="10" t="s">
        <v>2370</v>
      </c>
      <c r="L3277" s="9" t="s">
        <v>2371</v>
      </c>
      <c r="M3277" s="10">
        <v>114</v>
      </c>
      <c r="N3277" s="9" t="s">
        <v>393</v>
      </c>
      <c r="O3277" s="13">
        <f t="shared" si="153"/>
        <v>81055690473</v>
      </c>
      <c r="P3277" s="13">
        <f t="shared" si="154"/>
        <v>81055690473</v>
      </c>
      <c r="Q3277" s="13"/>
      <c r="R3277" s="13"/>
      <c r="S3277" s="13"/>
      <c r="T3277" s="13">
        <v>81055690473</v>
      </c>
      <c r="U3277" s="13">
        <f t="shared" si="155"/>
        <v>0</v>
      </c>
      <c r="V3277" s="13"/>
      <c r="W3277" s="13"/>
      <c r="X3277" s="13"/>
    </row>
    <row r="3278" spans="1:24" s="14" customFormat="1" ht="12.75" customHeight="1">
      <c r="A3278" s="27">
        <v>28</v>
      </c>
      <c r="B3278" s="9" t="s">
        <v>2362</v>
      </c>
      <c r="C3278" s="10">
        <v>4</v>
      </c>
      <c r="D3278" s="9" t="s">
        <v>2287</v>
      </c>
      <c r="E3278" s="10">
        <v>2</v>
      </c>
      <c r="F3278" s="11" t="s">
        <v>2363</v>
      </c>
      <c r="G3278" s="8">
        <v>2</v>
      </c>
      <c r="H3278" s="11" t="s">
        <v>2364</v>
      </c>
      <c r="I3278" s="12">
        <v>4</v>
      </c>
      <c r="J3278" s="9" t="s">
        <v>2372</v>
      </c>
      <c r="K3278" s="10" t="s">
        <v>2373</v>
      </c>
      <c r="L3278" s="9" t="s">
        <v>2374</v>
      </c>
      <c r="M3278" s="10">
        <v>114</v>
      </c>
      <c r="N3278" s="9" t="s">
        <v>393</v>
      </c>
      <c r="O3278" s="13">
        <f t="shared" si="153"/>
        <v>1969548728</v>
      </c>
      <c r="P3278" s="13">
        <f t="shared" si="154"/>
        <v>1969548728</v>
      </c>
      <c r="Q3278" s="13"/>
      <c r="R3278" s="13"/>
      <c r="S3278" s="13"/>
      <c r="T3278" s="13">
        <v>1969548728</v>
      </c>
      <c r="U3278" s="13">
        <f t="shared" si="155"/>
        <v>0</v>
      </c>
      <c r="V3278" s="13"/>
      <c r="W3278" s="13"/>
      <c r="X3278" s="13"/>
    </row>
    <row r="3279" spans="1:24" s="14" customFormat="1" ht="12.75" customHeight="1">
      <c r="A3279" s="27">
        <v>30</v>
      </c>
      <c r="B3279" s="9" t="s">
        <v>2375</v>
      </c>
      <c r="C3279" s="10">
        <v>4</v>
      </c>
      <c r="D3279" s="9" t="s">
        <v>2287</v>
      </c>
      <c r="E3279" s="10">
        <v>4</v>
      </c>
      <c r="F3279" s="11" t="s">
        <v>2375</v>
      </c>
      <c r="G3279" s="8">
        <v>1</v>
      </c>
      <c r="H3279" s="11" t="s">
        <v>2375</v>
      </c>
      <c r="I3279" s="12">
        <v>3</v>
      </c>
      <c r="J3279" s="9" t="s">
        <v>2376</v>
      </c>
      <c r="K3279" s="10" t="s">
        <v>2377</v>
      </c>
      <c r="L3279" s="9" t="s">
        <v>2378</v>
      </c>
      <c r="M3279" s="10">
        <v>411</v>
      </c>
      <c r="N3279" s="9" t="s">
        <v>380</v>
      </c>
      <c r="O3279" s="13">
        <f t="shared" si="153"/>
        <v>22389200000</v>
      </c>
      <c r="P3279" s="13">
        <f t="shared" si="154"/>
        <v>22389200000</v>
      </c>
      <c r="Q3279" s="13"/>
      <c r="R3279" s="13"/>
      <c r="S3279" s="13"/>
      <c r="T3279" s="13">
        <v>22389200000</v>
      </c>
      <c r="U3279" s="13">
        <f t="shared" si="155"/>
        <v>0</v>
      </c>
      <c r="V3279" s="13"/>
      <c r="W3279" s="13"/>
      <c r="X3279" s="13"/>
    </row>
    <row r="3280" spans="1:24" s="14" customFormat="1" ht="12.75" customHeight="1">
      <c r="A3280" s="27">
        <v>31</v>
      </c>
      <c r="B3280" s="9" t="s">
        <v>2379</v>
      </c>
      <c r="C3280" s="10">
        <v>1</v>
      </c>
      <c r="D3280" s="9" t="s">
        <v>27</v>
      </c>
      <c r="E3280" s="10">
        <v>2</v>
      </c>
      <c r="F3280" s="11" t="s">
        <v>79</v>
      </c>
      <c r="G3280" s="8">
        <v>1</v>
      </c>
      <c r="H3280" s="11" t="s">
        <v>80</v>
      </c>
      <c r="I3280" s="12">
        <v>2</v>
      </c>
      <c r="J3280" s="9" t="s">
        <v>46</v>
      </c>
      <c r="K3280" s="10" t="s">
        <v>47</v>
      </c>
      <c r="L3280" s="9" t="s">
        <v>2380</v>
      </c>
      <c r="M3280" s="10">
        <v>200</v>
      </c>
      <c r="N3280" s="9" t="s">
        <v>2381</v>
      </c>
      <c r="O3280" s="13">
        <f t="shared" si="153"/>
        <v>34442274</v>
      </c>
      <c r="P3280" s="13">
        <f t="shared" si="154"/>
        <v>34442274</v>
      </c>
      <c r="Q3280" s="13">
        <v>33340598</v>
      </c>
      <c r="R3280" s="13">
        <v>1101576</v>
      </c>
      <c r="S3280" s="13"/>
      <c r="T3280" s="13">
        <v>100</v>
      </c>
      <c r="U3280" s="13">
        <f t="shared" si="155"/>
        <v>0</v>
      </c>
      <c r="V3280" s="13"/>
      <c r="W3280" s="13"/>
      <c r="X3280" s="13"/>
    </row>
    <row r="3281" spans="1:24" s="14" customFormat="1" ht="12.75" customHeight="1">
      <c r="A3281" s="27">
        <v>31</v>
      </c>
      <c r="B3281" s="9" t="s">
        <v>2379</v>
      </c>
      <c r="C3281" s="10">
        <v>1</v>
      </c>
      <c r="D3281" s="9" t="s">
        <v>27</v>
      </c>
      <c r="E3281" s="10">
        <v>2</v>
      </c>
      <c r="F3281" s="11" t="s">
        <v>79</v>
      </c>
      <c r="G3281" s="8">
        <v>1</v>
      </c>
      <c r="H3281" s="11" t="s">
        <v>80</v>
      </c>
      <c r="I3281" s="12">
        <v>2</v>
      </c>
      <c r="J3281" s="9" t="s">
        <v>46</v>
      </c>
      <c r="K3281" s="10" t="s">
        <v>47</v>
      </c>
      <c r="L3281" s="9" t="s">
        <v>2380</v>
      </c>
      <c r="M3281" s="10">
        <v>300</v>
      </c>
      <c r="N3281" s="9" t="s">
        <v>119</v>
      </c>
      <c r="O3281" s="13">
        <f t="shared" si="153"/>
        <v>50609996</v>
      </c>
      <c r="P3281" s="13">
        <f t="shared" si="154"/>
        <v>50609996</v>
      </c>
      <c r="Q3281" s="13">
        <v>49598202</v>
      </c>
      <c r="R3281" s="13">
        <v>1011694</v>
      </c>
      <c r="S3281" s="13"/>
      <c r="T3281" s="13">
        <v>100</v>
      </c>
      <c r="U3281" s="13">
        <f t="shared" si="155"/>
        <v>0</v>
      </c>
      <c r="V3281" s="13"/>
      <c r="W3281" s="13"/>
      <c r="X3281" s="13"/>
    </row>
    <row r="3282" spans="1:24" s="14" customFormat="1" ht="12.75" customHeight="1">
      <c r="A3282" s="27">
        <v>31</v>
      </c>
      <c r="B3282" s="9" t="s">
        <v>2379</v>
      </c>
      <c r="C3282" s="10">
        <v>1</v>
      </c>
      <c r="D3282" s="9" t="s">
        <v>27</v>
      </c>
      <c r="E3282" s="10">
        <v>2</v>
      </c>
      <c r="F3282" s="11" t="s">
        <v>79</v>
      </c>
      <c r="G3282" s="8">
        <v>1</v>
      </c>
      <c r="H3282" s="11" t="s">
        <v>80</v>
      </c>
      <c r="I3282" s="12">
        <v>3</v>
      </c>
      <c r="J3282" s="9" t="s">
        <v>2382</v>
      </c>
      <c r="K3282" s="10" t="s">
        <v>183</v>
      </c>
      <c r="L3282" s="9" t="s">
        <v>2383</v>
      </c>
      <c r="M3282" s="10">
        <v>200</v>
      </c>
      <c r="N3282" s="9" t="s">
        <v>2381</v>
      </c>
      <c r="O3282" s="13">
        <f t="shared" si="153"/>
        <v>577455487</v>
      </c>
      <c r="P3282" s="13">
        <f t="shared" si="154"/>
        <v>540474137</v>
      </c>
      <c r="Q3282" s="13">
        <v>400577928</v>
      </c>
      <c r="R3282" s="13">
        <v>139891109</v>
      </c>
      <c r="S3282" s="13"/>
      <c r="T3282" s="13">
        <v>5100</v>
      </c>
      <c r="U3282" s="13">
        <f t="shared" si="155"/>
        <v>36981350</v>
      </c>
      <c r="V3282" s="13">
        <v>36981350</v>
      </c>
      <c r="W3282" s="13"/>
      <c r="X3282" s="13"/>
    </row>
    <row r="3283" spans="1:24" s="14" customFormat="1" ht="12.75" customHeight="1">
      <c r="A3283" s="27">
        <v>31</v>
      </c>
      <c r="B3283" s="9" t="s">
        <v>2379</v>
      </c>
      <c r="C3283" s="10">
        <v>1</v>
      </c>
      <c r="D3283" s="9" t="s">
        <v>27</v>
      </c>
      <c r="E3283" s="10">
        <v>2</v>
      </c>
      <c r="F3283" s="11" t="s">
        <v>79</v>
      </c>
      <c r="G3283" s="8">
        <v>1</v>
      </c>
      <c r="H3283" s="11" t="s">
        <v>80</v>
      </c>
      <c r="I3283" s="12">
        <v>3</v>
      </c>
      <c r="J3283" s="9" t="s">
        <v>2382</v>
      </c>
      <c r="K3283" s="10" t="s">
        <v>125</v>
      </c>
      <c r="L3283" s="9" t="s">
        <v>2384</v>
      </c>
      <c r="M3283" s="10">
        <v>100</v>
      </c>
      <c r="N3283" s="9" t="s">
        <v>2385</v>
      </c>
      <c r="O3283" s="13">
        <f t="shared" si="153"/>
        <v>237836017</v>
      </c>
      <c r="P3283" s="13">
        <f t="shared" si="154"/>
        <v>234753122</v>
      </c>
      <c r="Q3283" s="13">
        <v>137131394</v>
      </c>
      <c r="R3283" s="13">
        <v>97603628</v>
      </c>
      <c r="S3283" s="13"/>
      <c r="T3283" s="13">
        <v>18100</v>
      </c>
      <c r="U3283" s="13">
        <f t="shared" si="155"/>
        <v>3082895</v>
      </c>
      <c r="V3283" s="13">
        <v>3082895</v>
      </c>
      <c r="W3283" s="13"/>
      <c r="X3283" s="13"/>
    </row>
    <row r="3284" spans="1:24" s="14" customFormat="1" ht="12.75" customHeight="1">
      <c r="A3284" s="27">
        <v>31</v>
      </c>
      <c r="B3284" s="9" t="s">
        <v>2379</v>
      </c>
      <c r="C3284" s="10">
        <v>1</v>
      </c>
      <c r="D3284" s="9" t="s">
        <v>27</v>
      </c>
      <c r="E3284" s="10">
        <v>3</v>
      </c>
      <c r="F3284" s="11" t="s">
        <v>44</v>
      </c>
      <c r="G3284" s="8">
        <v>4</v>
      </c>
      <c r="H3284" s="11" t="s">
        <v>64</v>
      </c>
      <c r="I3284" s="12">
        <v>1</v>
      </c>
      <c r="J3284" s="9" t="s">
        <v>65</v>
      </c>
      <c r="K3284" s="10" t="s">
        <v>66</v>
      </c>
      <c r="L3284" s="9" t="s">
        <v>67</v>
      </c>
      <c r="M3284" s="10">
        <v>300</v>
      </c>
      <c r="N3284" s="9" t="s">
        <v>119</v>
      </c>
      <c r="O3284" s="13">
        <f t="shared" si="153"/>
        <v>2031465</v>
      </c>
      <c r="P3284" s="13">
        <f t="shared" si="154"/>
        <v>2031465</v>
      </c>
      <c r="Q3284" s="13">
        <v>1545503</v>
      </c>
      <c r="R3284" s="13">
        <v>485862</v>
      </c>
      <c r="S3284" s="13"/>
      <c r="T3284" s="13">
        <v>100</v>
      </c>
      <c r="U3284" s="13">
        <f t="shared" si="155"/>
        <v>0</v>
      </c>
      <c r="V3284" s="13"/>
      <c r="W3284" s="13"/>
      <c r="X3284" s="13"/>
    </row>
    <row r="3285" spans="1:24" s="14" customFormat="1" ht="12.75" customHeight="1">
      <c r="A3285" s="27">
        <v>32</v>
      </c>
      <c r="B3285" s="9" t="s">
        <v>2386</v>
      </c>
      <c r="C3285" s="10">
        <v>1</v>
      </c>
      <c r="D3285" s="9" t="s">
        <v>27</v>
      </c>
      <c r="E3285" s="10">
        <v>2</v>
      </c>
      <c r="F3285" s="11" t="s">
        <v>79</v>
      </c>
      <c r="G3285" s="8">
        <v>1</v>
      </c>
      <c r="H3285" s="11" t="s">
        <v>80</v>
      </c>
      <c r="I3285" s="12">
        <v>2</v>
      </c>
      <c r="J3285" s="9" t="s">
        <v>46</v>
      </c>
      <c r="K3285" s="10" t="s">
        <v>47</v>
      </c>
      <c r="L3285" s="9" t="s">
        <v>48</v>
      </c>
      <c r="M3285" s="10">
        <v>400</v>
      </c>
      <c r="N3285" s="9" t="s">
        <v>119</v>
      </c>
      <c r="O3285" s="13">
        <f t="shared" si="153"/>
        <v>24269801</v>
      </c>
      <c r="P3285" s="13">
        <f t="shared" si="154"/>
        <v>24269801</v>
      </c>
      <c r="Q3285" s="13">
        <v>23993885</v>
      </c>
      <c r="R3285" s="13">
        <v>239916</v>
      </c>
      <c r="S3285" s="13"/>
      <c r="T3285" s="13">
        <v>36000</v>
      </c>
      <c r="U3285" s="13">
        <f t="shared" si="155"/>
        <v>0</v>
      </c>
      <c r="V3285" s="13"/>
      <c r="W3285" s="13"/>
      <c r="X3285" s="13"/>
    </row>
    <row r="3286" spans="1:24" s="14" customFormat="1" ht="12.75" customHeight="1">
      <c r="A3286" s="27">
        <v>32</v>
      </c>
      <c r="B3286" s="9" t="s">
        <v>2386</v>
      </c>
      <c r="C3286" s="10">
        <v>1</v>
      </c>
      <c r="D3286" s="9" t="s">
        <v>27</v>
      </c>
      <c r="E3286" s="10">
        <v>2</v>
      </c>
      <c r="F3286" s="11" t="s">
        <v>79</v>
      </c>
      <c r="G3286" s="8">
        <v>1</v>
      </c>
      <c r="H3286" s="11" t="s">
        <v>80</v>
      </c>
      <c r="I3286" s="12">
        <v>2</v>
      </c>
      <c r="J3286" s="9" t="s">
        <v>46</v>
      </c>
      <c r="K3286" s="10" t="s">
        <v>47</v>
      </c>
      <c r="L3286" s="9" t="s">
        <v>48</v>
      </c>
      <c r="M3286" s="10">
        <v>410</v>
      </c>
      <c r="N3286" s="9" t="s">
        <v>120</v>
      </c>
      <c r="O3286" s="13">
        <f t="shared" si="153"/>
        <v>13888812</v>
      </c>
      <c r="P3286" s="13">
        <f t="shared" si="154"/>
        <v>13888812</v>
      </c>
      <c r="Q3286" s="13">
        <v>13335884</v>
      </c>
      <c r="R3286" s="13">
        <v>444928</v>
      </c>
      <c r="S3286" s="13"/>
      <c r="T3286" s="13">
        <v>108000</v>
      </c>
      <c r="U3286" s="13">
        <f t="shared" si="155"/>
        <v>0</v>
      </c>
      <c r="V3286" s="13"/>
      <c r="W3286" s="13"/>
      <c r="X3286" s="13"/>
    </row>
    <row r="3287" spans="1:24" s="14" customFormat="1" ht="12.75" customHeight="1">
      <c r="A3287" s="27">
        <v>32</v>
      </c>
      <c r="B3287" s="9" t="s">
        <v>2386</v>
      </c>
      <c r="C3287" s="10">
        <v>1</v>
      </c>
      <c r="D3287" s="9" t="s">
        <v>27</v>
      </c>
      <c r="E3287" s="10">
        <v>2</v>
      </c>
      <c r="F3287" s="11" t="s">
        <v>79</v>
      </c>
      <c r="G3287" s="8">
        <v>1</v>
      </c>
      <c r="H3287" s="11" t="s">
        <v>80</v>
      </c>
      <c r="I3287" s="12">
        <v>2</v>
      </c>
      <c r="J3287" s="9" t="s">
        <v>46</v>
      </c>
      <c r="K3287" s="10" t="s">
        <v>47</v>
      </c>
      <c r="L3287" s="9" t="s">
        <v>48</v>
      </c>
      <c r="M3287" s="10">
        <v>411</v>
      </c>
      <c r="N3287" s="9" t="s">
        <v>239</v>
      </c>
      <c r="O3287" s="13">
        <f t="shared" si="153"/>
        <v>10835739</v>
      </c>
      <c r="P3287" s="13">
        <f t="shared" si="154"/>
        <v>10835739</v>
      </c>
      <c r="Q3287" s="13">
        <v>9064228</v>
      </c>
      <c r="R3287" s="13">
        <v>1560805</v>
      </c>
      <c r="S3287" s="13"/>
      <c r="T3287" s="13">
        <v>210706</v>
      </c>
      <c r="U3287" s="13">
        <f t="shared" si="155"/>
        <v>0</v>
      </c>
      <c r="V3287" s="13"/>
      <c r="W3287" s="13"/>
      <c r="X3287" s="13"/>
    </row>
    <row r="3288" spans="1:24" s="14" customFormat="1" ht="12.75" customHeight="1">
      <c r="A3288" s="27">
        <v>32</v>
      </c>
      <c r="B3288" s="9" t="s">
        <v>2386</v>
      </c>
      <c r="C3288" s="10">
        <v>1</v>
      </c>
      <c r="D3288" s="9" t="s">
        <v>27</v>
      </c>
      <c r="E3288" s="10">
        <v>2</v>
      </c>
      <c r="F3288" s="11" t="s">
        <v>79</v>
      </c>
      <c r="G3288" s="8">
        <v>1</v>
      </c>
      <c r="H3288" s="11" t="s">
        <v>80</v>
      </c>
      <c r="I3288" s="12">
        <v>2</v>
      </c>
      <c r="J3288" s="9" t="s">
        <v>46</v>
      </c>
      <c r="K3288" s="10" t="s">
        <v>47</v>
      </c>
      <c r="L3288" s="9" t="s">
        <v>48</v>
      </c>
      <c r="M3288" s="10">
        <v>412</v>
      </c>
      <c r="N3288" s="9" t="s">
        <v>122</v>
      </c>
      <c r="O3288" s="13">
        <f t="shared" si="153"/>
        <v>17186972</v>
      </c>
      <c r="P3288" s="13">
        <f t="shared" si="154"/>
        <v>17186972</v>
      </c>
      <c r="Q3288" s="13">
        <v>16395121</v>
      </c>
      <c r="R3288" s="13">
        <v>484158</v>
      </c>
      <c r="S3288" s="13"/>
      <c r="T3288" s="13">
        <v>307693</v>
      </c>
      <c r="U3288" s="13">
        <f t="shared" si="155"/>
        <v>0</v>
      </c>
      <c r="V3288" s="13"/>
      <c r="W3288" s="13"/>
      <c r="X3288" s="13"/>
    </row>
    <row r="3289" spans="1:24" s="14" customFormat="1" ht="12.75" customHeight="1">
      <c r="A3289" s="27">
        <v>32</v>
      </c>
      <c r="B3289" s="9" t="s">
        <v>2386</v>
      </c>
      <c r="C3289" s="10">
        <v>1</v>
      </c>
      <c r="D3289" s="9" t="s">
        <v>27</v>
      </c>
      <c r="E3289" s="10">
        <v>2</v>
      </c>
      <c r="F3289" s="11" t="s">
        <v>79</v>
      </c>
      <c r="G3289" s="8">
        <v>1</v>
      </c>
      <c r="H3289" s="11" t="s">
        <v>80</v>
      </c>
      <c r="I3289" s="12">
        <v>3</v>
      </c>
      <c r="J3289" s="9" t="s">
        <v>2387</v>
      </c>
      <c r="K3289" s="10" t="s">
        <v>183</v>
      </c>
      <c r="L3289" s="9" t="s">
        <v>2388</v>
      </c>
      <c r="M3289" s="10">
        <v>110</v>
      </c>
      <c r="N3289" s="9" t="s">
        <v>2389</v>
      </c>
      <c r="O3289" s="13">
        <f t="shared" si="153"/>
        <v>1006718991</v>
      </c>
      <c r="P3289" s="13">
        <f t="shared" si="154"/>
        <v>1006718991</v>
      </c>
      <c r="Q3289" s="13">
        <v>553606707</v>
      </c>
      <c r="R3289" s="13">
        <v>452507248</v>
      </c>
      <c r="S3289" s="13"/>
      <c r="T3289" s="13">
        <v>605036</v>
      </c>
      <c r="U3289" s="13">
        <f t="shared" si="155"/>
        <v>0</v>
      </c>
      <c r="V3289" s="13"/>
      <c r="W3289" s="13"/>
      <c r="X3289" s="13"/>
    </row>
    <row r="3290" spans="1:24" s="14" customFormat="1" ht="12.75" customHeight="1">
      <c r="A3290" s="27">
        <v>32</v>
      </c>
      <c r="B3290" s="9" t="s">
        <v>2386</v>
      </c>
      <c r="C3290" s="10">
        <v>1</v>
      </c>
      <c r="D3290" s="9" t="s">
        <v>27</v>
      </c>
      <c r="E3290" s="10">
        <v>2</v>
      </c>
      <c r="F3290" s="11" t="s">
        <v>79</v>
      </c>
      <c r="G3290" s="8">
        <v>1</v>
      </c>
      <c r="H3290" s="11" t="s">
        <v>80</v>
      </c>
      <c r="I3290" s="12">
        <v>3</v>
      </c>
      <c r="J3290" s="9" t="s">
        <v>2387</v>
      </c>
      <c r="K3290" s="10" t="s">
        <v>183</v>
      </c>
      <c r="L3290" s="9" t="s">
        <v>2388</v>
      </c>
      <c r="M3290" s="10">
        <v>111</v>
      </c>
      <c r="N3290" s="9" t="s">
        <v>2390</v>
      </c>
      <c r="O3290" s="13">
        <f t="shared" si="153"/>
        <v>22595798</v>
      </c>
      <c r="P3290" s="13">
        <f t="shared" si="154"/>
        <v>22595798</v>
      </c>
      <c r="Q3290" s="13">
        <v>19526354</v>
      </c>
      <c r="R3290" s="13">
        <v>2909136</v>
      </c>
      <c r="S3290" s="13"/>
      <c r="T3290" s="13">
        <v>160308</v>
      </c>
      <c r="U3290" s="13">
        <f t="shared" si="155"/>
        <v>0</v>
      </c>
      <c r="V3290" s="13"/>
      <c r="W3290" s="13"/>
      <c r="X3290" s="13"/>
    </row>
    <row r="3291" spans="1:24" s="14" customFormat="1" ht="12.75" customHeight="1">
      <c r="A3291" s="27">
        <v>32</v>
      </c>
      <c r="B3291" s="9" t="s">
        <v>2386</v>
      </c>
      <c r="C3291" s="10">
        <v>1</v>
      </c>
      <c r="D3291" s="9" t="s">
        <v>27</v>
      </c>
      <c r="E3291" s="10">
        <v>2</v>
      </c>
      <c r="F3291" s="11" t="s">
        <v>79</v>
      </c>
      <c r="G3291" s="8">
        <v>1</v>
      </c>
      <c r="H3291" s="11" t="s">
        <v>80</v>
      </c>
      <c r="I3291" s="12">
        <v>3</v>
      </c>
      <c r="J3291" s="9" t="s">
        <v>2387</v>
      </c>
      <c r="K3291" s="10" t="s">
        <v>183</v>
      </c>
      <c r="L3291" s="9" t="s">
        <v>2388</v>
      </c>
      <c r="M3291" s="10">
        <v>112</v>
      </c>
      <c r="N3291" s="9" t="s">
        <v>2391</v>
      </c>
      <c r="O3291" s="13">
        <f t="shared" si="153"/>
        <v>21889554</v>
      </c>
      <c r="P3291" s="13">
        <f t="shared" si="154"/>
        <v>21889554</v>
      </c>
      <c r="Q3291" s="13">
        <v>19174647</v>
      </c>
      <c r="R3291" s="13">
        <v>2588907</v>
      </c>
      <c r="S3291" s="13"/>
      <c r="T3291" s="13">
        <v>126000</v>
      </c>
      <c r="U3291" s="13">
        <f t="shared" si="155"/>
        <v>0</v>
      </c>
      <c r="V3291" s="13"/>
      <c r="W3291" s="13"/>
      <c r="X3291" s="13"/>
    </row>
    <row r="3292" spans="1:24" s="14" customFormat="1" ht="12.75" customHeight="1">
      <c r="A3292" s="27">
        <v>32</v>
      </c>
      <c r="B3292" s="9" t="s">
        <v>2386</v>
      </c>
      <c r="C3292" s="10">
        <v>1</v>
      </c>
      <c r="D3292" s="9" t="s">
        <v>27</v>
      </c>
      <c r="E3292" s="10">
        <v>2</v>
      </c>
      <c r="F3292" s="11" t="s">
        <v>79</v>
      </c>
      <c r="G3292" s="8">
        <v>1</v>
      </c>
      <c r="H3292" s="11" t="s">
        <v>80</v>
      </c>
      <c r="I3292" s="12">
        <v>3</v>
      </c>
      <c r="J3292" s="9" t="s">
        <v>2387</v>
      </c>
      <c r="K3292" s="10" t="s">
        <v>183</v>
      </c>
      <c r="L3292" s="9" t="s">
        <v>2388</v>
      </c>
      <c r="M3292" s="10">
        <v>113</v>
      </c>
      <c r="N3292" s="9" t="s">
        <v>2392</v>
      </c>
      <c r="O3292" s="13">
        <f t="shared" si="153"/>
        <v>23276256</v>
      </c>
      <c r="P3292" s="13">
        <f t="shared" si="154"/>
        <v>23276256</v>
      </c>
      <c r="Q3292" s="13">
        <v>19524654</v>
      </c>
      <c r="R3292" s="13">
        <v>3652602</v>
      </c>
      <c r="S3292" s="13"/>
      <c r="T3292" s="13">
        <v>99000</v>
      </c>
      <c r="U3292" s="13">
        <f t="shared" si="155"/>
        <v>0</v>
      </c>
      <c r="V3292" s="13"/>
      <c r="W3292" s="13"/>
      <c r="X3292" s="13"/>
    </row>
    <row r="3293" spans="1:24" s="14" customFormat="1" ht="12.75" customHeight="1">
      <c r="A3293" s="27">
        <v>32</v>
      </c>
      <c r="B3293" s="9" t="s">
        <v>2386</v>
      </c>
      <c r="C3293" s="10">
        <v>1</v>
      </c>
      <c r="D3293" s="9" t="s">
        <v>27</v>
      </c>
      <c r="E3293" s="10">
        <v>2</v>
      </c>
      <c r="F3293" s="11" t="s">
        <v>79</v>
      </c>
      <c r="G3293" s="8">
        <v>1</v>
      </c>
      <c r="H3293" s="11" t="s">
        <v>80</v>
      </c>
      <c r="I3293" s="12">
        <v>3</v>
      </c>
      <c r="J3293" s="9" t="s">
        <v>2387</v>
      </c>
      <c r="K3293" s="10" t="s">
        <v>183</v>
      </c>
      <c r="L3293" s="9" t="s">
        <v>2388</v>
      </c>
      <c r="M3293" s="10">
        <v>114</v>
      </c>
      <c r="N3293" s="9" t="s">
        <v>2393</v>
      </c>
      <c r="O3293" s="13">
        <f t="shared" si="153"/>
        <v>20661093</v>
      </c>
      <c r="P3293" s="13">
        <f t="shared" si="154"/>
        <v>20661093</v>
      </c>
      <c r="Q3293" s="13">
        <v>19071525</v>
      </c>
      <c r="R3293" s="13">
        <v>1472568</v>
      </c>
      <c r="S3293" s="13"/>
      <c r="T3293" s="13">
        <v>117000</v>
      </c>
      <c r="U3293" s="13">
        <f t="shared" si="155"/>
        <v>0</v>
      </c>
      <c r="V3293" s="13"/>
      <c r="W3293" s="13"/>
      <c r="X3293" s="13"/>
    </row>
    <row r="3294" spans="1:24" s="14" customFormat="1" ht="12.75" customHeight="1">
      <c r="A3294" s="27">
        <v>32</v>
      </c>
      <c r="B3294" s="9" t="s">
        <v>2386</v>
      </c>
      <c r="C3294" s="10">
        <v>1</v>
      </c>
      <c r="D3294" s="9" t="s">
        <v>27</v>
      </c>
      <c r="E3294" s="10">
        <v>2</v>
      </c>
      <c r="F3294" s="11" t="s">
        <v>79</v>
      </c>
      <c r="G3294" s="8">
        <v>1</v>
      </c>
      <c r="H3294" s="11" t="s">
        <v>80</v>
      </c>
      <c r="I3294" s="12">
        <v>3</v>
      </c>
      <c r="J3294" s="9" t="s">
        <v>2387</v>
      </c>
      <c r="K3294" s="10" t="s">
        <v>183</v>
      </c>
      <c r="L3294" s="9" t="s">
        <v>2388</v>
      </c>
      <c r="M3294" s="10">
        <v>115</v>
      </c>
      <c r="N3294" s="9" t="s">
        <v>2394</v>
      </c>
      <c r="O3294" s="13">
        <f t="shared" si="153"/>
        <v>22059985</v>
      </c>
      <c r="P3294" s="13">
        <f t="shared" si="154"/>
        <v>22059985</v>
      </c>
      <c r="Q3294" s="13">
        <v>19696499</v>
      </c>
      <c r="R3294" s="13">
        <v>2201486</v>
      </c>
      <c r="S3294" s="13"/>
      <c r="T3294" s="13">
        <v>162000</v>
      </c>
      <c r="U3294" s="13">
        <f t="shared" si="155"/>
        <v>0</v>
      </c>
      <c r="V3294" s="13"/>
      <c r="W3294" s="13"/>
      <c r="X3294" s="13"/>
    </row>
    <row r="3295" spans="1:24" s="14" customFormat="1" ht="12.75" customHeight="1">
      <c r="A3295" s="27">
        <v>32</v>
      </c>
      <c r="B3295" s="9" t="s">
        <v>2386</v>
      </c>
      <c r="C3295" s="10">
        <v>1</v>
      </c>
      <c r="D3295" s="9" t="s">
        <v>27</v>
      </c>
      <c r="E3295" s="10">
        <v>2</v>
      </c>
      <c r="F3295" s="11" t="s">
        <v>79</v>
      </c>
      <c r="G3295" s="8">
        <v>1</v>
      </c>
      <c r="H3295" s="11" t="s">
        <v>80</v>
      </c>
      <c r="I3295" s="12">
        <v>3</v>
      </c>
      <c r="J3295" s="9" t="s">
        <v>2387</v>
      </c>
      <c r="K3295" s="10" t="s">
        <v>183</v>
      </c>
      <c r="L3295" s="9" t="s">
        <v>2388</v>
      </c>
      <c r="M3295" s="10">
        <v>116</v>
      </c>
      <c r="N3295" s="9" t="s">
        <v>2395</v>
      </c>
      <c r="O3295" s="13">
        <f t="shared" si="153"/>
        <v>23098233</v>
      </c>
      <c r="P3295" s="13">
        <f t="shared" si="154"/>
        <v>23098233</v>
      </c>
      <c r="Q3295" s="13">
        <v>19239193</v>
      </c>
      <c r="R3295" s="13">
        <v>3780040</v>
      </c>
      <c r="S3295" s="13"/>
      <c r="T3295" s="13">
        <v>79000</v>
      </c>
      <c r="U3295" s="13">
        <f t="shared" si="155"/>
        <v>0</v>
      </c>
      <c r="V3295" s="13"/>
      <c r="W3295" s="13"/>
      <c r="X3295" s="13"/>
    </row>
    <row r="3296" spans="1:24" s="14" customFormat="1" ht="12.75" customHeight="1">
      <c r="A3296" s="27">
        <v>32</v>
      </c>
      <c r="B3296" s="9" t="s">
        <v>2386</v>
      </c>
      <c r="C3296" s="10">
        <v>1</v>
      </c>
      <c r="D3296" s="9" t="s">
        <v>27</v>
      </c>
      <c r="E3296" s="10">
        <v>2</v>
      </c>
      <c r="F3296" s="11" t="s">
        <v>79</v>
      </c>
      <c r="G3296" s="8">
        <v>1</v>
      </c>
      <c r="H3296" s="11" t="s">
        <v>80</v>
      </c>
      <c r="I3296" s="12">
        <v>3</v>
      </c>
      <c r="J3296" s="9" t="s">
        <v>2387</v>
      </c>
      <c r="K3296" s="10" t="s">
        <v>183</v>
      </c>
      <c r="L3296" s="9" t="s">
        <v>2388</v>
      </c>
      <c r="M3296" s="10">
        <v>118</v>
      </c>
      <c r="N3296" s="9" t="s">
        <v>2396</v>
      </c>
      <c r="O3296" s="13">
        <f t="shared" si="153"/>
        <v>21381018</v>
      </c>
      <c r="P3296" s="13">
        <f t="shared" si="154"/>
        <v>21381018</v>
      </c>
      <c r="Q3296" s="13">
        <v>19433148</v>
      </c>
      <c r="R3296" s="13">
        <v>1824870</v>
      </c>
      <c r="S3296" s="13"/>
      <c r="T3296" s="13">
        <v>123000</v>
      </c>
      <c r="U3296" s="13">
        <f t="shared" si="155"/>
        <v>0</v>
      </c>
      <c r="V3296" s="13"/>
      <c r="W3296" s="13"/>
      <c r="X3296" s="13"/>
    </row>
    <row r="3297" spans="1:24" s="14" customFormat="1" ht="12.75" customHeight="1">
      <c r="A3297" s="27">
        <v>32</v>
      </c>
      <c r="B3297" s="9" t="s">
        <v>2386</v>
      </c>
      <c r="C3297" s="10">
        <v>1</v>
      </c>
      <c r="D3297" s="9" t="s">
        <v>27</v>
      </c>
      <c r="E3297" s="10">
        <v>2</v>
      </c>
      <c r="F3297" s="11" t="s">
        <v>79</v>
      </c>
      <c r="G3297" s="8">
        <v>1</v>
      </c>
      <c r="H3297" s="11" t="s">
        <v>80</v>
      </c>
      <c r="I3297" s="12">
        <v>3</v>
      </c>
      <c r="J3297" s="9" t="s">
        <v>2387</v>
      </c>
      <c r="K3297" s="10" t="s">
        <v>183</v>
      </c>
      <c r="L3297" s="9" t="s">
        <v>2388</v>
      </c>
      <c r="M3297" s="10">
        <v>119</v>
      </c>
      <c r="N3297" s="9" t="s">
        <v>2397</v>
      </c>
      <c r="O3297" s="13">
        <f t="shared" si="153"/>
        <v>24138664</v>
      </c>
      <c r="P3297" s="13">
        <f t="shared" si="154"/>
        <v>24138664</v>
      </c>
      <c r="Q3297" s="13">
        <v>19445935</v>
      </c>
      <c r="R3297" s="13">
        <v>4529979</v>
      </c>
      <c r="S3297" s="13"/>
      <c r="T3297" s="13">
        <v>162750</v>
      </c>
      <c r="U3297" s="13">
        <f t="shared" si="155"/>
        <v>0</v>
      </c>
      <c r="V3297" s="13"/>
      <c r="W3297" s="13"/>
      <c r="X3297" s="13"/>
    </row>
    <row r="3298" spans="1:24" s="14" customFormat="1" ht="12.75" customHeight="1">
      <c r="A3298" s="27">
        <v>32</v>
      </c>
      <c r="B3298" s="9" t="s">
        <v>2386</v>
      </c>
      <c r="C3298" s="10">
        <v>1</v>
      </c>
      <c r="D3298" s="9" t="s">
        <v>27</v>
      </c>
      <c r="E3298" s="10">
        <v>2</v>
      </c>
      <c r="F3298" s="11" t="s">
        <v>79</v>
      </c>
      <c r="G3298" s="8">
        <v>1</v>
      </c>
      <c r="H3298" s="11" t="s">
        <v>80</v>
      </c>
      <c r="I3298" s="12">
        <v>3</v>
      </c>
      <c r="J3298" s="9" t="s">
        <v>2387</v>
      </c>
      <c r="K3298" s="10" t="s">
        <v>183</v>
      </c>
      <c r="L3298" s="9" t="s">
        <v>2388</v>
      </c>
      <c r="M3298" s="10">
        <v>120</v>
      </c>
      <c r="N3298" s="9" t="s">
        <v>2398</v>
      </c>
      <c r="O3298" s="13">
        <f t="shared" si="153"/>
        <v>25825337</v>
      </c>
      <c r="P3298" s="13">
        <f t="shared" si="154"/>
        <v>25825337</v>
      </c>
      <c r="Q3298" s="13">
        <v>19815696</v>
      </c>
      <c r="R3298" s="13">
        <v>5888141</v>
      </c>
      <c r="S3298" s="13"/>
      <c r="T3298" s="13">
        <v>121500</v>
      </c>
      <c r="U3298" s="13">
        <f t="shared" si="155"/>
        <v>0</v>
      </c>
      <c r="V3298" s="13"/>
      <c r="W3298" s="13"/>
      <c r="X3298" s="13"/>
    </row>
    <row r="3299" spans="1:24" s="14" customFormat="1" ht="12.75" customHeight="1">
      <c r="A3299" s="27">
        <v>32</v>
      </c>
      <c r="B3299" s="9" t="s">
        <v>2386</v>
      </c>
      <c r="C3299" s="10">
        <v>1</v>
      </c>
      <c r="D3299" s="9" t="s">
        <v>27</v>
      </c>
      <c r="E3299" s="10">
        <v>2</v>
      </c>
      <c r="F3299" s="11" t="s">
        <v>79</v>
      </c>
      <c r="G3299" s="8">
        <v>1</v>
      </c>
      <c r="H3299" s="11" t="s">
        <v>80</v>
      </c>
      <c r="I3299" s="12">
        <v>3</v>
      </c>
      <c r="J3299" s="9" t="s">
        <v>2387</v>
      </c>
      <c r="K3299" s="10" t="s">
        <v>183</v>
      </c>
      <c r="L3299" s="9" t="s">
        <v>2388</v>
      </c>
      <c r="M3299" s="10">
        <v>121</v>
      </c>
      <c r="N3299" s="9" t="s">
        <v>2399</v>
      </c>
      <c r="O3299" s="13">
        <f t="shared" si="153"/>
        <v>26179229</v>
      </c>
      <c r="P3299" s="13">
        <f t="shared" si="154"/>
        <v>26179229</v>
      </c>
      <c r="Q3299" s="13">
        <v>20923726</v>
      </c>
      <c r="R3299" s="13">
        <v>5114503</v>
      </c>
      <c r="S3299" s="13"/>
      <c r="T3299" s="13">
        <v>141000</v>
      </c>
      <c r="U3299" s="13">
        <f t="shared" si="155"/>
        <v>0</v>
      </c>
      <c r="V3299" s="13"/>
      <c r="W3299" s="13"/>
      <c r="X3299" s="13"/>
    </row>
    <row r="3300" spans="1:24" s="14" customFormat="1" ht="12.75" customHeight="1">
      <c r="A3300" s="27">
        <v>32</v>
      </c>
      <c r="B3300" s="9" t="s">
        <v>2386</v>
      </c>
      <c r="C3300" s="10">
        <v>1</v>
      </c>
      <c r="D3300" s="9" t="s">
        <v>27</v>
      </c>
      <c r="E3300" s="10">
        <v>2</v>
      </c>
      <c r="F3300" s="11" t="s">
        <v>79</v>
      </c>
      <c r="G3300" s="8">
        <v>1</v>
      </c>
      <c r="H3300" s="11" t="s">
        <v>80</v>
      </c>
      <c r="I3300" s="12">
        <v>3</v>
      </c>
      <c r="J3300" s="9" t="s">
        <v>2387</v>
      </c>
      <c r="K3300" s="10" t="s">
        <v>183</v>
      </c>
      <c r="L3300" s="9" t="s">
        <v>2388</v>
      </c>
      <c r="M3300" s="10">
        <v>122</v>
      </c>
      <c r="N3300" s="9" t="s">
        <v>2400</v>
      </c>
      <c r="O3300" s="13">
        <f t="shared" si="153"/>
        <v>25574926</v>
      </c>
      <c r="P3300" s="13">
        <f t="shared" si="154"/>
        <v>25574926</v>
      </c>
      <c r="Q3300" s="13">
        <v>20013323</v>
      </c>
      <c r="R3300" s="13">
        <v>5417603</v>
      </c>
      <c r="S3300" s="13"/>
      <c r="T3300" s="13">
        <v>144000</v>
      </c>
      <c r="U3300" s="13">
        <f t="shared" si="155"/>
        <v>0</v>
      </c>
      <c r="V3300" s="13"/>
      <c r="W3300" s="13"/>
      <c r="X3300" s="13"/>
    </row>
    <row r="3301" spans="1:24" s="14" customFormat="1" ht="12.75" customHeight="1">
      <c r="A3301" s="27">
        <v>32</v>
      </c>
      <c r="B3301" s="9" t="s">
        <v>2386</v>
      </c>
      <c r="C3301" s="10">
        <v>1</v>
      </c>
      <c r="D3301" s="9" t="s">
        <v>27</v>
      </c>
      <c r="E3301" s="10">
        <v>2</v>
      </c>
      <c r="F3301" s="11" t="s">
        <v>79</v>
      </c>
      <c r="G3301" s="8">
        <v>1</v>
      </c>
      <c r="H3301" s="11" t="s">
        <v>80</v>
      </c>
      <c r="I3301" s="12">
        <v>3</v>
      </c>
      <c r="J3301" s="9" t="s">
        <v>2387</v>
      </c>
      <c r="K3301" s="10" t="s">
        <v>183</v>
      </c>
      <c r="L3301" s="9" t="s">
        <v>2388</v>
      </c>
      <c r="M3301" s="10">
        <v>201</v>
      </c>
      <c r="N3301" s="9" t="s">
        <v>2401</v>
      </c>
      <c r="O3301" s="13">
        <f t="shared" si="153"/>
        <v>25357231</v>
      </c>
      <c r="P3301" s="13">
        <f t="shared" si="154"/>
        <v>25357231</v>
      </c>
      <c r="Q3301" s="13">
        <v>20158400</v>
      </c>
      <c r="R3301" s="13">
        <v>5065331</v>
      </c>
      <c r="S3301" s="13"/>
      <c r="T3301" s="13">
        <v>133500</v>
      </c>
      <c r="U3301" s="13">
        <f t="shared" si="155"/>
        <v>0</v>
      </c>
      <c r="V3301" s="13"/>
      <c r="W3301" s="13"/>
      <c r="X3301" s="13"/>
    </row>
    <row r="3302" spans="1:24" s="14" customFormat="1" ht="12.75" customHeight="1">
      <c r="A3302" s="27">
        <v>32</v>
      </c>
      <c r="B3302" s="9" t="s">
        <v>2386</v>
      </c>
      <c r="C3302" s="10">
        <v>1</v>
      </c>
      <c r="D3302" s="9" t="s">
        <v>27</v>
      </c>
      <c r="E3302" s="10">
        <v>2</v>
      </c>
      <c r="F3302" s="11" t="s">
        <v>79</v>
      </c>
      <c r="G3302" s="8">
        <v>1</v>
      </c>
      <c r="H3302" s="11" t="s">
        <v>80</v>
      </c>
      <c r="I3302" s="12">
        <v>3</v>
      </c>
      <c r="J3302" s="9" t="s">
        <v>2387</v>
      </c>
      <c r="K3302" s="10" t="s">
        <v>183</v>
      </c>
      <c r="L3302" s="9" t="s">
        <v>2388</v>
      </c>
      <c r="M3302" s="10">
        <v>202</v>
      </c>
      <c r="N3302" s="9" t="s">
        <v>2402</v>
      </c>
      <c r="O3302" s="13">
        <f t="shared" si="153"/>
        <v>22442930</v>
      </c>
      <c r="P3302" s="13">
        <f t="shared" si="154"/>
        <v>22442930</v>
      </c>
      <c r="Q3302" s="13">
        <v>19593474</v>
      </c>
      <c r="R3302" s="13">
        <v>2762456</v>
      </c>
      <c r="S3302" s="13"/>
      <c r="T3302" s="13">
        <v>87000</v>
      </c>
      <c r="U3302" s="13">
        <f t="shared" si="155"/>
        <v>0</v>
      </c>
      <c r="V3302" s="13"/>
      <c r="W3302" s="13"/>
      <c r="X3302" s="13"/>
    </row>
    <row r="3303" spans="1:24" s="14" customFormat="1" ht="12.75" customHeight="1">
      <c r="A3303" s="27">
        <v>32</v>
      </c>
      <c r="B3303" s="9" t="s">
        <v>2386</v>
      </c>
      <c r="C3303" s="10">
        <v>1</v>
      </c>
      <c r="D3303" s="9" t="s">
        <v>27</v>
      </c>
      <c r="E3303" s="10">
        <v>2</v>
      </c>
      <c r="F3303" s="11" t="s">
        <v>79</v>
      </c>
      <c r="G3303" s="8">
        <v>1</v>
      </c>
      <c r="H3303" s="11" t="s">
        <v>80</v>
      </c>
      <c r="I3303" s="12">
        <v>3</v>
      </c>
      <c r="J3303" s="9" t="s">
        <v>2387</v>
      </c>
      <c r="K3303" s="10" t="s">
        <v>183</v>
      </c>
      <c r="L3303" s="9" t="s">
        <v>2388</v>
      </c>
      <c r="M3303" s="10">
        <v>203</v>
      </c>
      <c r="N3303" s="9" t="s">
        <v>2403</v>
      </c>
      <c r="O3303" s="13">
        <f t="shared" si="153"/>
        <v>22466896</v>
      </c>
      <c r="P3303" s="13">
        <f t="shared" si="154"/>
        <v>22466896</v>
      </c>
      <c r="Q3303" s="13">
        <v>18735065</v>
      </c>
      <c r="R3303" s="13">
        <v>3611831</v>
      </c>
      <c r="S3303" s="13"/>
      <c r="T3303" s="13">
        <v>120000</v>
      </c>
      <c r="U3303" s="13">
        <f t="shared" si="155"/>
        <v>0</v>
      </c>
      <c r="V3303" s="13"/>
      <c r="W3303" s="13"/>
      <c r="X3303" s="13"/>
    </row>
    <row r="3304" spans="1:24" s="14" customFormat="1" ht="12.75" customHeight="1">
      <c r="A3304" s="27">
        <v>32</v>
      </c>
      <c r="B3304" s="9" t="s">
        <v>2386</v>
      </c>
      <c r="C3304" s="10">
        <v>1</v>
      </c>
      <c r="D3304" s="9" t="s">
        <v>27</v>
      </c>
      <c r="E3304" s="10">
        <v>2</v>
      </c>
      <c r="F3304" s="11" t="s">
        <v>79</v>
      </c>
      <c r="G3304" s="8">
        <v>1</v>
      </c>
      <c r="H3304" s="11" t="s">
        <v>80</v>
      </c>
      <c r="I3304" s="12">
        <v>3</v>
      </c>
      <c r="J3304" s="9" t="s">
        <v>2387</v>
      </c>
      <c r="K3304" s="10" t="s">
        <v>183</v>
      </c>
      <c r="L3304" s="9" t="s">
        <v>2388</v>
      </c>
      <c r="M3304" s="10">
        <v>204</v>
      </c>
      <c r="N3304" s="9" t="s">
        <v>2404</v>
      </c>
      <c r="O3304" s="13">
        <f t="shared" si="153"/>
        <v>30359439</v>
      </c>
      <c r="P3304" s="13">
        <f t="shared" si="154"/>
        <v>30359439</v>
      </c>
      <c r="Q3304" s="13">
        <v>25468516</v>
      </c>
      <c r="R3304" s="13">
        <v>4746923</v>
      </c>
      <c r="S3304" s="13"/>
      <c r="T3304" s="13">
        <v>144000</v>
      </c>
      <c r="U3304" s="13">
        <f t="shared" si="155"/>
        <v>0</v>
      </c>
      <c r="V3304" s="13"/>
      <c r="W3304" s="13"/>
      <c r="X3304" s="13"/>
    </row>
    <row r="3305" spans="1:24" s="14" customFormat="1" ht="12.75" customHeight="1">
      <c r="A3305" s="27">
        <v>32</v>
      </c>
      <c r="B3305" s="9" t="s">
        <v>2386</v>
      </c>
      <c r="C3305" s="10">
        <v>1</v>
      </c>
      <c r="D3305" s="9" t="s">
        <v>27</v>
      </c>
      <c r="E3305" s="10">
        <v>2</v>
      </c>
      <c r="F3305" s="11" t="s">
        <v>79</v>
      </c>
      <c r="G3305" s="8">
        <v>1</v>
      </c>
      <c r="H3305" s="11" t="s">
        <v>80</v>
      </c>
      <c r="I3305" s="12">
        <v>3</v>
      </c>
      <c r="J3305" s="9" t="s">
        <v>2387</v>
      </c>
      <c r="K3305" s="10" t="s">
        <v>183</v>
      </c>
      <c r="L3305" s="9" t="s">
        <v>2388</v>
      </c>
      <c r="M3305" s="10">
        <v>205</v>
      </c>
      <c r="N3305" s="9" t="s">
        <v>2405</v>
      </c>
      <c r="O3305" s="13">
        <f t="shared" si="153"/>
        <v>20710193</v>
      </c>
      <c r="P3305" s="13">
        <f t="shared" si="154"/>
        <v>20710193</v>
      </c>
      <c r="Q3305" s="13">
        <v>19044985</v>
      </c>
      <c r="R3305" s="13">
        <v>1527208</v>
      </c>
      <c r="S3305" s="13"/>
      <c r="T3305" s="13">
        <v>138000</v>
      </c>
      <c r="U3305" s="13">
        <f t="shared" si="155"/>
        <v>0</v>
      </c>
      <c r="V3305" s="13"/>
      <c r="W3305" s="13"/>
      <c r="X3305" s="13"/>
    </row>
    <row r="3306" spans="1:24" s="14" customFormat="1" ht="12.75" customHeight="1">
      <c r="A3306" s="27">
        <v>32</v>
      </c>
      <c r="B3306" s="9" t="s">
        <v>2386</v>
      </c>
      <c r="C3306" s="10">
        <v>1</v>
      </c>
      <c r="D3306" s="9" t="s">
        <v>27</v>
      </c>
      <c r="E3306" s="10">
        <v>2</v>
      </c>
      <c r="F3306" s="11" t="s">
        <v>79</v>
      </c>
      <c r="G3306" s="8">
        <v>1</v>
      </c>
      <c r="H3306" s="11" t="s">
        <v>80</v>
      </c>
      <c r="I3306" s="12">
        <v>3</v>
      </c>
      <c r="J3306" s="9" t="s">
        <v>2387</v>
      </c>
      <c r="K3306" s="10" t="s">
        <v>183</v>
      </c>
      <c r="L3306" s="9" t="s">
        <v>2388</v>
      </c>
      <c r="M3306" s="10">
        <v>206</v>
      </c>
      <c r="N3306" s="9" t="s">
        <v>2406</v>
      </c>
      <c r="O3306" s="13">
        <f t="shared" si="153"/>
        <v>22572631</v>
      </c>
      <c r="P3306" s="13">
        <f t="shared" si="154"/>
        <v>22572631</v>
      </c>
      <c r="Q3306" s="13">
        <v>19359048</v>
      </c>
      <c r="R3306" s="13">
        <v>3092083</v>
      </c>
      <c r="S3306" s="13"/>
      <c r="T3306" s="13">
        <v>121500</v>
      </c>
      <c r="U3306" s="13">
        <f t="shared" si="155"/>
        <v>0</v>
      </c>
      <c r="V3306" s="13"/>
      <c r="W3306" s="13"/>
      <c r="X3306" s="13"/>
    </row>
    <row r="3307" spans="1:24" s="14" customFormat="1" ht="12.75" customHeight="1">
      <c r="A3307" s="27">
        <v>32</v>
      </c>
      <c r="B3307" s="9" t="s">
        <v>2386</v>
      </c>
      <c r="C3307" s="10">
        <v>1</v>
      </c>
      <c r="D3307" s="9" t="s">
        <v>27</v>
      </c>
      <c r="E3307" s="10">
        <v>2</v>
      </c>
      <c r="F3307" s="11" t="s">
        <v>79</v>
      </c>
      <c r="G3307" s="8">
        <v>1</v>
      </c>
      <c r="H3307" s="11" t="s">
        <v>80</v>
      </c>
      <c r="I3307" s="12">
        <v>3</v>
      </c>
      <c r="J3307" s="9" t="s">
        <v>2387</v>
      </c>
      <c r="K3307" s="10" t="s">
        <v>183</v>
      </c>
      <c r="L3307" s="9" t="s">
        <v>2388</v>
      </c>
      <c r="M3307" s="10">
        <v>207</v>
      </c>
      <c r="N3307" s="9" t="s">
        <v>2407</v>
      </c>
      <c r="O3307" s="13">
        <f t="shared" si="153"/>
        <v>22980601</v>
      </c>
      <c r="P3307" s="13">
        <f t="shared" si="154"/>
        <v>22980601</v>
      </c>
      <c r="Q3307" s="13">
        <v>19045225</v>
      </c>
      <c r="R3307" s="13">
        <v>3860376</v>
      </c>
      <c r="S3307" s="13"/>
      <c r="T3307" s="13">
        <v>75000</v>
      </c>
      <c r="U3307" s="13">
        <f t="shared" si="155"/>
        <v>0</v>
      </c>
      <c r="V3307" s="13"/>
      <c r="W3307" s="13"/>
      <c r="X3307" s="13"/>
    </row>
    <row r="3308" spans="1:24" s="14" customFormat="1" ht="12.75" customHeight="1">
      <c r="A3308" s="27">
        <v>32</v>
      </c>
      <c r="B3308" s="9" t="s">
        <v>2386</v>
      </c>
      <c r="C3308" s="10">
        <v>1</v>
      </c>
      <c r="D3308" s="9" t="s">
        <v>27</v>
      </c>
      <c r="E3308" s="10">
        <v>2</v>
      </c>
      <c r="F3308" s="11" t="s">
        <v>79</v>
      </c>
      <c r="G3308" s="8">
        <v>1</v>
      </c>
      <c r="H3308" s="11" t="s">
        <v>80</v>
      </c>
      <c r="I3308" s="12">
        <v>3</v>
      </c>
      <c r="J3308" s="9" t="s">
        <v>2387</v>
      </c>
      <c r="K3308" s="10" t="s">
        <v>183</v>
      </c>
      <c r="L3308" s="9" t="s">
        <v>2388</v>
      </c>
      <c r="M3308" s="10">
        <v>208</v>
      </c>
      <c r="N3308" s="9" t="s">
        <v>2408</v>
      </c>
      <c r="O3308" s="13">
        <f t="shared" si="153"/>
        <v>22686195</v>
      </c>
      <c r="P3308" s="13">
        <f t="shared" si="154"/>
        <v>22686195</v>
      </c>
      <c r="Q3308" s="13">
        <v>19972918</v>
      </c>
      <c r="R3308" s="13">
        <v>2569277</v>
      </c>
      <c r="S3308" s="13"/>
      <c r="T3308" s="13">
        <v>144000</v>
      </c>
      <c r="U3308" s="13">
        <f t="shared" si="155"/>
        <v>0</v>
      </c>
      <c r="V3308" s="13"/>
      <c r="W3308" s="13"/>
      <c r="X3308" s="13"/>
    </row>
    <row r="3309" spans="1:24" s="14" customFormat="1" ht="12.75" customHeight="1">
      <c r="A3309" s="27">
        <v>32</v>
      </c>
      <c r="B3309" s="9" t="s">
        <v>2386</v>
      </c>
      <c r="C3309" s="10">
        <v>1</v>
      </c>
      <c r="D3309" s="9" t="s">
        <v>27</v>
      </c>
      <c r="E3309" s="10">
        <v>2</v>
      </c>
      <c r="F3309" s="11" t="s">
        <v>79</v>
      </c>
      <c r="G3309" s="8">
        <v>1</v>
      </c>
      <c r="H3309" s="11" t="s">
        <v>80</v>
      </c>
      <c r="I3309" s="12">
        <v>3</v>
      </c>
      <c r="J3309" s="9" t="s">
        <v>2387</v>
      </c>
      <c r="K3309" s="10" t="s">
        <v>183</v>
      </c>
      <c r="L3309" s="9" t="s">
        <v>2388</v>
      </c>
      <c r="M3309" s="10">
        <v>209</v>
      </c>
      <c r="N3309" s="9" t="s">
        <v>2409</v>
      </c>
      <c r="O3309" s="13">
        <f t="shared" si="153"/>
        <v>24008649</v>
      </c>
      <c r="P3309" s="13">
        <f t="shared" si="154"/>
        <v>24008649</v>
      </c>
      <c r="Q3309" s="13">
        <v>19604237</v>
      </c>
      <c r="R3309" s="13">
        <v>4368412</v>
      </c>
      <c r="S3309" s="13"/>
      <c r="T3309" s="13">
        <v>36000</v>
      </c>
      <c r="U3309" s="13">
        <f t="shared" si="155"/>
        <v>0</v>
      </c>
      <c r="V3309" s="13"/>
      <c r="W3309" s="13"/>
      <c r="X3309" s="13"/>
    </row>
    <row r="3310" spans="1:24" s="14" customFormat="1" ht="12.75" customHeight="1">
      <c r="A3310" s="27">
        <v>32</v>
      </c>
      <c r="B3310" s="9" t="s">
        <v>2386</v>
      </c>
      <c r="C3310" s="10">
        <v>1</v>
      </c>
      <c r="D3310" s="9" t="s">
        <v>27</v>
      </c>
      <c r="E3310" s="10">
        <v>2</v>
      </c>
      <c r="F3310" s="11" t="s">
        <v>79</v>
      </c>
      <c r="G3310" s="8">
        <v>1</v>
      </c>
      <c r="H3310" s="11" t="s">
        <v>80</v>
      </c>
      <c r="I3310" s="12">
        <v>3</v>
      </c>
      <c r="J3310" s="9" t="s">
        <v>2387</v>
      </c>
      <c r="K3310" s="10" t="s">
        <v>183</v>
      </c>
      <c r="L3310" s="9" t="s">
        <v>2388</v>
      </c>
      <c r="M3310" s="10">
        <v>301</v>
      </c>
      <c r="N3310" s="9" t="s">
        <v>2410</v>
      </c>
      <c r="O3310" s="13">
        <f t="shared" si="153"/>
        <v>23247648</v>
      </c>
      <c r="P3310" s="13">
        <f t="shared" si="154"/>
        <v>23247648</v>
      </c>
      <c r="Q3310" s="13">
        <v>19355748</v>
      </c>
      <c r="R3310" s="13">
        <v>3752400</v>
      </c>
      <c r="S3310" s="13"/>
      <c r="T3310" s="13">
        <v>139500</v>
      </c>
      <c r="U3310" s="13">
        <f t="shared" si="155"/>
        <v>0</v>
      </c>
      <c r="V3310" s="13"/>
      <c r="W3310" s="13"/>
      <c r="X3310" s="13"/>
    </row>
    <row r="3311" spans="1:24" s="14" customFormat="1" ht="12.75" customHeight="1">
      <c r="A3311" s="27">
        <v>32</v>
      </c>
      <c r="B3311" s="9" t="s">
        <v>2386</v>
      </c>
      <c r="C3311" s="10">
        <v>1</v>
      </c>
      <c r="D3311" s="9" t="s">
        <v>27</v>
      </c>
      <c r="E3311" s="10">
        <v>2</v>
      </c>
      <c r="F3311" s="11" t="s">
        <v>79</v>
      </c>
      <c r="G3311" s="8">
        <v>1</v>
      </c>
      <c r="H3311" s="11" t="s">
        <v>80</v>
      </c>
      <c r="I3311" s="12">
        <v>3</v>
      </c>
      <c r="J3311" s="9" t="s">
        <v>2387</v>
      </c>
      <c r="K3311" s="10" t="s">
        <v>183</v>
      </c>
      <c r="L3311" s="9" t="s">
        <v>2388</v>
      </c>
      <c r="M3311" s="10">
        <v>302</v>
      </c>
      <c r="N3311" s="9" t="s">
        <v>2411</v>
      </c>
      <c r="O3311" s="13">
        <f t="shared" si="153"/>
        <v>23222111</v>
      </c>
      <c r="P3311" s="13">
        <f t="shared" si="154"/>
        <v>23222111</v>
      </c>
      <c r="Q3311" s="13">
        <v>19355748</v>
      </c>
      <c r="R3311" s="13">
        <v>3749163</v>
      </c>
      <c r="S3311" s="13"/>
      <c r="T3311" s="13">
        <v>117200</v>
      </c>
      <c r="U3311" s="13">
        <f t="shared" si="155"/>
        <v>0</v>
      </c>
      <c r="V3311" s="13"/>
      <c r="W3311" s="13"/>
      <c r="X3311" s="13"/>
    </row>
    <row r="3312" spans="1:24" s="14" customFormat="1" ht="12.75" customHeight="1">
      <c r="A3312" s="27">
        <v>32</v>
      </c>
      <c r="B3312" s="9" t="s">
        <v>2386</v>
      </c>
      <c r="C3312" s="10">
        <v>1</v>
      </c>
      <c r="D3312" s="9" t="s">
        <v>27</v>
      </c>
      <c r="E3312" s="10">
        <v>2</v>
      </c>
      <c r="F3312" s="11" t="s">
        <v>79</v>
      </c>
      <c r="G3312" s="8">
        <v>1</v>
      </c>
      <c r="H3312" s="11" t="s">
        <v>80</v>
      </c>
      <c r="I3312" s="12">
        <v>3</v>
      </c>
      <c r="J3312" s="9" t="s">
        <v>2387</v>
      </c>
      <c r="K3312" s="10" t="s">
        <v>183</v>
      </c>
      <c r="L3312" s="9" t="s">
        <v>2388</v>
      </c>
      <c r="M3312" s="10">
        <v>303</v>
      </c>
      <c r="N3312" s="9" t="s">
        <v>2412</v>
      </c>
      <c r="O3312" s="13">
        <f t="shared" si="153"/>
        <v>22903121</v>
      </c>
      <c r="P3312" s="13">
        <f t="shared" si="154"/>
        <v>22903121</v>
      </c>
      <c r="Q3312" s="13">
        <v>19524654</v>
      </c>
      <c r="R3312" s="13">
        <v>3252467</v>
      </c>
      <c r="S3312" s="13"/>
      <c r="T3312" s="13">
        <v>126000</v>
      </c>
      <c r="U3312" s="13">
        <f t="shared" si="155"/>
        <v>0</v>
      </c>
      <c r="V3312" s="13"/>
      <c r="W3312" s="13"/>
      <c r="X3312" s="13"/>
    </row>
    <row r="3313" spans="1:28" s="14" customFormat="1" ht="12.75" customHeight="1">
      <c r="A3313" s="27">
        <v>32</v>
      </c>
      <c r="B3313" s="9" t="s">
        <v>2386</v>
      </c>
      <c r="C3313" s="10">
        <v>1</v>
      </c>
      <c r="D3313" s="9" t="s">
        <v>27</v>
      </c>
      <c r="E3313" s="10">
        <v>2</v>
      </c>
      <c r="F3313" s="11" t="s">
        <v>79</v>
      </c>
      <c r="G3313" s="8">
        <v>1</v>
      </c>
      <c r="H3313" s="11" t="s">
        <v>80</v>
      </c>
      <c r="I3313" s="12">
        <v>3</v>
      </c>
      <c r="J3313" s="9" t="s">
        <v>2387</v>
      </c>
      <c r="K3313" s="10" t="s">
        <v>183</v>
      </c>
      <c r="L3313" s="9" t="s">
        <v>2388</v>
      </c>
      <c r="M3313" s="10">
        <v>304</v>
      </c>
      <c r="N3313" s="9" t="s">
        <v>2413</v>
      </c>
      <c r="O3313" s="13">
        <f t="shared" si="153"/>
        <v>20957557</v>
      </c>
      <c r="P3313" s="13">
        <f t="shared" si="154"/>
        <v>20957557</v>
      </c>
      <c r="Q3313" s="13">
        <v>18334117</v>
      </c>
      <c r="R3313" s="13">
        <v>2533440</v>
      </c>
      <c r="S3313" s="13"/>
      <c r="T3313" s="13">
        <v>90000</v>
      </c>
      <c r="U3313" s="13">
        <f t="shared" si="155"/>
        <v>0</v>
      </c>
      <c r="V3313" s="13"/>
      <c r="W3313" s="13"/>
      <c r="X3313" s="13"/>
    </row>
    <row r="3314" spans="1:28" s="14" customFormat="1" ht="12.75" customHeight="1">
      <c r="A3314" s="27">
        <v>32</v>
      </c>
      <c r="B3314" s="9" t="s">
        <v>2386</v>
      </c>
      <c r="C3314" s="10">
        <v>1</v>
      </c>
      <c r="D3314" s="9" t="s">
        <v>27</v>
      </c>
      <c r="E3314" s="10">
        <v>2</v>
      </c>
      <c r="F3314" s="11" t="s">
        <v>79</v>
      </c>
      <c r="G3314" s="8">
        <v>1</v>
      </c>
      <c r="H3314" s="11" t="s">
        <v>80</v>
      </c>
      <c r="I3314" s="12">
        <v>3</v>
      </c>
      <c r="J3314" s="9" t="s">
        <v>2387</v>
      </c>
      <c r="K3314" s="10" t="s">
        <v>183</v>
      </c>
      <c r="L3314" s="9" t="s">
        <v>2388</v>
      </c>
      <c r="M3314" s="10">
        <v>305</v>
      </c>
      <c r="N3314" s="9" t="s">
        <v>2414</v>
      </c>
      <c r="O3314" s="13">
        <f t="shared" si="153"/>
        <v>25720089</v>
      </c>
      <c r="P3314" s="13">
        <f t="shared" si="154"/>
        <v>25720089</v>
      </c>
      <c r="Q3314" s="13">
        <v>20502481</v>
      </c>
      <c r="R3314" s="13">
        <v>5018108</v>
      </c>
      <c r="S3314" s="13"/>
      <c r="T3314" s="13">
        <v>199500</v>
      </c>
      <c r="U3314" s="13">
        <f t="shared" si="155"/>
        <v>0</v>
      </c>
      <c r="V3314" s="13"/>
      <c r="W3314" s="13"/>
      <c r="X3314" s="13"/>
    </row>
    <row r="3315" spans="1:28" s="14" customFormat="1" ht="12.75" customHeight="1">
      <c r="A3315" s="27">
        <v>32</v>
      </c>
      <c r="B3315" s="9" t="s">
        <v>2386</v>
      </c>
      <c r="C3315" s="10">
        <v>1</v>
      </c>
      <c r="D3315" s="9" t="s">
        <v>27</v>
      </c>
      <c r="E3315" s="10">
        <v>2</v>
      </c>
      <c r="F3315" s="11" t="s">
        <v>79</v>
      </c>
      <c r="G3315" s="8">
        <v>1</v>
      </c>
      <c r="H3315" s="11" t="s">
        <v>80</v>
      </c>
      <c r="I3315" s="12">
        <v>3</v>
      </c>
      <c r="J3315" s="9" t="s">
        <v>2387</v>
      </c>
      <c r="K3315" s="10" t="s">
        <v>183</v>
      </c>
      <c r="L3315" s="9" t="s">
        <v>2388</v>
      </c>
      <c r="M3315" s="10">
        <v>306</v>
      </c>
      <c r="N3315" s="9" t="s">
        <v>2415</v>
      </c>
      <c r="O3315" s="13">
        <f t="shared" si="153"/>
        <v>24103892</v>
      </c>
      <c r="P3315" s="13">
        <f t="shared" si="154"/>
        <v>24103892</v>
      </c>
      <c r="Q3315" s="13">
        <v>19359588</v>
      </c>
      <c r="R3315" s="13">
        <v>4588304</v>
      </c>
      <c r="S3315" s="13"/>
      <c r="T3315" s="13">
        <v>156000</v>
      </c>
      <c r="U3315" s="13">
        <f t="shared" si="155"/>
        <v>0</v>
      </c>
      <c r="V3315" s="13"/>
      <c r="W3315" s="13"/>
      <c r="X3315" s="13"/>
    </row>
    <row r="3316" spans="1:28" s="14" customFormat="1" ht="12.75" customHeight="1">
      <c r="A3316" s="27">
        <v>32</v>
      </c>
      <c r="B3316" s="9" t="s">
        <v>2386</v>
      </c>
      <c r="C3316" s="10">
        <v>1</v>
      </c>
      <c r="D3316" s="9" t="s">
        <v>27</v>
      </c>
      <c r="E3316" s="10">
        <v>2</v>
      </c>
      <c r="F3316" s="11" t="s">
        <v>79</v>
      </c>
      <c r="G3316" s="8">
        <v>1</v>
      </c>
      <c r="H3316" s="11" t="s">
        <v>80</v>
      </c>
      <c r="I3316" s="12">
        <v>3</v>
      </c>
      <c r="J3316" s="9" t="s">
        <v>2387</v>
      </c>
      <c r="K3316" s="10" t="s">
        <v>183</v>
      </c>
      <c r="L3316" s="9" t="s">
        <v>2388</v>
      </c>
      <c r="M3316" s="10">
        <v>307</v>
      </c>
      <c r="N3316" s="9" t="s">
        <v>2416</v>
      </c>
      <c r="O3316" s="13">
        <f t="shared" si="153"/>
        <v>21610362</v>
      </c>
      <c r="P3316" s="13">
        <f t="shared" si="154"/>
        <v>21610362</v>
      </c>
      <c r="Q3316" s="13">
        <v>18729926</v>
      </c>
      <c r="R3316" s="13">
        <v>2791636</v>
      </c>
      <c r="S3316" s="13"/>
      <c r="T3316" s="13">
        <v>88800</v>
      </c>
      <c r="U3316" s="13">
        <f t="shared" si="155"/>
        <v>0</v>
      </c>
      <c r="V3316" s="13"/>
      <c r="W3316" s="13"/>
      <c r="X3316" s="13"/>
    </row>
    <row r="3317" spans="1:28" s="14" customFormat="1" ht="12.75" customHeight="1">
      <c r="A3317" s="27">
        <v>32</v>
      </c>
      <c r="B3317" s="9" t="s">
        <v>2386</v>
      </c>
      <c r="C3317" s="10">
        <v>1</v>
      </c>
      <c r="D3317" s="9" t="s">
        <v>27</v>
      </c>
      <c r="E3317" s="10">
        <v>2</v>
      </c>
      <c r="F3317" s="11" t="s">
        <v>79</v>
      </c>
      <c r="G3317" s="8">
        <v>1</v>
      </c>
      <c r="H3317" s="11" t="s">
        <v>80</v>
      </c>
      <c r="I3317" s="12">
        <v>3</v>
      </c>
      <c r="J3317" s="9" t="s">
        <v>2387</v>
      </c>
      <c r="K3317" s="10" t="s">
        <v>183</v>
      </c>
      <c r="L3317" s="9" t="s">
        <v>2388</v>
      </c>
      <c r="M3317" s="10">
        <v>308</v>
      </c>
      <c r="N3317" s="9" t="s">
        <v>2417</v>
      </c>
      <c r="O3317" s="13">
        <f t="shared" si="153"/>
        <v>23486214</v>
      </c>
      <c r="P3317" s="13">
        <f t="shared" si="154"/>
        <v>23486214</v>
      </c>
      <c r="Q3317" s="13">
        <v>18745766</v>
      </c>
      <c r="R3317" s="13">
        <v>4617448</v>
      </c>
      <c r="S3317" s="13"/>
      <c r="T3317" s="13">
        <v>123000</v>
      </c>
      <c r="U3317" s="13">
        <f t="shared" si="155"/>
        <v>0</v>
      </c>
      <c r="V3317" s="13"/>
      <c r="W3317" s="13"/>
      <c r="X3317" s="13"/>
    </row>
    <row r="3318" spans="1:28" s="14" customFormat="1" ht="12.75" customHeight="1">
      <c r="A3318" s="27">
        <v>32</v>
      </c>
      <c r="B3318" s="9" t="s">
        <v>2386</v>
      </c>
      <c r="C3318" s="10">
        <v>1</v>
      </c>
      <c r="D3318" s="9" t="s">
        <v>27</v>
      </c>
      <c r="E3318" s="10">
        <v>2</v>
      </c>
      <c r="F3318" s="11" t="s">
        <v>79</v>
      </c>
      <c r="G3318" s="8">
        <v>1</v>
      </c>
      <c r="H3318" s="11" t="s">
        <v>80</v>
      </c>
      <c r="I3318" s="12">
        <v>3</v>
      </c>
      <c r="J3318" s="9" t="s">
        <v>2387</v>
      </c>
      <c r="K3318" s="10" t="s">
        <v>183</v>
      </c>
      <c r="L3318" s="9" t="s">
        <v>2388</v>
      </c>
      <c r="M3318" s="10">
        <v>309</v>
      </c>
      <c r="N3318" s="9" t="s">
        <v>2418</v>
      </c>
      <c r="O3318" s="13">
        <f t="shared" si="153"/>
        <v>21970270</v>
      </c>
      <c r="P3318" s="13">
        <f t="shared" si="154"/>
        <v>21970270</v>
      </c>
      <c r="Q3318" s="13">
        <v>19334136</v>
      </c>
      <c r="R3318" s="13">
        <v>2559634</v>
      </c>
      <c r="S3318" s="13"/>
      <c r="T3318" s="13">
        <v>76500</v>
      </c>
      <c r="U3318" s="13">
        <f t="shared" si="155"/>
        <v>0</v>
      </c>
      <c r="V3318" s="13"/>
      <c r="W3318" s="13"/>
      <c r="X3318" s="13"/>
    </row>
    <row r="3319" spans="1:28" s="14" customFormat="1" ht="12.75" customHeight="1">
      <c r="A3319" s="27">
        <v>32</v>
      </c>
      <c r="B3319" s="9" t="s">
        <v>2386</v>
      </c>
      <c r="C3319" s="10">
        <v>1</v>
      </c>
      <c r="D3319" s="9" t="s">
        <v>27</v>
      </c>
      <c r="E3319" s="10">
        <v>2</v>
      </c>
      <c r="F3319" s="11" t="s">
        <v>79</v>
      </c>
      <c r="G3319" s="8">
        <v>1</v>
      </c>
      <c r="H3319" s="11" t="s">
        <v>80</v>
      </c>
      <c r="I3319" s="12">
        <v>3</v>
      </c>
      <c r="J3319" s="9" t="s">
        <v>2387</v>
      </c>
      <c r="K3319" s="10" t="s">
        <v>183</v>
      </c>
      <c r="L3319" s="9" t="s">
        <v>2388</v>
      </c>
      <c r="M3319" s="10">
        <v>310</v>
      </c>
      <c r="N3319" s="9" t="s">
        <v>2419</v>
      </c>
      <c r="O3319" s="13">
        <f t="shared" si="153"/>
        <v>21673173</v>
      </c>
      <c r="P3319" s="13">
        <f t="shared" si="154"/>
        <v>21673173</v>
      </c>
      <c r="Q3319" s="13">
        <v>20023005</v>
      </c>
      <c r="R3319" s="13">
        <v>1504668</v>
      </c>
      <c r="S3319" s="13"/>
      <c r="T3319" s="13">
        <v>145500</v>
      </c>
      <c r="U3319" s="13">
        <f t="shared" si="155"/>
        <v>0</v>
      </c>
      <c r="V3319" s="13"/>
      <c r="W3319" s="13"/>
      <c r="X3319" s="13"/>
    </row>
    <row r="3320" spans="1:28" s="14" customFormat="1" ht="12.75" customHeight="1">
      <c r="A3320" s="27">
        <v>32</v>
      </c>
      <c r="B3320" s="9" t="s">
        <v>2386</v>
      </c>
      <c r="C3320" s="10">
        <v>1</v>
      </c>
      <c r="D3320" s="9" t="s">
        <v>27</v>
      </c>
      <c r="E3320" s="10">
        <v>2</v>
      </c>
      <c r="F3320" s="11" t="s">
        <v>79</v>
      </c>
      <c r="G3320" s="8">
        <v>1</v>
      </c>
      <c r="H3320" s="11" t="s">
        <v>80</v>
      </c>
      <c r="I3320" s="12">
        <v>3</v>
      </c>
      <c r="J3320" s="9" t="s">
        <v>2387</v>
      </c>
      <c r="K3320" s="10" t="s">
        <v>183</v>
      </c>
      <c r="L3320" s="9" t="s">
        <v>2388</v>
      </c>
      <c r="M3320" s="10">
        <v>311</v>
      </c>
      <c r="N3320" s="9" t="s">
        <v>2420</v>
      </c>
      <c r="O3320" s="13">
        <f t="shared" si="153"/>
        <v>23818390</v>
      </c>
      <c r="P3320" s="13">
        <f t="shared" si="154"/>
        <v>23818390</v>
      </c>
      <c r="Q3320" s="13">
        <v>20014745</v>
      </c>
      <c r="R3320" s="13">
        <v>3727145</v>
      </c>
      <c r="S3320" s="13"/>
      <c r="T3320" s="13">
        <v>76500</v>
      </c>
      <c r="U3320" s="13">
        <f t="shared" si="155"/>
        <v>0</v>
      </c>
      <c r="V3320" s="13"/>
      <c r="W3320" s="13"/>
      <c r="X3320" s="13"/>
    </row>
    <row r="3321" spans="1:28" s="14" customFormat="1" ht="12.75" customHeight="1">
      <c r="A3321" s="27">
        <v>32</v>
      </c>
      <c r="B3321" s="9" t="s">
        <v>2386</v>
      </c>
      <c r="C3321" s="10">
        <v>1</v>
      </c>
      <c r="D3321" s="9" t="s">
        <v>27</v>
      </c>
      <c r="E3321" s="10">
        <v>2</v>
      </c>
      <c r="F3321" s="11" t="s">
        <v>79</v>
      </c>
      <c r="G3321" s="8">
        <v>1</v>
      </c>
      <c r="H3321" s="11" t="s">
        <v>80</v>
      </c>
      <c r="I3321" s="12">
        <v>3</v>
      </c>
      <c r="J3321" s="9" t="s">
        <v>2387</v>
      </c>
      <c r="K3321" s="10" t="s">
        <v>254</v>
      </c>
      <c r="L3321" s="9" t="s">
        <v>255</v>
      </c>
      <c r="M3321" s="10">
        <v>110</v>
      </c>
      <c r="N3321" s="9" t="s">
        <v>2389</v>
      </c>
      <c r="O3321" s="13">
        <f t="shared" si="153"/>
        <v>120000000</v>
      </c>
      <c r="P3321" s="13">
        <f t="shared" si="154"/>
        <v>0</v>
      </c>
      <c r="Q3321" s="13"/>
      <c r="R3321" s="13"/>
      <c r="S3321" s="13"/>
      <c r="T3321" s="13"/>
      <c r="U3321" s="13">
        <f t="shared" si="155"/>
        <v>120000000</v>
      </c>
      <c r="V3321" s="13">
        <v>120000000</v>
      </c>
      <c r="W3321" s="13"/>
      <c r="X3321" s="13"/>
    </row>
    <row r="3322" spans="1:28" s="14" customFormat="1" ht="12.75" customHeight="1">
      <c r="A3322" s="27">
        <v>33</v>
      </c>
      <c r="B3322" s="9" t="s">
        <v>2421</v>
      </c>
      <c r="C3322" s="10">
        <v>1</v>
      </c>
      <c r="D3322" s="9" t="s">
        <v>27</v>
      </c>
      <c r="E3322" s="10">
        <v>7</v>
      </c>
      <c r="F3322" s="11" t="s">
        <v>188</v>
      </c>
      <c r="G3322" s="27">
        <v>4</v>
      </c>
      <c r="H3322" s="76" t="s">
        <v>199</v>
      </c>
      <c r="I3322" s="12">
        <v>9</v>
      </c>
      <c r="J3322" s="9" t="s">
        <v>2422</v>
      </c>
      <c r="K3322" s="10" t="s">
        <v>2423</v>
      </c>
      <c r="L3322" s="9" t="s">
        <v>2424</v>
      </c>
      <c r="M3322" s="27">
        <v>34</v>
      </c>
      <c r="N3322" s="9" t="s">
        <v>2425</v>
      </c>
      <c r="O3322" s="13">
        <f t="shared" si="153"/>
        <v>7373650500</v>
      </c>
      <c r="P3322" s="13">
        <f t="shared" si="154"/>
        <v>2652574910</v>
      </c>
      <c r="Q3322" s="13"/>
      <c r="R3322" s="13"/>
      <c r="S3322" s="13"/>
      <c r="T3322" s="13">
        <v>2652574910</v>
      </c>
      <c r="U3322" s="13">
        <f t="shared" si="155"/>
        <v>4721075590</v>
      </c>
      <c r="V3322" s="13"/>
      <c r="W3322" s="13"/>
      <c r="X3322" s="13">
        <v>4721075590</v>
      </c>
    </row>
    <row r="3323" spans="1:28" s="14" customFormat="1" ht="12.75" customHeight="1">
      <c r="A3323" s="27">
        <v>33</v>
      </c>
      <c r="B3323" s="9" t="s">
        <v>2421</v>
      </c>
      <c r="C3323" s="10">
        <v>2</v>
      </c>
      <c r="D3323" s="9" t="s">
        <v>430</v>
      </c>
      <c r="E3323" s="10">
        <v>2</v>
      </c>
      <c r="F3323" s="11" t="s">
        <v>431</v>
      </c>
      <c r="G3323" s="27">
        <v>7</v>
      </c>
      <c r="H3323" s="76" t="s">
        <v>2089</v>
      </c>
      <c r="I3323" s="12">
        <v>5</v>
      </c>
      <c r="J3323" s="9" t="s">
        <v>2426</v>
      </c>
      <c r="K3323" s="10" t="s">
        <v>2185</v>
      </c>
      <c r="L3323" s="9" t="s">
        <v>2427</v>
      </c>
      <c r="M3323" s="27">
        <v>1</v>
      </c>
      <c r="N3323" s="9" t="s">
        <v>2428</v>
      </c>
      <c r="O3323" s="13">
        <f t="shared" si="153"/>
        <v>23354832</v>
      </c>
      <c r="P3323" s="13">
        <f t="shared" si="154"/>
        <v>0</v>
      </c>
      <c r="Q3323" s="13"/>
      <c r="R3323" s="13"/>
      <c r="S3323" s="13"/>
      <c r="T3323" s="13"/>
      <c r="U3323" s="13">
        <f t="shared" si="155"/>
        <v>23354832</v>
      </c>
      <c r="V3323" s="13"/>
      <c r="W3323" s="13"/>
      <c r="X3323" s="13">
        <v>23354832</v>
      </c>
      <c r="Y3323" s="13"/>
      <c r="Z3323" s="13"/>
      <c r="AA3323" s="13"/>
      <c r="AB3323" s="13"/>
    </row>
    <row r="3324" spans="1:28" s="14" customFormat="1" ht="12.75" customHeight="1">
      <c r="A3324" s="27">
        <v>33</v>
      </c>
      <c r="B3324" s="9" t="s">
        <v>2421</v>
      </c>
      <c r="C3324" s="10">
        <v>2</v>
      </c>
      <c r="D3324" s="9" t="s">
        <v>430</v>
      </c>
      <c r="E3324" s="10">
        <v>2</v>
      </c>
      <c r="F3324" s="11" t="s">
        <v>431</v>
      </c>
      <c r="G3324" s="27">
        <v>7</v>
      </c>
      <c r="H3324" s="76" t="s">
        <v>2089</v>
      </c>
      <c r="I3324" s="12">
        <v>5</v>
      </c>
      <c r="J3324" s="9" t="s">
        <v>2426</v>
      </c>
      <c r="K3324" s="10" t="s">
        <v>2185</v>
      </c>
      <c r="L3324" s="9" t="s">
        <v>2427</v>
      </c>
      <c r="M3324" s="27">
        <v>2</v>
      </c>
      <c r="N3324" s="9" t="s">
        <v>2429</v>
      </c>
      <c r="O3324" s="13">
        <f t="shared" si="153"/>
        <v>44009468</v>
      </c>
      <c r="P3324" s="13">
        <f t="shared" si="154"/>
        <v>0</v>
      </c>
      <c r="Q3324" s="13"/>
      <c r="R3324" s="13"/>
      <c r="S3324" s="13"/>
      <c r="T3324" s="13"/>
      <c r="U3324" s="13">
        <f t="shared" si="155"/>
        <v>44009468</v>
      </c>
      <c r="V3324" s="13"/>
      <c r="W3324" s="13"/>
      <c r="X3324" s="13">
        <v>44009468</v>
      </c>
      <c r="Y3324" s="13"/>
      <c r="Z3324" s="13"/>
      <c r="AA3324" s="13"/>
      <c r="AB3324" s="13"/>
    </row>
    <row r="3325" spans="1:28" s="14" customFormat="1" ht="12.75" customHeight="1">
      <c r="A3325" s="27">
        <v>33</v>
      </c>
      <c r="B3325" s="9" t="s">
        <v>2421</v>
      </c>
      <c r="C3325" s="10">
        <v>2</v>
      </c>
      <c r="D3325" s="9" t="s">
        <v>430</v>
      </c>
      <c r="E3325" s="10">
        <v>2</v>
      </c>
      <c r="F3325" s="11" t="s">
        <v>431</v>
      </c>
      <c r="G3325" s="27">
        <v>7</v>
      </c>
      <c r="H3325" s="76" t="s">
        <v>2089</v>
      </c>
      <c r="I3325" s="12">
        <v>5</v>
      </c>
      <c r="J3325" s="9" t="s">
        <v>2426</v>
      </c>
      <c r="K3325" s="10" t="s">
        <v>2185</v>
      </c>
      <c r="L3325" s="9" t="s">
        <v>2427</v>
      </c>
      <c r="M3325" s="27">
        <v>3</v>
      </c>
      <c r="N3325" s="9" t="s">
        <v>2430</v>
      </c>
      <c r="O3325" s="13">
        <f t="shared" si="153"/>
        <v>9320321</v>
      </c>
      <c r="P3325" s="13">
        <f t="shared" si="154"/>
        <v>0</v>
      </c>
      <c r="Q3325" s="13"/>
      <c r="R3325" s="13"/>
      <c r="S3325" s="13"/>
      <c r="T3325" s="13"/>
      <c r="U3325" s="13">
        <f t="shared" si="155"/>
        <v>9320321</v>
      </c>
      <c r="V3325" s="13"/>
      <c r="W3325" s="13"/>
      <c r="X3325" s="13">
        <v>9320321</v>
      </c>
      <c r="Y3325" s="13"/>
      <c r="Z3325" s="13"/>
      <c r="AA3325" s="13"/>
      <c r="AB3325" s="13"/>
    </row>
    <row r="3326" spans="1:28" s="14" customFormat="1" ht="12.75" customHeight="1">
      <c r="A3326" s="27">
        <v>33</v>
      </c>
      <c r="B3326" s="9" t="s">
        <v>2421</v>
      </c>
      <c r="C3326" s="10">
        <v>2</v>
      </c>
      <c r="D3326" s="9" t="s">
        <v>430</v>
      </c>
      <c r="E3326" s="10">
        <v>2</v>
      </c>
      <c r="F3326" s="11" t="s">
        <v>431</v>
      </c>
      <c r="G3326" s="27">
        <v>7</v>
      </c>
      <c r="H3326" s="76" t="s">
        <v>2089</v>
      </c>
      <c r="I3326" s="12">
        <v>5</v>
      </c>
      <c r="J3326" s="9" t="s">
        <v>2426</v>
      </c>
      <c r="K3326" s="10" t="s">
        <v>2185</v>
      </c>
      <c r="L3326" s="9" t="s">
        <v>2427</v>
      </c>
      <c r="M3326" s="27">
        <v>4</v>
      </c>
      <c r="N3326" s="9" t="s">
        <v>2431</v>
      </c>
      <c r="O3326" s="13">
        <f t="shared" si="153"/>
        <v>58217743</v>
      </c>
      <c r="P3326" s="13">
        <f t="shared" si="154"/>
        <v>0</v>
      </c>
      <c r="Q3326" s="13"/>
      <c r="R3326" s="13"/>
      <c r="S3326" s="13"/>
      <c r="T3326" s="13"/>
      <c r="U3326" s="13">
        <f t="shared" si="155"/>
        <v>58217743</v>
      </c>
      <c r="V3326" s="13"/>
      <c r="W3326" s="13"/>
      <c r="X3326" s="13">
        <v>58217743</v>
      </c>
      <c r="Y3326" s="13"/>
      <c r="Z3326" s="13"/>
      <c r="AA3326" s="13"/>
      <c r="AB3326" s="13"/>
    </row>
    <row r="3327" spans="1:28" s="14" customFormat="1" ht="12.75" customHeight="1">
      <c r="A3327" s="27">
        <v>33</v>
      </c>
      <c r="B3327" s="9" t="s">
        <v>2421</v>
      </c>
      <c r="C3327" s="10">
        <v>2</v>
      </c>
      <c r="D3327" s="9" t="s">
        <v>430</v>
      </c>
      <c r="E3327" s="10">
        <v>2</v>
      </c>
      <c r="F3327" s="11" t="s">
        <v>431</v>
      </c>
      <c r="G3327" s="27">
        <v>7</v>
      </c>
      <c r="H3327" s="76" t="s">
        <v>2089</v>
      </c>
      <c r="I3327" s="12">
        <v>5</v>
      </c>
      <c r="J3327" s="9" t="s">
        <v>2426</v>
      </c>
      <c r="K3327" s="10" t="s">
        <v>2185</v>
      </c>
      <c r="L3327" s="9" t="s">
        <v>2427</v>
      </c>
      <c r="M3327" s="27">
        <v>5</v>
      </c>
      <c r="N3327" s="9" t="s">
        <v>2432</v>
      </c>
      <c r="O3327" s="13">
        <f t="shared" si="153"/>
        <v>49679594</v>
      </c>
      <c r="P3327" s="13">
        <f t="shared" si="154"/>
        <v>0</v>
      </c>
      <c r="Q3327" s="13"/>
      <c r="R3327" s="13"/>
      <c r="S3327" s="13"/>
      <c r="T3327" s="13"/>
      <c r="U3327" s="13">
        <f t="shared" si="155"/>
        <v>49679594</v>
      </c>
      <c r="V3327" s="13"/>
      <c r="W3327" s="13"/>
      <c r="X3327" s="13">
        <v>49679594</v>
      </c>
      <c r="Y3327" s="13"/>
      <c r="Z3327" s="13"/>
      <c r="AA3327" s="13"/>
      <c r="AB3327" s="13"/>
    </row>
    <row r="3328" spans="1:28" s="14" customFormat="1" ht="12.75" customHeight="1">
      <c r="A3328" s="27">
        <v>33</v>
      </c>
      <c r="B3328" s="9" t="s">
        <v>2421</v>
      </c>
      <c r="C3328" s="10">
        <v>2</v>
      </c>
      <c r="D3328" s="9" t="s">
        <v>430</v>
      </c>
      <c r="E3328" s="10">
        <v>2</v>
      </c>
      <c r="F3328" s="11" t="s">
        <v>431</v>
      </c>
      <c r="G3328" s="27">
        <v>7</v>
      </c>
      <c r="H3328" s="76" t="s">
        <v>2089</v>
      </c>
      <c r="I3328" s="12">
        <v>5</v>
      </c>
      <c r="J3328" s="9" t="s">
        <v>2426</v>
      </c>
      <c r="K3328" s="10" t="s">
        <v>2185</v>
      </c>
      <c r="L3328" s="9" t="s">
        <v>2427</v>
      </c>
      <c r="M3328" s="27">
        <v>6</v>
      </c>
      <c r="N3328" s="9" t="s">
        <v>2433</v>
      </c>
      <c r="O3328" s="13">
        <f t="shared" si="153"/>
        <v>15024274</v>
      </c>
      <c r="P3328" s="13">
        <f t="shared" si="154"/>
        <v>0</v>
      </c>
      <c r="Q3328" s="13"/>
      <c r="R3328" s="13"/>
      <c r="S3328" s="13"/>
      <c r="T3328" s="13"/>
      <c r="U3328" s="13">
        <f t="shared" si="155"/>
        <v>15024274</v>
      </c>
      <c r="V3328" s="13"/>
      <c r="W3328" s="13"/>
      <c r="X3328" s="13">
        <v>15024274</v>
      </c>
      <c r="Y3328" s="13"/>
      <c r="Z3328" s="13"/>
      <c r="AA3328" s="13"/>
      <c r="AB3328" s="13"/>
    </row>
    <row r="3329" spans="1:28" s="14" customFormat="1" ht="12.75" customHeight="1">
      <c r="A3329" s="27">
        <v>33</v>
      </c>
      <c r="B3329" s="9" t="s">
        <v>2421</v>
      </c>
      <c r="C3329" s="10">
        <v>2</v>
      </c>
      <c r="D3329" s="9" t="s">
        <v>430</v>
      </c>
      <c r="E3329" s="10">
        <v>2</v>
      </c>
      <c r="F3329" s="11" t="s">
        <v>431</v>
      </c>
      <c r="G3329" s="27">
        <v>7</v>
      </c>
      <c r="H3329" s="76" t="s">
        <v>2089</v>
      </c>
      <c r="I3329" s="12">
        <v>5</v>
      </c>
      <c r="J3329" s="9" t="s">
        <v>2426</v>
      </c>
      <c r="K3329" s="10" t="s">
        <v>2185</v>
      </c>
      <c r="L3329" s="9" t="s">
        <v>2427</v>
      </c>
      <c r="M3329" s="27">
        <v>7</v>
      </c>
      <c r="N3329" s="9" t="s">
        <v>2434</v>
      </c>
      <c r="O3329" s="13">
        <f t="shared" si="153"/>
        <v>672560818</v>
      </c>
      <c r="P3329" s="13">
        <f t="shared" si="154"/>
        <v>0</v>
      </c>
      <c r="Q3329" s="13"/>
      <c r="R3329" s="13"/>
      <c r="S3329" s="13"/>
      <c r="T3329" s="13"/>
      <c r="U3329" s="13">
        <f t="shared" si="155"/>
        <v>672560818</v>
      </c>
      <c r="V3329" s="13"/>
      <c r="W3329" s="13"/>
      <c r="X3329" s="13">
        <v>672560818</v>
      </c>
      <c r="Y3329" s="13"/>
      <c r="Z3329" s="13"/>
      <c r="AA3329" s="13"/>
      <c r="AB3329" s="13"/>
    </row>
    <row r="3330" spans="1:28" s="14" customFormat="1" ht="12.75" customHeight="1">
      <c r="A3330" s="27">
        <v>33</v>
      </c>
      <c r="B3330" s="9" t="s">
        <v>2421</v>
      </c>
      <c r="C3330" s="10">
        <v>2</v>
      </c>
      <c r="D3330" s="9" t="s">
        <v>430</v>
      </c>
      <c r="E3330" s="10">
        <v>2</v>
      </c>
      <c r="F3330" s="11" t="s">
        <v>431</v>
      </c>
      <c r="G3330" s="27">
        <v>7</v>
      </c>
      <c r="H3330" s="76" t="s">
        <v>2089</v>
      </c>
      <c r="I3330" s="12">
        <v>5</v>
      </c>
      <c r="J3330" s="9" t="s">
        <v>2426</v>
      </c>
      <c r="K3330" s="10" t="s">
        <v>2185</v>
      </c>
      <c r="L3330" s="9" t="s">
        <v>2427</v>
      </c>
      <c r="M3330" s="27">
        <v>8</v>
      </c>
      <c r="N3330" s="9" t="s">
        <v>2435</v>
      </c>
      <c r="O3330" s="13">
        <f t="shared" si="153"/>
        <v>121760374</v>
      </c>
      <c r="P3330" s="13">
        <f t="shared" si="154"/>
        <v>0</v>
      </c>
      <c r="Q3330" s="13"/>
      <c r="R3330" s="13"/>
      <c r="S3330" s="13"/>
      <c r="T3330" s="13"/>
      <c r="U3330" s="13">
        <f t="shared" si="155"/>
        <v>121760374</v>
      </c>
      <c r="V3330" s="13"/>
      <c r="W3330" s="13"/>
      <c r="X3330" s="13">
        <v>121760374</v>
      </c>
      <c r="Y3330" s="13"/>
      <c r="Z3330" s="13"/>
      <c r="AA3330" s="13"/>
      <c r="AB3330" s="13"/>
    </row>
    <row r="3331" spans="1:28" s="14" customFormat="1" ht="12.75" customHeight="1">
      <c r="A3331" s="27">
        <v>33</v>
      </c>
      <c r="B3331" s="9" t="s">
        <v>2421</v>
      </c>
      <c r="C3331" s="10">
        <v>2</v>
      </c>
      <c r="D3331" s="9" t="s">
        <v>430</v>
      </c>
      <c r="E3331" s="10">
        <v>2</v>
      </c>
      <c r="F3331" s="11" t="s">
        <v>431</v>
      </c>
      <c r="G3331" s="27">
        <v>7</v>
      </c>
      <c r="H3331" s="76" t="s">
        <v>2089</v>
      </c>
      <c r="I3331" s="12">
        <v>5</v>
      </c>
      <c r="J3331" s="9" t="s">
        <v>2426</v>
      </c>
      <c r="K3331" s="10" t="s">
        <v>2185</v>
      </c>
      <c r="L3331" s="9" t="s">
        <v>2427</v>
      </c>
      <c r="M3331" s="27">
        <v>10</v>
      </c>
      <c r="N3331" s="9" t="s">
        <v>2436</v>
      </c>
      <c r="O3331" s="13">
        <f t="shared" si="153"/>
        <v>96929791</v>
      </c>
      <c r="P3331" s="13">
        <f t="shared" si="154"/>
        <v>0</v>
      </c>
      <c r="Q3331" s="13"/>
      <c r="R3331" s="13"/>
      <c r="S3331" s="13"/>
      <c r="T3331" s="13"/>
      <c r="U3331" s="13">
        <f t="shared" si="155"/>
        <v>96929791</v>
      </c>
      <c r="V3331" s="13"/>
      <c r="W3331" s="13"/>
      <c r="X3331" s="13">
        <v>96929791</v>
      </c>
      <c r="Y3331" s="13"/>
      <c r="Z3331" s="13"/>
      <c r="AA3331" s="13"/>
      <c r="AB3331" s="13"/>
    </row>
    <row r="3332" spans="1:28" s="14" customFormat="1" ht="12.75" customHeight="1">
      <c r="A3332" s="27">
        <v>33</v>
      </c>
      <c r="B3332" s="9" t="s">
        <v>2421</v>
      </c>
      <c r="C3332" s="10">
        <v>2</v>
      </c>
      <c r="D3332" s="9" t="s">
        <v>430</v>
      </c>
      <c r="E3332" s="10">
        <v>2</v>
      </c>
      <c r="F3332" s="11" t="s">
        <v>431</v>
      </c>
      <c r="G3332" s="27">
        <v>7</v>
      </c>
      <c r="H3332" s="76" t="s">
        <v>2089</v>
      </c>
      <c r="I3332" s="12">
        <v>5</v>
      </c>
      <c r="J3332" s="9" t="s">
        <v>2426</v>
      </c>
      <c r="K3332" s="10" t="s">
        <v>2185</v>
      </c>
      <c r="L3332" s="9" t="s">
        <v>2427</v>
      </c>
      <c r="M3332" s="27">
        <v>11</v>
      </c>
      <c r="N3332" s="9" t="s">
        <v>2437</v>
      </c>
      <c r="O3332" s="13">
        <f t="shared" si="153"/>
        <v>301020727</v>
      </c>
      <c r="P3332" s="13">
        <f t="shared" si="154"/>
        <v>0</v>
      </c>
      <c r="Q3332" s="13"/>
      <c r="R3332" s="13"/>
      <c r="S3332" s="13"/>
      <c r="T3332" s="13"/>
      <c r="U3332" s="13">
        <f t="shared" si="155"/>
        <v>301020727</v>
      </c>
      <c r="V3332" s="13"/>
      <c r="W3332" s="13"/>
      <c r="X3332" s="13">
        <v>301020727</v>
      </c>
      <c r="Y3332" s="13"/>
      <c r="Z3332" s="13"/>
      <c r="AA3332" s="13"/>
      <c r="AB3332" s="13"/>
    </row>
    <row r="3333" spans="1:28" s="14" customFormat="1" ht="12.75" customHeight="1">
      <c r="A3333" s="27">
        <v>33</v>
      </c>
      <c r="B3333" s="9" t="s">
        <v>2421</v>
      </c>
      <c r="C3333" s="10">
        <v>2</v>
      </c>
      <c r="D3333" s="9" t="s">
        <v>430</v>
      </c>
      <c r="E3333" s="10">
        <v>2</v>
      </c>
      <c r="F3333" s="11" t="s">
        <v>431</v>
      </c>
      <c r="G3333" s="27">
        <v>7</v>
      </c>
      <c r="H3333" s="76" t="s">
        <v>2089</v>
      </c>
      <c r="I3333" s="12">
        <v>5</v>
      </c>
      <c r="J3333" s="9" t="s">
        <v>2426</v>
      </c>
      <c r="K3333" s="10" t="s">
        <v>2185</v>
      </c>
      <c r="L3333" s="9" t="s">
        <v>2427</v>
      </c>
      <c r="M3333" s="27">
        <v>12</v>
      </c>
      <c r="N3333" s="9" t="s">
        <v>2438</v>
      </c>
      <c r="O3333" s="13">
        <f t="shared" si="153"/>
        <v>460527326</v>
      </c>
      <c r="P3333" s="13">
        <f t="shared" si="154"/>
        <v>0</v>
      </c>
      <c r="Q3333" s="13"/>
      <c r="R3333" s="13"/>
      <c r="S3333" s="13"/>
      <c r="T3333" s="13"/>
      <c r="U3333" s="13">
        <f t="shared" si="155"/>
        <v>460527326</v>
      </c>
      <c r="V3333" s="13"/>
      <c r="W3333" s="13"/>
      <c r="X3333" s="13">
        <v>460527326</v>
      </c>
      <c r="Y3333" s="13"/>
      <c r="Z3333" s="13"/>
      <c r="AA3333" s="13"/>
      <c r="AB3333" s="13"/>
    </row>
    <row r="3334" spans="1:28" s="14" customFormat="1" ht="12.75" customHeight="1">
      <c r="A3334" s="27">
        <v>33</v>
      </c>
      <c r="B3334" s="9" t="s">
        <v>2421</v>
      </c>
      <c r="C3334" s="10">
        <v>2</v>
      </c>
      <c r="D3334" s="9" t="s">
        <v>430</v>
      </c>
      <c r="E3334" s="10">
        <v>2</v>
      </c>
      <c r="F3334" s="11" t="s">
        <v>431</v>
      </c>
      <c r="G3334" s="27">
        <v>7</v>
      </c>
      <c r="H3334" s="76" t="s">
        <v>2089</v>
      </c>
      <c r="I3334" s="12">
        <v>5</v>
      </c>
      <c r="J3334" s="9" t="s">
        <v>2426</v>
      </c>
      <c r="K3334" s="10" t="s">
        <v>2185</v>
      </c>
      <c r="L3334" s="9" t="s">
        <v>2427</v>
      </c>
      <c r="M3334" s="27">
        <v>13</v>
      </c>
      <c r="N3334" s="9" t="s">
        <v>2439</v>
      </c>
      <c r="O3334" s="13">
        <f t="shared" si="153"/>
        <v>194969705</v>
      </c>
      <c r="P3334" s="13">
        <f t="shared" si="154"/>
        <v>0</v>
      </c>
      <c r="Q3334" s="13"/>
      <c r="R3334" s="13"/>
      <c r="S3334" s="13"/>
      <c r="T3334" s="13"/>
      <c r="U3334" s="13">
        <f t="shared" si="155"/>
        <v>194969705</v>
      </c>
      <c r="V3334" s="13"/>
      <c r="W3334" s="13"/>
      <c r="X3334" s="13">
        <v>194969705</v>
      </c>
      <c r="Y3334" s="13"/>
      <c r="Z3334" s="13"/>
      <c r="AA3334" s="13"/>
      <c r="AB3334" s="13"/>
    </row>
    <row r="3335" spans="1:28" s="14" customFormat="1" ht="12.75" customHeight="1">
      <c r="A3335" s="27">
        <v>33</v>
      </c>
      <c r="B3335" s="9" t="s">
        <v>2421</v>
      </c>
      <c r="C3335" s="10">
        <v>2</v>
      </c>
      <c r="D3335" s="9" t="s">
        <v>430</v>
      </c>
      <c r="E3335" s="10">
        <v>2</v>
      </c>
      <c r="F3335" s="11" t="s">
        <v>431</v>
      </c>
      <c r="G3335" s="27">
        <v>7</v>
      </c>
      <c r="H3335" s="76" t="s">
        <v>2089</v>
      </c>
      <c r="I3335" s="12">
        <v>5</v>
      </c>
      <c r="J3335" s="9" t="s">
        <v>2426</v>
      </c>
      <c r="K3335" s="10" t="s">
        <v>2185</v>
      </c>
      <c r="L3335" s="9" t="s">
        <v>2427</v>
      </c>
      <c r="M3335" s="27">
        <v>14</v>
      </c>
      <c r="N3335" s="9" t="s">
        <v>2440</v>
      </c>
      <c r="O3335" s="13">
        <f t="shared" ref="O3335:O3398" si="156">P3335+U3335</f>
        <v>192637782</v>
      </c>
      <c r="P3335" s="13">
        <f t="shared" ref="P3335:P3398" si="157">Q3335+R3335+S3335+T3335</f>
        <v>0</v>
      </c>
      <c r="Q3335" s="13"/>
      <c r="R3335" s="13"/>
      <c r="S3335" s="13"/>
      <c r="T3335" s="13"/>
      <c r="U3335" s="13">
        <f t="shared" ref="U3335:U3398" si="158">V3335+W3335+X3335</f>
        <v>192637782</v>
      </c>
      <c r="V3335" s="13"/>
      <c r="W3335" s="13"/>
      <c r="X3335" s="13">
        <v>192637782</v>
      </c>
      <c r="Y3335" s="13"/>
      <c r="Z3335" s="13"/>
      <c r="AA3335" s="13"/>
      <c r="AB3335" s="13"/>
    </row>
    <row r="3336" spans="1:28" s="14" customFormat="1" ht="12.75" customHeight="1">
      <c r="A3336" s="27">
        <v>33</v>
      </c>
      <c r="B3336" s="9" t="s">
        <v>2421</v>
      </c>
      <c r="C3336" s="10">
        <v>2</v>
      </c>
      <c r="D3336" s="9" t="s">
        <v>430</v>
      </c>
      <c r="E3336" s="10">
        <v>2</v>
      </c>
      <c r="F3336" s="11" t="s">
        <v>431</v>
      </c>
      <c r="G3336" s="27">
        <v>7</v>
      </c>
      <c r="H3336" s="76" t="s">
        <v>2089</v>
      </c>
      <c r="I3336" s="12">
        <v>5</v>
      </c>
      <c r="J3336" s="9" t="s">
        <v>2426</v>
      </c>
      <c r="K3336" s="10" t="s">
        <v>2185</v>
      </c>
      <c r="L3336" s="9" t="s">
        <v>2427</v>
      </c>
      <c r="M3336" s="27">
        <v>15</v>
      </c>
      <c r="N3336" s="9" t="s">
        <v>2441</v>
      </c>
      <c r="O3336" s="13">
        <f t="shared" si="156"/>
        <v>501635455</v>
      </c>
      <c r="P3336" s="13">
        <f t="shared" si="157"/>
        <v>0</v>
      </c>
      <c r="Q3336" s="13"/>
      <c r="R3336" s="13"/>
      <c r="S3336" s="13"/>
      <c r="T3336" s="13"/>
      <c r="U3336" s="13">
        <f t="shared" si="158"/>
        <v>501635455</v>
      </c>
      <c r="V3336" s="13"/>
      <c r="W3336" s="13"/>
      <c r="X3336" s="13">
        <v>501635455</v>
      </c>
      <c r="Y3336" s="13"/>
      <c r="Z3336" s="13"/>
      <c r="AA3336" s="13"/>
      <c r="AB3336" s="13"/>
    </row>
    <row r="3337" spans="1:28" s="14" customFormat="1" ht="12.75" customHeight="1">
      <c r="A3337" s="27">
        <v>33</v>
      </c>
      <c r="B3337" s="9" t="s">
        <v>2421</v>
      </c>
      <c r="C3337" s="10">
        <v>2</v>
      </c>
      <c r="D3337" s="9" t="s">
        <v>430</v>
      </c>
      <c r="E3337" s="10">
        <v>2</v>
      </c>
      <c r="F3337" s="11" t="s">
        <v>431</v>
      </c>
      <c r="G3337" s="27">
        <v>7</v>
      </c>
      <c r="H3337" s="76" t="s">
        <v>2089</v>
      </c>
      <c r="I3337" s="12">
        <v>5</v>
      </c>
      <c r="J3337" s="9" t="s">
        <v>2426</v>
      </c>
      <c r="K3337" s="10" t="s">
        <v>2185</v>
      </c>
      <c r="L3337" s="9" t="s">
        <v>2427</v>
      </c>
      <c r="M3337" s="27">
        <v>16</v>
      </c>
      <c r="N3337" s="9" t="s">
        <v>2442</v>
      </c>
      <c r="O3337" s="13">
        <f t="shared" si="156"/>
        <v>311416138</v>
      </c>
      <c r="P3337" s="13">
        <f t="shared" si="157"/>
        <v>0</v>
      </c>
      <c r="Q3337" s="13"/>
      <c r="R3337" s="13"/>
      <c r="S3337" s="13"/>
      <c r="T3337" s="13"/>
      <c r="U3337" s="13">
        <f t="shared" si="158"/>
        <v>311416138</v>
      </c>
      <c r="V3337" s="13"/>
      <c r="W3337" s="13"/>
      <c r="X3337" s="13">
        <v>311416138</v>
      </c>
      <c r="Y3337" s="13"/>
      <c r="Z3337" s="13"/>
      <c r="AA3337" s="13"/>
      <c r="AB3337" s="13"/>
    </row>
    <row r="3338" spans="1:28" s="14" customFormat="1" ht="12.75" customHeight="1">
      <c r="A3338" s="27">
        <v>33</v>
      </c>
      <c r="B3338" s="9" t="s">
        <v>2421</v>
      </c>
      <c r="C3338" s="10">
        <v>2</v>
      </c>
      <c r="D3338" s="9" t="s">
        <v>430</v>
      </c>
      <c r="E3338" s="10">
        <v>2</v>
      </c>
      <c r="F3338" s="11" t="s">
        <v>431</v>
      </c>
      <c r="G3338" s="27">
        <v>7</v>
      </c>
      <c r="H3338" s="76" t="s">
        <v>2089</v>
      </c>
      <c r="I3338" s="12">
        <v>5</v>
      </c>
      <c r="J3338" s="9" t="s">
        <v>2426</v>
      </c>
      <c r="K3338" s="10" t="s">
        <v>2185</v>
      </c>
      <c r="L3338" s="9" t="s">
        <v>2427</v>
      </c>
      <c r="M3338" s="27">
        <v>17</v>
      </c>
      <c r="N3338" s="9" t="s">
        <v>2443</v>
      </c>
      <c r="O3338" s="13">
        <f t="shared" si="156"/>
        <v>70321758</v>
      </c>
      <c r="P3338" s="13">
        <f t="shared" si="157"/>
        <v>0</v>
      </c>
      <c r="Q3338" s="13"/>
      <c r="R3338" s="13"/>
      <c r="S3338" s="13"/>
      <c r="T3338" s="13"/>
      <c r="U3338" s="13">
        <f t="shared" si="158"/>
        <v>70321758</v>
      </c>
      <c r="V3338" s="13"/>
      <c r="W3338" s="13"/>
      <c r="X3338" s="13">
        <v>70321758</v>
      </c>
      <c r="Y3338" s="13"/>
      <c r="Z3338" s="13"/>
      <c r="AA3338" s="13"/>
      <c r="AB3338" s="13"/>
    </row>
    <row r="3339" spans="1:28" s="14" customFormat="1" ht="12.75" customHeight="1">
      <c r="A3339" s="27">
        <v>33</v>
      </c>
      <c r="B3339" s="9" t="s">
        <v>2421</v>
      </c>
      <c r="C3339" s="10">
        <v>2</v>
      </c>
      <c r="D3339" s="9" t="s">
        <v>430</v>
      </c>
      <c r="E3339" s="10">
        <v>2</v>
      </c>
      <c r="F3339" s="11" t="s">
        <v>431</v>
      </c>
      <c r="G3339" s="27">
        <v>7</v>
      </c>
      <c r="H3339" s="76" t="s">
        <v>2089</v>
      </c>
      <c r="I3339" s="12">
        <v>5</v>
      </c>
      <c r="J3339" s="9" t="s">
        <v>2426</v>
      </c>
      <c r="K3339" s="10" t="s">
        <v>2185</v>
      </c>
      <c r="L3339" s="9" t="s">
        <v>2427</v>
      </c>
      <c r="M3339" s="27">
        <v>18</v>
      </c>
      <c r="N3339" s="9" t="s">
        <v>2444</v>
      </c>
      <c r="O3339" s="13">
        <f t="shared" si="156"/>
        <v>51105389</v>
      </c>
      <c r="P3339" s="13">
        <f t="shared" si="157"/>
        <v>0</v>
      </c>
      <c r="Q3339" s="13"/>
      <c r="R3339" s="13"/>
      <c r="S3339" s="13"/>
      <c r="T3339" s="13"/>
      <c r="U3339" s="13">
        <f t="shared" si="158"/>
        <v>51105389</v>
      </c>
      <c r="V3339" s="13"/>
      <c r="W3339" s="13"/>
      <c r="X3339" s="13">
        <v>51105389</v>
      </c>
      <c r="Y3339" s="13"/>
      <c r="Z3339" s="13"/>
      <c r="AA3339" s="13"/>
      <c r="AB3339" s="13"/>
    </row>
    <row r="3340" spans="1:28" s="14" customFormat="1" ht="12.75" customHeight="1">
      <c r="A3340" s="27">
        <v>33</v>
      </c>
      <c r="B3340" s="9" t="s">
        <v>2421</v>
      </c>
      <c r="C3340" s="10">
        <v>2</v>
      </c>
      <c r="D3340" s="9" t="s">
        <v>430</v>
      </c>
      <c r="E3340" s="10">
        <v>2</v>
      </c>
      <c r="F3340" s="11" t="s">
        <v>431</v>
      </c>
      <c r="G3340" s="27">
        <v>7</v>
      </c>
      <c r="H3340" s="76" t="s">
        <v>2089</v>
      </c>
      <c r="I3340" s="12">
        <v>5</v>
      </c>
      <c r="J3340" s="9" t="s">
        <v>2426</v>
      </c>
      <c r="K3340" s="10" t="s">
        <v>2185</v>
      </c>
      <c r="L3340" s="9" t="s">
        <v>2427</v>
      </c>
      <c r="M3340" s="27">
        <v>19</v>
      </c>
      <c r="N3340" s="9" t="s">
        <v>2445</v>
      </c>
      <c r="O3340" s="13">
        <f t="shared" si="156"/>
        <v>58443533</v>
      </c>
      <c r="P3340" s="13">
        <f t="shared" si="157"/>
        <v>0</v>
      </c>
      <c r="Q3340" s="13"/>
      <c r="R3340" s="13"/>
      <c r="S3340" s="13"/>
      <c r="T3340" s="13"/>
      <c r="U3340" s="13">
        <f t="shared" si="158"/>
        <v>58443533</v>
      </c>
      <c r="V3340" s="13"/>
      <c r="W3340" s="13"/>
      <c r="X3340" s="13">
        <v>58443533</v>
      </c>
      <c r="Y3340" s="13"/>
      <c r="Z3340" s="13"/>
      <c r="AA3340" s="13"/>
      <c r="AB3340" s="13"/>
    </row>
    <row r="3341" spans="1:28" s="14" customFormat="1" ht="12.75" customHeight="1">
      <c r="A3341" s="27">
        <v>33</v>
      </c>
      <c r="B3341" s="9" t="s">
        <v>2421</v>
      </c>
      <c r="C3341" s="10">
        <v>2</v>
      </c>
      <c r="D3341" s="9" t="s">
        <v>430</v>
      </c>
      <c r="E3341" s="10">
        <v>2</v>
      </c>
      <c r="F3341" s="11" t="s">
        <v>431</v>
      </c>
      <c r="G3341" s="27">
        <v>7</v>
      </c>
      <c r="H3341" s="76" t="s">
        <v>2089</v>
      </c>
      <c r="I3341" s="12">
        <v>5</v>
      </c>
      <c r="J3341" s="9" t="s">
        <v>2426</v>
      </c>
      <c r="K3341" s="10" t="s">
        <v>2185</v>
      </c>
      <c r="L3341" s="9" t="s">
        <v>2427</v>
      </c>
      <c r="M3341" s="27">
        <v>20</v>
      </c>
      <c r="N3341" s="9" t="s">
        <v>2446</v>
      </c>
      <c r="O3341" s="13">
        <f t="shared" si="156"/>
        <v>567001524</v>
      </c>
      <c r="P3341" s="13">
        <f t="shared" si="157"/>
        <v>0</v>
      </c>
      <c r="Q3341" s="13"/>
      <c r="R3341" s="13"/>
      <c r="S3341" s="13"/>
      <c r="T3341" s="13"/>
      <c r="U3341" s="13">
        <f t="shared" si="158"/>
        <v>567001524</v>
      </c>
      <c r="V3341" s="13"/>
      <c r="W3341" s="13"/>
      <c r="X3341" s="13">
        <v>567001524</v>
      </c>
      <c r="Y3341" s="13"/>
      <c r="Z3341" s="13"/>
      <c r="AA3341" s="13"/>
      <c r="AB3341" s="13"/>
    </row>
    <row r="3342" spans="1:28" s="14" customFormat="1" ht="12.75" customHeight="1">
      <c r="A3342" s="27">
        <v>33</v>
      </c>
      <c r="B3342" s="9" t="s">
        <v>2421</v>
      </c>
      <c r="C3342" s="10">
        <v>2</v>
      </c>
      <c r="D3342" s="9" t="s">
        <v>430</v>
      </c>
      <c r="E3342" s="10">
        <v>2</v>
      </c>
      <c r="F3342" s="11" t="s">
        <v>431</v>
      </c>
      <c r="G3342" s="27">
        <v>7</v>
      </c>
      <c r="H3342" s="76" t="s">
        <v>2089</v>
      </c>
      <c r="I3342" s="12">
        <v>5</v>
      </c>
      <c r="J3342" s="9" t="s">
        <v>2426</v>
      </c>
      <c r="K3342" s="10" t="s">
        <v>2185</v>
      </c>
      <c r="L3342" s="9" t="s">
        <v>2427</v>
      </c>
      <c r="M3342" s="27">
        <v>21</v>
      </c>
      <c r="N3342" s="9" t="s">
        <v>2447</v>
      </c>
      <c r="O3342" s="13">
        <f t="shared" si="156"/>
        <v>471423998</v>
      </c>
      <c r="P3342" s="13">
        <f t="shared" si="157"/>
        <v>0</v>
      </c>
      <c r="Q3342" s="13"/>
      <c r="R3342" s="13"/>
      <c r="S3342" s="13"/>
      <c r="T3342" s="13"/>
      <c r="U3342" s="13">
        <f t="shared" si="158"/>
        <v>471423998</v>
      </c>
      <c r="V3342" s="13"/>
      <c r="W3342" s="13"/>
      <c r="X3342" s="13">
        <v>471423998</v>
      </c>
      <c r="Y3342" s="13"/>
      <c r="Z3342" s="13"/>
      <c r="AA3342" s="13"/>
      <c r="AB3342" s="13"/>
    </row>
    <row r="3343" spans="1:28" s="14" customFormat="1" ht="12.75" customHeight="1">
      <c r="A3343" s="27">
        <v>33</v>
      </c>
      <c r="B3343" s="9" t="s">
        <v>2421</v>
      </c>
      <c r="C3343" s="10">
        <v>2</v>
      </c>
      <c r="D3343" s="9" t="s">
        <v>430</v>
      </c>
      <c r="E3343" s="10">
        <v>2</v>
      </c>
      <c r="F3343" s="11" t="s">
        <v>431</v>
      </c>
      <c r="G3343" s="27">
        <v>7</v>
      </c>
      <c r="H3343" s="76" t="s">
        <v>2089</v>
      </c>
      <c r="I3343" s="12">
        <v>5</v>
      </c>
      <c r="J3343" s="9" t="s">
        <v>2426</v>
      </c>
      <c r="K3343" s="10" t="s">
        <v>2185</v>
      </c>
      <c r="L3343" s="9" t="s">
        <v>2427</v>
      </c>
      <c r="M3343" s="27">
        <v>22</v>
      </c>
      <c r="N3343" s="9" t="s">
        <v>2448</v>
      </c>
      <c r="O3343" s="13">
        <f t="shared" si="156"/>
        <v>80796904</v>
      </c>
      <c r="P3343" s="13">
        <f t="shared" si="157"/>
        <v>0</v>
      </c>
      <c r="Q3343" s="13"/>
      <c r="R3343" s="13"/>
      <c r="S3343" s="13"/>
      <c r="T3343" s="13"/>
      <c r="U3343" s="13">
        <f t="shared" si="158"/>
        <v>80796904</v>
      </c>
      <c r="V3343" s="13"/>
      <c r="W3343" s="13"/>
      <c r="X3343" s="13">
        <v>80796904</v>
      </c>
      <c r="Y3343" s="13"/>
      <c r="Z3343" s="13"/>
      <c r="AA3343" s="13"/>
      <c r="AB3343" s="13"/>
    </row>
    <row r="3344" spans="1:28" s="14" customFormat="1" ht="12.75" customHeight="1">
      <c r="A3344" s="27">
        <v>33</v>
      </c>
      <c r="B3344" s="9" t="s">
        <v>2421</v>
      </c>
      <c r="C3344" s="10">
        <v>2</v>
      </c>
      <c r="D3344" s="9" t="s">
        <v>430</v>
      </c>
      <c r="E3344" s="10">
        <v>2</v>
      </c>
      <c r="F3344" s="11" t="s">
        <v>431</v>
      </c>
      <c r="G3344" s="27">
        <v>7</v>
      </c>
      <c r="H3344" s="76" t="s">
        <v>2089</v>
      </c>
      <c r="I3344" s="12">
        <v>5</v>
      </c>
      <c r="J3344" s="9" t="s">
        <v>2426</v>
      </c>
      <c r="K3344" s="10" t="s">
        <v>2185</v>
      </c>
      <c r="L3344" s="9" t="s">
        <v>2427</v>
      </c>
      <c r="M3344" s="27">
        <v>23</v>
      </c>
      <c r="N3344" s="9" t="s">
        <v>2449</v>
      </c>
      <c r="O3344" s="13">
        <f t="shared" si="156"/>
        <v>42736821</v>
      </c>
      <c r="P3344" s="13">
        <f t="shared" si="157"/>
        <v>0</v>
      </c>
      <c r="Q3344" s="13"/>
      <c r="R3344" s="13"/>
      <c r="S3344" s="13"/>
      <c r="T3344" s="13"/>
      <c r="U3344" s="13">
        <f t="shared" si="158"/>
        <v>42736821</v>
      </c>
      <c r="V3344" s="13"/>
      <c r="W3344" s="13"/>
      <c r="X3344" s="13">
        <v>42736821</v>
      </c>
      <c r="Y3344" s="13"/>
      <c r="Z3344" s="13"/>
      <c r="AA3344" s="13"/>
      <c r="AB3344" s="13"/>
    </row>
    <row r="3345" spans="1:28" s="14" customFormat="1" ht="12.75" customHeight="1">
      <c r="A3345" s="27">
        <v>33</v>
      </c>
      <c r="B3345" s="9" t="s">
        <v>2421</v>
      </c>
      <c r="C3345" s="10">
        <v>2</v>
      </c>
      <c r="D3345" s="9" t="s">
        <v>430</v>
      </c>
      <c r="E3345" s="10">
        <v>2</v>
      </c>
      <c r="F3345" s="11" t="s">
        <v>431</v>
      </c>
      <c r="G3345" s="27">
        <v>7</v>
      </c>
      <c r="H3345" s="76" t="s">
        <v>2089</v>
      </c>
      <c r="I3345" s="12">
        <v>5</v>
      </c>
      <c r="J3345" s="9" t="s">
        <v>2426</v>
      </c>
      <c r="K3345" s="10" t="s">
        <v>2185</v>
      </c>
      <c r="L3345" s="9" t="s">
        <v>2427</v>
      </c>
      <c r="M3345" s="27">
        <v>24</v>
      </c>
      <c r="N3345" s="9" t="s">
        <v>2450</v>
      </c>
      <c r="O3345" s="13">
        <f t="shared" si="156"/>
        <v>209975420</v>
      </c>
      <c r="P3345" s="13">
        <f t="shared" si="157"/>
        <v>0</v>
      </c>
      <c r="Q3345" s="13"/>
      <c r="R3345" s="13"/>
      <c r="S3345" s="13"/>
      <c r="T3345" s="13"/>
      <c r="U3345" s="13">
        <f t="shared" si="158"/>
        <v>209975420</v>
      </c>
      <c r="V3345" s="13"/>
      <c r="W3345" s="13"/>
      <c r="X3345" s="13">
        <v>209975420</v>
      </c>
      <c r="Y3345" s="13"/>
      <c r="Z3345" s="13"/>
      <c r="AA3345" s="13"/>
      <c r="AB3345" s="13"/>
    </row>
    <row r="3346" spans="1:28" s="14" customFormat="1" ht="12.75" customHeight="1">
      <c r="A3346" s="27">
        <v>33</v>
      </c>
      <c r="B3346" s="9" t="s">
        <v>2421</v>
      </c>
      <c r="C3346" s="10">
        <v>2</v>
      </c>
      <c r="D3346" s="9" t="s">
        <v>430</v>
      </c>
      <c r="E3346" s="10">
        <v>2</v>
      </c>
      <c r="F3346" s="11" t="s">
        <v>431</v>
      </c>
      <c r="G3346" s="27">
        <v>7</v>
      </c>
      <c r="H3346" s="76" t="s">
        <v>2089</v>
      </c>
      <c r="I3346" s="12">
        <v>5</v>
      </c>
      <c r="J3346" s="9" t="s">
        <v>2426</v>
      </c>
      <c r="K3346" s="10" t="s">
        <v>2185</v>
      </c>
      <c r="L3346" s="9" t="s">
        <v>2427</v>
      </c>
      <c r="M3346" s="27">
        <v>25</v>
      </c>
      <c r="N3346" s="9" t="s">
        <v>2451</v>
      </c>
      <c r="O3346" s="13">
        <f t="shared" si="156"/>
        <v>99298379</v>
      </c>
      <c r="P3346" s="13">
        <f t="shared" si="157"/>
        <v>0</v>
      </c>
      <c r="Q3346" s="13"/>
      <c r="R3346" s="13"/>
      <c r="S3346" s="13"/>
      <c r="T3346" s="13"/>
      <c r="U3346" s="13">
        <f t="shared" si="158"/>
        <v>99298379</v>
      </c>
      <c r="V3346" s="13"/>
      <c r="W3346" s="13"/>
      <c r="X3346" s="13">
        <v>99298379</v>
      </c>
      <c r="Y3346" s="13"/>
      <c r="Z3346" s="13"/>
      <c r="AA3346" s="13"/>
      <c r="AB3346" s="13"/>
    </row>
    <row r="3347" spans="1:28" s="14" customFormat="1" ht="12.75" customHeight="1">
      <c r="A3347" s="27">
        <v>33</v>
      </c>
      <c r="B3347" s="9" t="s">
        <v>2421</v>
      </c>
      <c r="C3347" s="10">
        <v>2</v>
      </c>
      <c r="D3347" s="9" t="s">
        <v>430</v>
      </c>
      <c r="E3347" s="10">
        <v>2</v>
      </c>
      <c r="F3347" s="11" t="s">
        <v>431</v>
      </c>
      <c r="G3347" s="27">
        <v>7</v>
      </c>
      <c r="H3347" s="76" t="s">
        <v>2089</v>
      </c>
      <c r="I3347" s="12">
        <v>5</v>
      </c>
      <c r="J3347" s="9" t="s">
        <v>2426</v>
      </c>
      <c r="K3347" s="10" t="s">
        <v>2185</v>
      </c>
      <c r="L3347" s="9" t="s">
        <v>2427</v>
      </c>
      <c r="M3347" s="27">
        <v>26</v>
      </c>
      <c r="N3347" s="9" t="s">
        <v>2452</v>
      </c>
      <c r="O3347" s="13">
        <f t="shared" si="156"/>
        <v>59031526</v>
      </c>
      <c r="P3347" s="13">
        <f t="shared" si="157"/>
        <v>0</v>
      </c>
      <c r="Q3347" s="13"/>
      <c r="R3347" s="13"/>
      <c r="S3347" s="13"/>
      <c r="T3347" s="13"/>
      <c r="U3347" s="13">
        <f t="shared" si="158"/>
        <v>59031526</v>
      </c>
      <c r="V3347" s="13"/>
      <c r="W3347" s="13"/>
      <c r="X3347" s="13">
        <v>59031526</v>
      </c>
      <c r="Y3347" s="13"/>
      <c r="Z3347" s="13"/>
      <c r="AA3347" s="13"/>
      <c r="AB3347" s="13"/>
    </row>
    <row r="3348" spans="1:28" s="14" customFormat="1" ht="12.75" customHeight="1">
      <c r="A3348" s="27">
        <v>33</v>
      </c>
      <c r="B3348" s="9" t="s">
        <v>2421</v>
      </c>
      <c r="C3348" s="10">
        <v>2</v>
      </c>
      <c r="D3348" s="9" t="s">
        <v>430</v>
      </c>
      <c r="E3348" s="10">
        <v>2</v>
      </c>
      <c r="F3348" s="11" t="s">
        <v>431</v>
      </c>
      <c r="G3348" s="27">
        <v>7</v>
      </c>
      <c r="H3348" s="76" t="s">
        <v>2089</v>
      </c>
      <c r="I3348" s="12">
        <v>5</v>
      </c>
      <c r="J3348" s="9" t="s">
        <v>2426</v>
      </c>
      <c r="K3348" s="10" t="s">
        <v>2185</v>
      </c>
      <c r="L3348" s="9" t="s">
        <v>2427</v>
      </c>
      <c r="M3348" s="27">
        <v>27</v>
      </c>
      <c r="N3348" s="9" t="s">
        <v>2453</v>
      </c>
      <c r="O3348" s="13">
        <f t="shared" si="156"/>
        <v>161339198</v>
      </c>
      <c r="P3348" s="13">
        <f t="shared" si="157"/>
        <v>0</v>
      </c>
      <c r="Q3348" s="13"/>
      <c r="R3348" s="13"/>
      <c r="S3348" s="13"/>
      <c r="T3348" s="13"/>
      <c r="U3348" s="13">
        <f t="shared" si="158"/>
        <v>161339198</v>
      </c>
      <c r="V3348" s="13"/>
      <c r="W3348" s="13"/>
      <c r="X3348" s="13">
        <v>161339198</v>
      </c>
      <c r="Y3348" s="13"/>
      <c r="Z3348" s="13"/>
      <c r="AA3348" s="13"/>
      <c r="AB3348" s="13"/>
    </row>
    <row r="3349" spans="1:28" s="14" customFormat="1" ht="12.75" customHeight="1">
      <c r="A3349" s="27">
        <v>33</v>
      </c>
      <c r="B3349" s="9" t="s">
        <v>2421</v>
      </c>
      <c r="C3349" s="10">
        <v>2</v>
      </c>
      <c r="D3349" s="9" t="s">
        <v>430</v>
      </c>
      <c r="E3349" s="10">
        <v>2</v>
      </c>
      <c r="F3349" s="11" t="s">
        <v>431</v>
      </c>
      <c r="G3349" s="27">
        <v>7</v>
      </c>
      <c r="H3349" s="76" t="s">
        <v>2089</v>
      </c>
      <c r="I3349" s="12">
        <v>5</v>
      </c>
      <c r="J3349" s="9" t="s">
        <v>2426</v>
      </c>
      <c r="K3349" s="10" t="s">
        <v>2185</v>
      </c>
      <c r="L3349" s="9" t="s">
        <v>2427</v>
      </c>
      <c r="M3349" s="27">
        <v>28</v>
      </c>
      <c r="N3349" s="9" t="s">
        <v>2454</v>
      </c>
      <c r="O3349" s="13">
        <f t="shared" si="156"/>
        <v>99279129</v>
      </c>
      <c r="P3349" s="13">
        <f t="shared" si="157"/>
        <v>0</v>
      </c>
      <c r="Q3349" s="13"/>
      <c r="R3349" s="13"/>
      <c r="S3349" s="13"/>
      <c r="T3349" s="13"/>
      <c r="U3349" s="13">
        <f t="shared" si="158"/>
        <v>99279129</v>
      </c>
      <c r="V3349" s="13"/>
      <c r="W3349" s="13"/>
      <c r="X3349" s="13">
        <v>99279129</v>
      </c>
      <c r="Y3349" s="13"/>
      <c r="Z3349" s="13"/>
      <c r="AA3349" s="13"/>
      <c r="AB3349" s="13"/>
    </row>
    <row r="3350" spans="1:28" s="14" customFormat="1" ht="12.75" customHeight="1">
      <c r="A3350" s="27">
        <v>33</v>
      </c>
      <c r="B3350" s="9" t="s">
        <v>2421</v>
      </c>
      <c r="C3350" s="10">
        <v>2</v>
      </c>
      <c r="D3350" s="9" t="s">
        <v>430</v>
      </c>
      <c r="E3350" s="10">
        <v>2</v>
      </c>
      <c r="F3350" s="11" t="s">
        <v>431</v>
      </c>
      <c r="G3350" s="27">
        <v>7</v>
      </c>
      <c r="H3350" s="76" t="s">
        <v>2089</v>
      </c>
      <c r="I3350" s="12">
        <v>5</v>
      </c>
      <c r="J3350" s="9" t="s">
        <v>2426</v>
      </c>
      <c r="K3350" s="10" t="s">
        <v>2185</v>
      </c>
      <c r="L3350" s="9" t="s">
        <v>2427</v>
      </c>
      <c r="M3350" s="27">
        <v>29</v>
      </c>
      <c r="N3350" s="9" t="s">
        <v>2455</v>
      </c>
      <c r="O3350" s="13">
        <f t="shared" si="156"/>
        <v>51047041</v>
      </c>
      <c r="P3350" s="13">
        <f t="shared" si="157"/>
        <v>0</v>
      </c>
      <c r="Q3350" s="13"/>
      <c r="R3350" s="13"/>
      <c r="S3350" s="13"/>
      <c r="T3350" s="13"/>
      <c r="U3350" s="13">
        <f t="shared" si="158"/>
        <v>51047041</v>
      </c>
      <c r="V3350" s="13"/>
      <c r="W3350" s="13"/>
      <c r="X3350" s="13">
        <v>51047041</v>
      </c>
      <c r="Y3350" s="13"/>
      <c r="Z3350" s="13"/>
      <c r="AA3350" s="13"/>
      <c r="AB3350" s="13"/>
    </row>
    <row r="3351" spans="1:28" s="14" customFormat="1" ht="12.75" customHeight="1">
      <c r="A3351" s="27">
        <v>33</v>
      </c>
      <c r="B3351" s="9" t="s">
        <v>2421</v>
      </c>
      <c r="C3351" s="10">
        <v>2</v>
      </c>
      <c r="D3351" s="9" t="s">
        <v>430</v>
      </c>
      <c r="E3351" s="10">
        <v>2</v>
      </c>
      <c r="F3351" s="11" t="s">
        <v>431</v>
      </c>
      <c r="G3351" s="27">
        <v>7</v>
      </c>
      <c r="H3351" s="76" t="s">
        <v>2089</v>
      </c>
      <c r="I3351" s="12">
        <v>5</v>
      </c>
      <c r="J3351" s="9" t="s">
        <v>2426</v>
      </c>
      <c r="K3351" s="10" t="s">
        <v>2185</v>
      </c>
      <c r="L3351" s="9" t="s">
        <v>2427</v>
      </c>
      <c r="M3351" s="27">
        <v>30</v>
      </c>
      <c r="N3351" s="9" t="s">
        <v>2456</v>
      </c>
      <c r="O3351" s="13">
        <f t="shared" si="156"/>
        <v>664147476</v>
      </c>
      <c r="P3351" s="13">
        <f t="shared" si="157"/>
        <v>0</v>
      </c>
      <c r="Q3351" s="13"/>
      <c r="R3351" s="13"/>
      <c r="S3351" s="13"/>
      <c r="T3351" s="13"/>
      <c r="U3351" s="13">
        <f t="shared" si="158"/>
        <v>664147476</v>
      </c>
      <c r="V3351" s="13"/>
      <c r="W3351" s="13"/>
      <c r="X3351" s="13">
        <v>664147476</v>
      </c>
      <c r="Y3351" s="13"/>
      <c r="Z3351" s="13"/>
      <c r="AA3351" s="13"/>
      <c r="AB3351" s="13"/>
    </row>
    <row r="3352" spans="1:28" s="14" customFormat="1" ht="12.75" customHeight="1">
      <c r="A3352" s="27">
        <v>33</v>
      </c>
      <c r="B3352" s="9" t="s">
        <v>2421</v>
      </c>
      <c r="C3352" s="10">
        <v>2</v>
      </c>
      <c r="D3352" s="9" t="s">
        <v>430</v>
      </c>
      <c r="E3352" s="10">
        <v>2</v>
      </c>
      <c r="F3352" s="11" t="s">
        <v>431</v>
      </c>
      <c r="G3352" s="27">
        <v>7</v>
      </c>
      <c r="H3352" s="76" t="s">
        <v>2089</v>
      </c>
      <c r="I3352" s="12">
        <v>5</v>
      </c>
      <c r="J3352" s="9" t="s">
        <v>2426</v>
      </c>
      <c r="K3352" s="10" t="s">
        <v>2185</v>
      </c>
      <c r="L3352" s="9" t="s">
        <v>2427</v>
      </c>
      <c r="M3352" s="27">
        <v>31</v>
      </c>
      <c r="N3352" s="9" t="s">
        <v>2457</v>
      </c>
      <c r="O3352" s="13">
        <f t="shared" si="156"/>
        <v>128939482</v>
      </c>
      <c r="P3352" s="13">
        <f t="shared" si="157"/>
        <v>0</v>
      </c>
      <c r="Q3352" s="13"/>
      <c r="R3352" s="13"/>
      <c r="S3352" s="13"/>
      <c r="T3352" s="13"/>
      <c r="U3352" s="13">
        <f t="shared" si="158"/>
        <v>128939482</v>
      </c>
      <c r="V3352" s="13"/>
      <c r="W3352" s="13"/>
      <c r="X3352" s="13">
        <v>128939482</v>
      </c>
      <c r="Y3352" s="13"/>
      <c r="Z3352" s="13"/>
      <c r="AA3352" s="13"/>
      <c r="AB3352" s="13"/>
    </row>
    <row r="3353" spans="1:28" s="14" customFormat="1" ht="12.75" customHeight="1">
      <c r="A3353" s="27">
        <v>33</v>
      </c>
      <c r="B3353" s="9" t="s">
        <v>2421</v>
      </c>
      <c r="C3353" s="10">
        <v>2</v>
      </c>
      <c r="D3353" s="9" t="s">
        <v>430</v>
      </c>
      <c r="E3353" s="10">
        <v>2</v>
      </c>
      <c r="F3353" s="11" t="s">
        <v>431</v>
      </c>
      <c r="G3353" s="27">
        <v>7</v>
      </c>
      <c r="H3353" s="76" t="s">
        <v>2089</v>
      </c>
      <c r="I3353" s="12">
        <v>5</v>
      </c>
      <c r="J3353" s="9" t="s">
        <v>2426</v>
      </c>
      <c r="K3353" s="10" t="s">
        <v>2185</v>
      </c>
      <c r="L3353" s="9" t="s">
        <v>2427</v>
      </c>
      <c r="M3353" s="27">
        <v>32</v>
      </c>
      <c r="N3353" s="9" t="s">
        <v>2458</v>
      </c>
      <c r="O3353" s="13">
        <f t="shared" si="156"/>
        <v>114501890</v>
      </c>
      <c r="P3353" s="13">
        <f t="shared" si="157"/>
        <v>0</v>
      </c>
      <c r="Q3353" s="13"/>
      <c r="R3353" s="13"/>
      <c r="S3353" s="13"/>
      <c r="T3353" s="13"/>
      <c r="U3353" s="13">
        <f t="shared" si="158"/>
        <v>114501890</v>
      </c>
      <c r="V3353" s="13"/>
      <c r="W3353" s="13"/>
      <c r="X3353" s="13">
        <v>114501890</v>
      </c>
      <c r="Y3353" s="13"/>
      <c r="Z3353" s="13"/>
      <c r="AA3353" s="13"/>
      <c r="AB3353" s="13"/>
    </row>
    <row r="3354" spans="1:28" s="14" customFormat="1" ht="12.75" customHeight="1">
      <c r="A3354" s="27">
        <v>33</v>
      </c>
      <c r="B3354" s="9" t="s">
        <v>2421</v>
      </c>
      <c r="C3354" s="10">
        <v>2</v>
      </c>
      <c r="D3354" s="9" t="s">
        <v>430</v>
      </c>
      <c r="E3354" s="10">
        <v>2</v>
      </c>
      <c r="F3354" s="11" t="s">
        <v>431</v>
      </c>
      <c r="G3354" s="27">
        <v>7</v>
      </c>
      <c r="H3354" s="76" t="s">
        <v>2089</v>
      </c>
      <c r="I3354" s="12">
        <v>5</v>
      </c>
      <c r="J3354" s="9" t="s">
        <v>2426</v>
      </c>
      <c r="K3354" s="10" t="s">
        <v>2459</v>
      </c>
      <c r="L3354" s="9" t="s">
        <v>2460</v>
      </c>
      <c r="M3354" s="27">
        <v>1</v>
      </c>
      <c r="N3354" s="9" t="s">
        <v>2428</v>
      </c>
      <c r="O3354" s="13">
        <f t="shared" si="156"/>
        <v>169341805</v>
      </c>
      <c r="P3354" s="13">
        <f t="shared" si="157"/>
        <v>0</v>
      </c>
      <c r="Q3354" s="13"/>
      <c r="R3354" s="13"/>
      <c r="S3354" s="13"/>
      <c r="T3354" s="13"/>
      <c r="U3354" s="13">
        <f t="shared" si="158"/>
        <v>169341805</v>
      </c>
      <c r="V3354" s="13"/>
      <c r="W3354" s="13"/>
      <c r="X3354" s="13">
        <v>169341805</v>
      </c>
      <c r="Y3354" s="13"/>
      <c r="Z3354" s="13"/>
      <c r="AA3354" s="13"/>
      <c r="AB3354" s="13"/>
    </row>
    <row r="3355" spans="1:28" s="14" customFormat="1" ht="12.75" customHeight="1">
      <c r="A3355" s="27">
        <v>33</v>
      </c>
      <c r="B3355" s="9" t="s">
        <v>2421</v>
      </c>
      <c r="C3355" s="10">
        <v>2</v>
      </c>
      <c r="D3355" s="9" t="s">
        <v>430</v>
      </c>
      <c r="E3355" s="10">
        <v>2</v>
      </c>
      <c r="F3355" s="11" t="s">
        <v>431</v>
      </c>
      <c r="G3355" s="27">
        <v>7</v>
      </c>
      <c r="H3355" s="76" t="s">
        <v>2089</v>
      </c>
      <c r="I3355" s="12">
        <v>5</v>
      </c>
      <c r="J3355" s="9" t="s">
        <v>2426</v>
      </c>
      <c r="K3355" s="10" t="s">
        <v>2459</v>
      </c>
      <c r="L3355" s="9" t="s">
        <v>2460</v>
      </c>
      <c r="M3355" s="27">
        <v>2</v>
      </c>
      <c r="N3355" s="9" t="s">
        <v>2429</v>
      </c>
      <c r="O3355" s="13">
        <f t="shared" si="156"/>
        <v>319104956</v>
      </c>
      <c r="P3355" s="13">
        <f t="shared" si="157"/>
        <v>0</v>
      </c>
      <c r="Q3355" s="13"/>
      <c r="R3355" s="13"/>
      <c r="S3355" s="13"/>
      <c r="T3355" s="13"/>
      <c r="U3355" s="13">
        <f t="shared" si="158"/>
        <v>319104956</v>
      </c>
      <c r="V3355" s="13"/>
      <c r="W3355" s="13"/>
      <c r="X3355" s="13">
        <v>319104956</v>
      </c>
      <c r="Y3355" s="13"/>
      <c r="Z3355" s="13"/>
      <c r="AA3355" s="13"/>
      <c r="AB3355" s="13"/>
    </row>
    <row r="3356" spans="1:28" s="14" customFormat="1" ht="12.75" customHeight="1">
      <c r="A3356" s="27">
        <v>33</v>
      </c>
      <c r="B3356" s="9" t="s">
        <v>2421</v>
      </c>
      <c r="C3356" s="10">
        <v>2</v>
      </c>
      <c r="D3356" s="9" t="s">
        <v>430</v>
      </c>
      <c r="E3356" s="10">
        <v>2</v>
      </c>
      <c r="F3356" s="11" t="s">
        <v>431</v>
      </c>
      <c r="G3356" s="27">
        <v>7</v>
      </c>
      <c r="H3356" s="76" t="s">
        <v>2089</v>
      </c>
      <c r="I3356" s="12">
        <v>5</v>
      </c>
      <c r="J3356" s="9" t="s">
        <v>2426</v>
      </c>
      <c r="K3356" s="10" t="s">
        <v>2459</v>
      </c>
      <c r="L3356" s="9" t="s">
        <v>2460</v>
      </c>
      <c r="M3356" s="27">
        <v>3</v>
      </c>
      <c r="N3356" s="9" t="s">
        <v>2430</v>
      </c>
      <c r="O3356" s="13">
        <f t="shared" si="156"/>
        <v>67580016</v>
      </c>
      <c r="P3356" s="13">
        <f t="shared" si="157"/>
        <v>0</v>
      </c>
      <c r="Q3356" s="13"/>
      <c r="R3356" s="13"/>
      <c r="S3356" s="13"/>
      <c r="T3356" s="13"/>
      <c r="U3356" s="13">
        <f t="shared" si="158"/>
        <v>67580016</v>
      </c>
      <c r="V3356" s="13"/>
      <c r="W3356" s="13"/>
      <c r="X3356" s="13">
        <v>67580016</v>
      </c>
      <c r="Y3356" s="13"/>
      <c r="Z3356" s="13"/>
      <c r="AA3356" s="13"/>
      <c r="AB3356" s="13"/>
    </row>
    <row r="3357" spans="1:28" s="14" customFormat="1" ht="12.75" customHeight="1">
      <c r="A3357" s="27">
        <v>33</v>
      </c>
      <c r="B3357" s="9" t="s">
        <v>2421</v>
      </c>
      <c r="C3357" s="10">
        <v>2</v>
      </c>
      <c r="D3357" s="9" t="s">
        <v>430</v>
      </c>
      <c r="E3357" s="10">
        <v>2</v>
      </c>
      <c r="F3357" s="11" t="s">
        <v>431</v>
      </c>
      <c r="G3357" s="27">
        <v>7</v>
      </c>
      <c r="H3357" s="76" t="s">
        <v>2089</v>
      </c>
      <c r="I3357" s="12">
        <v>5</v>
      </c>
      <c r="J3357" s="9" t="s">
        <v>2426</v>
      </c>
      <c r="K3357" s="10" t="s">
        <v>2459</v>
      </c>
      <c r="L3357" s="9" t="s">
        <v>2460</v>
      </c>
      <c r="M3357" s="27">
        <v>4</v>
      </c>
      <c r="N3357" s="9" t="s">
        <v>2431</v>
      </c>
      <c r="O3357" s="13">
        <f t="shared" si="156"/>
        <v>422126672</v>
      </c>
      <c r="P3357" s="13">
        <f t="shared" si="157"/>
        <v>0</v>
      </c>
      <c r="Q3357" s="13"/>
      <c r="R3357" s="13"/>
      <c r="S3357" s="13"/>
      <c r="T3357" s="13"/>
      <c r="U3357" s="13">
        <f t="shared" si="158"/>
        <v>422126672</v>
      </c>
      <c r="V3357" s="13"/>
      <c r="W3357" s="13"/>
      <c r="X3357" s="13">
        <v>422126672</v>
      </c>
      <c r="Y3357" s="13"/>
      <c r="Z3357" s="13"/>
      <c r="AA3357" s="13"/>
      <c r="AB3357" s="13"/>
    </row>
    <row r="3358" spans="1:28" s="14" customFormat="1" ht="12.75" customHeight="1">
      <c r="A3358" s="27">
        <v>33</v>
      </c>
      <c r="B3358" s="9" t="s">
        <v>2421</v>
      </c>
      <c r="C3358" s="10">
        <v>2</v>
      </c>
      <c r="D3358" s="9" t="s">
        <v>430</v>
      </c>
      <c r="E3358" s="10">
        <v>2</v>
      </c>
      <c r="F3358" s="11" t="s">
        <v>431</v>
      </c>
      <c r="G3358" s="27">
        <v>7</v>
      </c>
      <c r="H3358" s="76" t="s">
        <v>2089</v>
      </c>
      <c r="I3358" s="12">
        <v>5</v>
      </c>
      <c r="J3358" s="9" t="s">
        <v>2426</v>
      </c>
      <c r="K3358" s="10" t="s">
        <v>2459</v>
      </c>
      <c r="L3358" s="9" t="s">
        <v>2460</v>
      </c>
      <c r="M3358" s="27">
        <v>5</v>
      </c>
      <c r="N3358" s="9" t="s">
        <v>2432</v>
      </c>
      <c r="O3358" s="13">
        <f t="shared" si="156"/>
        <v>360218043</v>
      </c>
      <c r="P3358" s="13">
        <f t="shared" si="157"/>
        <v>0</v>
      </c>
      <c r="Q3358" s="13"/>
      <c r="R3358" s="13"/>
      <c r="S3358" s="13"/>
      <c r="T3358" s="13"/>
      <c r="U3358" s="13">
        <f t="shared" si="158"/>
        <v>360218043</v>
      </c>
      <c r="V3358" s="13"/>
      <c r="W3358" s="13"/>
      <c r="X3358" s="13">
        <v>360218043</v>
      </c>
      <c r="Y3358" s="13"/>
      <c r="Z3358" s="13"/>
      <c r="AA3358" s="13"/>
      <c r="AB3358" s="13"/>
    </row>
    <row r="3359" spans="1:28" s="14" customFormat="1" ht="12.75" customHeight="1">
      <c r="A3359" s="27">
        <v>33</v>
      </c>
      <c r="B3359" s="9" t="s">
        <v>2421</v>
      </c>
      <c r="C3359" s="10">
        <v>2</v>
      </c>
      <c r="D3359" s="9" t="s">
        <v>430</v>
      </c>
      <c r="E3359" s="10">
        <v>2</v>
      </c>
      <c r="F3359" s="11" t="s">
        <v>431</v>
      </c>
      <c r="G3359" s="27">
        <v>7</v>
      </c>
      <c r="H3359" s="76" t="s">
        <v>2089</v>
      </c>
      <c r="I3359" s="12">
        <v>5</v>
      </c>
      <c r="J3359" s="9" t="s">
        <v>2426</v>
      </c>
      <c r="K3359" s="10" t="s">
        <v>2459</v>
      </c>
      <c r="L3359" s="9" t="s">
        <v>2460</v>
      </c>
      <c r="M3359" s="27">
        <v>6</v>
      </c>
      <c r="N3359" s="9" t="s">
        <v>2433</v>
      </c>
      <c r="O3359" s="13">
        <f t="shared" si="156"/>
        <v>108938382</v>
      </c>
      <c r="P3359" s="13">
        <f t="shared" si="157"/>
        <v>0</v>
      </c>
      <c r="Q3359" s="13"/>
      <c r="R3359" s="13"/>
      <c r="S3359" s="13"/>
      <c r="T3359" s="13"/>
      <c r="U3359" s="13">
        <f t="shared" si="158"/>
        <v>108938382</v>
      </c>
      <c r="V3359" s="13"/>
      <c r="W3359" s="13"/>
      <c r="X3359" s="13">
        <v>108938382</v>
      </c>
      <c r="Y3359" s="13"/>
      <c r="Z3359" s="13"/>
      <c r="AA3359" s="13"/>
      <c r="AB3359" s="13"/>
    </row>
    <row r="3360" spans="1:28" s="14" customFormat="1" ht="12.75" customHeight="1">
      <c r="A3360" s="27">
        <v>33</v>
      </c>
      <c r="B3360" s="9" t="s">
        <v>2421</v>
      </c>
      <c r="C3360" s="10">
        <v>2</v>
      </c>
      <c r="D3360" s="9" t="s">
        <v>430</v>
      </c>
      <c r="E3360" s="10">
        <v>2</v>
      </c>
      <c r="F3360" s="11" t="s">
        <v>431</v>
      </c>
      <c r="G3360" s="27">
        <v>7</v>
      </c>
      <c r="H3360" s="76" t="s">
        <v>2089</v>
      </c>
      <c r="I3360" s="12">
        <v>5</v>
      </c>
      <c r="J3360" s="9" t="s">
        <v>2426</v>
      </c>
      <c r="K3360" s="10" t="s">
        <v>2459</v>
      </c>
      <c r="L3360" s="9" t="s">
        <v>2460</v>
      </c>
      <c r="M3360" s="27">
        <v>7</v>
      </c>
      <c r="N3360" s="9" t="s">
        <v>2434</v>
      </c>
      <c r="O3360" s="13">
        <f t="shared" si="156"/>
        <v>4876620847</v>
      </c>
      <c r="P3360" s="13">
        <f t="shared" si="157"/>
        <v>0</v>
      </c>
      <c r="Q3360" s="13"/>
      <c r="R3360" s="13"/>
      <c r="S3360" s="13"/>
      <c r="T3360" s="13"/>
      <c r="U3360" s="13">
        <f t="shared" si="158"/>
        <v>4876620847</v>
      </c>
      <c r="V3360" s="13"/>
      <c r="W3360" s="13"/>
      <c r="X3360" s="13">
        <v>4876620847</v>
      </c>
      <c r="Y3360" s="13"/>
      <c r="Z3360" s="13"/>
      <c r="AA3360" s="13"/>
      <c r="AB3360" s="13"/>
    </row>
    <row r="3361" spans="1:28" s="14" customFormat="1" ht="12.75" customHeight="1">
      <c r="A3361" s="27">
        <v>33</v>
      </c>
      <c r="B3361" s="9" t="s">
        <v>2421</v>
      </c>
      <c r="C3361" s="10">
        <v>2</v>
      </c>
      <c r="D3361" s="9" t="s">
        <v>430</v>
      </c>
      <c r="E3361" s="10">
        <v>2</v>
      </c>
      <c r="F3361" s="11" t="s">
        <v>431</v>
      </c>
      <c r="G3361" s="27">
        <v>7</v>
      </c>
      <c r="H3361" s="76" t="s">
        <v>2089</v>
      </c>
      <c r="I3361" s="12">
        <v>5</v>
      </c>
      <c r="J3361" s="9" t="s">
        <v>2426</v>
      </c>
      <c r="K3361" s="10" t="s">
        <v>2459</v>
      </c>
      <c r="L3361" s="9" t="s">
        <v>2460</v>
      </c>
      <c r="M3361" s="27">
        <v>8</v>
      </c>
      <c r="N3361" s="9" t="s">
        <v>2435</v>
      </c>
      <c r="O3361" s="13">
        <f t="shared" si="156"/>
        <v>882863173</v>
      </c>
      <c r="P3361" s="13">
        <f t="shared" si="157"/>
        <v>0</v>
      </c>
      <c r="Q3361" s="13"/>
      <c r="R3361" s="13"/>
      <c r="S3361" s="13"/>
      <c r="T3361" s="13"/>
      <c r="U3361" s="13">
        <f t="shared" si="158"/>
        <v>882863173</v>
      </c>
      <c r="V3361" s="13"/>
      <c r="W3361" s="13"/>
      <c r="X3361" s="13">
        <v>882863173</v>
      </c>
      <c r="Y3361" s="13"/>
      <c r="Z3361" s="13"/>
      <c r="AA3361" s="13"/>
      <c r="AB3361" s="13"/>
    </row>
    <row r="3362" spans="1:28" s="14" customFormat="1" ht="12.75" customHeight="1">
      <c r="A3362" s="27">
        <v>33</v>
      </c>
      <c r="B3362" s="9" t="s">
        <v>2421</v>
      </c>
      <c r="C3362" s="10">
        <v>2</v>
      </c>
      <c r="D3362" s="9" t="s">
        <v>430</v>
      </c>
      <c r="E3362" s="10">
        <v>2</v>
      </c>
      <c r="F3362" s="11" t="s">
        <v>431</v>
      </c>
      <c r="G3362" s="27">
        <v>7</v>
      </c>
      <c r="H3362" s="76" t="s">
        <v>2089</v>
      </c>
      <c r="I3362" s="12">
        <v>5</v>
      </c>
      <c r="J3362" s="9" t="s">
        <v>2426</v>
      </c>
      <c r="K3362" s="10" t="s">
        <v>2459</v>
      </c>
      <c r="L3362" s="9" t="s">
        <v>2460</v>
      </c>
      <c r="M3362" s="27">
        <v>10</v>
      </c>
      <c r="N3362" s="9" t="s">
        <v>2436</v>
      </c>
      <c r="O3362" s="13">
        <f t="shared" si="156"/>
        <v>702820956</v>
      </c>
      <c r="P3362" s="13">
        <f t="shared" si="157"/>
        <v>0</v>
      </c>
      <c r="Q3362" s="13"/>
      <c r="R3362" s="13"/>
      <c r="S3362" s="13"/>
      <c r="T3362" s="13"/>
      <c r="U3362" s="13">
        <f t="shared" si="158"/>
        <v>702820956</v>
      </c>
      <c r="V3362" s="13"/>
      <c r="W3362" s="13"/>
      <c r="X3362" s="13">
        <v>702820956</v>
      </c>
      <c r="Y3362" s="13"/>
      <c r="Z3362" s="13"/>
      <c r="AA3362" s="13"/>
      <c r="AB3362" s="13"/>
    </row>
    <row r="3363" spans="1:28" s="14" customFormat="1" ht="12.75" customHeight="1">
      <c r="A3363" s="27">
        <v>33</v>
      </c>
      <c r="B3363" s="9" t="s">
        <v>2421</v>
      </c>
      <c r="C3363" s="10">
        <v>2</v>
      </c>
      <c r="D3363" s="9" t="s">
        <v>430</v>
      </c>
      <c r="E3363" s="10">
        <v>2</v>
      </c>
      <c r="F3363" s="11" t="s">
        <v>431</v>
      </c>
      <c r="G3363" s="27">
        <v>7</v>
      </c>
      <c r="H3363" s="76" t="s">
        <v>2089</v>
      </c>
      <c r="I3363" s="12">
        <v>5</v>
      </c>
      <c r="J3363" s="9" t="s">
        <v>2426</v>
      </c>
      <c r="K3363" s="10" t="s">
        <v>2459</v>
      </c>
      <c r="L3363" s="9" t="s">
        <v>2460</v>
      </c>
      <c r="M3363" s="27">
        <v>11</v>
      </c>
      <c r="N3363" s="9" t="s">
        <v>2437</v>
      </c>
      <c r="O3363" s="13">
        <f t="shared" si="156"/>
        <v>2182648638</v>
      </c>
      <c r="P3363" s="13">
        <f t="shared" si="157"/>
        <v>0</v>
      </c>
      <c r="Q3363" s="13"/>
      <c r="R3363" s="13"/>
      <c r="S3363" s="13"/>
      <c r="T3363" s="13"/>
      <c r="U3363" s="13">
        <f t="shared" si="158"/>
        <v>2182648638</v>
      </c>
      <c r="V3363" s="13"/>
      <c r="W3363" s="13"/>
      <c r="X3363" s="13">
        <v>2182648638</v>
      </c>
      <c r="Y3363" s="13"/>
      <c r="Z3363" s="13"/>
      <c r="AA3363" s="13"/>
      <c r="AB3363" s="13"/>
    </row>
    <row r="3364" spans="1:28" s="14" customFormat="1" ht="12.75" customHeight="1">
      <c r="A3364" s="27">
        <v>33</v>
      </c>
      <c r="B3364" s="9" t="s">
        <v>2421</v>
      </c>
      <c r="C3364" s="10">
        <v>2</v>
      </c>
      <c r="D3364" s="9" t="s">
        <v>430</v>
      </c>
      <c r="E3364" s="10">
        <v>2</v>
      </c>
      <c r="F3364" s="11" t="s">
        <v>431</v>
      </c>
      <c r="G3364" s="27">
        <v>7</v>
      </c>
      <c r="H3364" s="76" t="s">
        <v>2089</v>
      </c>
      <c r="I3364" s="12">
        <v>5</v>
      </c>
      <c r="J3364" s="9" t="s">
        <v>2426</v>
      </c>
      <c r="K3364" s="10" t="s">
        <v>2459</v>
      </c>
      <c r="L3364" s="9" t="s">
        <v>2460</v>
      </c>
      <c r="M3364" s="27">
        <v>12</v>
      </c>
      <c r="N3364" s="9" t="s">
        <v>2438</v>
      </c>
      <c r="O3364" s="13">
        <f t="shared" si="156"/>
        <v>3339203088</v>
      </c>
      <c r="P3364" s="13">
        <f t="shared" si="157"/>
        <v>0</v>
      </c>
      <c r="Q3364" s="13"/>
      <c r="R3364" s="13"/>
      <c r="S3364" s="13"/>
      <c r="T3364" s="13"/>
      <c r="U3364" s="13">
        <f t="shared" si="158"/>
        <v>3339203088</v>
      </c>
      <c r="V3364" s="13"/>
      <c r="W3364" s="13"/>
      <c r="X3364" s="13">
        <v>3339203088</v>
      </c>
      <c r="Y3364" s="13"/>
      <c r="Z3364" s="13"/>
      <c r="AA3364" s="13"/>
      <c r="AB3364" s="13"/>
    </row>
    <row r="3365" spans="1:28" s="14" customFormat="1" ht="12.75" customHeight="1">
      <c r="A3365" s="27">
        <v>33</v>
      </c>
      <c r="B3365" s="9" t="s">
        <v>2421</v>
      </c>
      <c r="C3365" s="10">
        <v>2</v>
      </c>
      <c r="D3365" s="9" t="s">
        <v>430</v>
      </c>
      <c r="E3365" s="10">
        <v>2</v>
      </c>
      <c r="F3365" s="11" t="s">
        <v>431</v>
      </c>
      <c r="G3365" s="27">
        <v>7</v>
      </c>
      <c r="H3365" s="76" t="s">
        <v>2089</v>
      </c>
      <c r="I3365" s="12">
        <v>5</v>
      </c>
      <c r="J3365" s="9" t="s">
        <v>2426</v>
      </c>
      <c r="K3365" s="10" t="s">
        <v>2459</v>
      </c>
      <c r="L3365" s="9" t="s">
        <v>2460</v>
      </c>
      <c r="M3365" s="27">
        <v>13</v>
      </c>
      <c r="N3365" s="9" t="s">
        <v>2439</v>
      </c>
      <c r="O3365" s="13">
        <f t="shared" si="156"/>
        <v>1413691224</v>
      </c>
      <c r="P3365" s="13">
        <f t="shared" si="157"/>
        <v>0</v>
      </c>
      <c r="Q3365" s="13"/>
      <c r="R3365" s="13"/>
      <c r="S3365" s="13"/>
      <c r="T3365" s="13"/>
      <c r="U3365" s="13">
        <f t="shared" si="158"/>
        <v>1413691224</v>
      </c>
      <c r="V3365" s="13"/>
      <c r="W3365" s="13"/>
      <c r="X3365" s="13">
        <v>1413691224</v>
      </c>
      <c r="Y3365" s="13"/>
      <c r="Z3365" s="13"/>
      <c r="AA3365" s="13"/>
      <c r="AB3365" s="13"/>
    </row>
    <row r="3366" spans="1:28" s="14" customFormat="1" ht="12.75" customHeight="1">
      <c r="A3366" s="27">
        <v>33</v>
      </c>
      <c r="B3366" s="9" t="s">
        <v>2421</v>
      </c>
      <c r="C3366" s="10">
        <v>2</v>
      </c>
      <c r="D3366" s="9" t="s">
        <v>430</v>
      </c>
      <c r="E3366" s="10">
        <v>2</v>
      </c>
      <c r="F3366" s="11" t="s">
        <v>431</v>
      </c>
      <c r="G3366" s="27">
        <v>7</v>
      </c>
      <c r="H3366" s="76" t="s">
        <v>2089</v>
      </c>
      <c r="I3366" s="12">
        <v>5</v>
      </c>
      <c r="J3366" s="9" t="s">
        <v>2426</v>
      </c>
      <c r="K3366" s="10" t="s">
        <v>2459</v>
      </c>
      <c r="L3366" s="9" t="s">
        <v>2460</v>
      </c>
      <c r="M3366" s="27">
        <v>14</v>
      </c>
      <c r="N3366" s="9" t="s">
        <v>2440</v>
      </c>
      <c r="O3366" s="13">
        <f t="shared" si="156"/>
        <v>1396782859</v>
      </c>
      <c r="P3366" s="13">
        <f t="shared" si="157"/>
        <v>0</v>
      </c>
      <c r="Q3366" s="13"/>
      <c r="R3366" s="13"/>
      <c r="S3366" s="13"/>
      <c r="T3366" s="13"/>
      <c r="U3366" s="13">
        <f t="shared" si="158"/>
        <v>1396782859</v>
      </c>
      <c r="V3366" s="13"/>
      <c r="W3366" s="13"/>
      <c r="X3366" s="13">
        <v>1396782859</v>
      </c>
      <c r="Y3366" s="13"/>
      <c r="Z3366" s="13"/>
      <c r="AA3366" s="13"/>
      <c r="AB3366" s="13"/>
    </row>
    <row r="3367" spans="1:28" s="14" customFormat="1" ht="12.75" customHeight="1">
      <c r="A3367" s="27">
        <v>33</v>
      </c>
      <c r="B3367" s="9" t="s">
        <v>2421</v>
      </c>
      <c r="C3367" s="10">
        <v>2</v>
      </c>
      <c r="D3367" s="9" t="s">
        <v>430</v>
      </c>
      <c r="E3367" s="10">
        <v>2</v>
      </c>
      <c r="F3367" s="11" t="s">
        <v>431</v>
      </c>
      <c r="G3367" s="27">
        <v>7</v>
      </c>
      <c r="H3367" s="76" t="s">
        <v>2089</v>
      </c>
      <c r="I3367" s="12">
        <v>5</v>
      </c>
      <c r="J3367" s="9" t="s">
        <v>2426</v>
      </c>
      <c r="K3367" s="10" t="s">
        <v>2459</v>
      </c>
      <c r="L3367" s="9" t="s">
        <v>2460</v>
      </c>
      <c r="M3367" s="27">
        <v>15</v>
      </c>
      <c r="N3367" s="9" t="s">
        <v>2441</v>
      </c>
      <c r="O3367" s="13">
        <f t="shared" si="156"/>
        <v>3637270942</v>
      </c>
      <c r="P3367" s="13">
        <f t="shared" si="157"/>
        <v>0</v>
      </c>
      <c r="Q3367" s="13"/>
      <c r="R3367" s="13"/>
      <c r="S3367" s="13"/>
      <c r="T3367" s="13"/>
      <c r="U3367" s="13">
        <f t="shared" si="158"/>
        <v>3637270942</v>
      </c>
      <c r="V3367" s="13"/>
      <c r="W3367" s="13"/>
      <c r="X3367" s="13">
        <v>3637270942</v>
      </c>
      <c r="Y3367" s="13"/>
      <c r="Z3367" s="13"/>
      <c r="AA3367" s="13"/>
      <c r="AB3367" s="13"/>
    </row>
    <row r="3368" spans="1:28" s="14" customFormat="1" ht="12.75" customHeight="1">
      <c r="A3368" s="27">
        <v>33</v>
      </c>
      <c r="B3368" s="9" t="s">
        <v>2421</v>
      </c>
      <c r="C3368" s="10">
        <v>2</v>
      </c>
      <c r="D3368" s="9" t="s">
        <v>430</v>
      </c>
      <c r="E3368" s="10">
        <v>2</v>
      </c>
      <c r="F3368" s="11" t="s">
        <v>431</v>
      </c>
      <c r="G3368" s="27">
        <v>7</v>
      </c>
      <c r="H3368" s="76" t="s">
        <v>2089</v>
      </c>
      <c r="I3368" s="12">
        <v>5</v>
      </c>
      <c r="J3368" s="9" t="s">
        <v>2426</v>
      </c>
      <c r="K3368" s="10" t="s">
        <v>2459</v>
      </c>
      <c r="L3368" s="9" t="s">
        <v>2460</v>
      </c>
      <c r="M3368" s="27">
        <v>16</v>
      </c>
      <c r="N3368" s="9" t="s">
        <v>2442</v>
      </c>
      <c r="O3368" s="13">
        <f t="shared" si="156"/>
        <v>2258023947</v>
      </c>
      <c r="P3368" s="13">
        <f t="shared" si="157"/>
        <v>0</v>
      </c>
      <c r="Q3368" s="13"/>
      <c r="R3368" s="13"/>
      <c r="S3368" s="13"/>
      <c r="T3368" s="13"/>
      <c r="U3368" s="13">
        <f t="shared" si="158"/>
        <v>2258023947</v>
      </c>
      <c r="V3368" s="13"/>
      <c r="W3368" s="13"/>
      <c r="X3368" s="13">
        <v>2258023947</v>
      </c>
      <c r="Y3368" s="13"/>
      <c r="Z3368" s="13"/>
      <c r="AA3368" s="13"/>
      <c r="AB3368" s="13"/>
    </row>
    <row r="3369" spans="1:28" s="14" customFormat="1" ht="12.75" customHeight="1">
      <c r="A3369" s="27">
        <v>33</v>
      </c>
      <c r="B3369" s="9" t="s">
        <v>2421</v>
      </c>
      <c r="C3369" s="10">
        <v>2</v>
      </c>
      <c r="D3369" s="9" t="s">
        <v>430</v>
      </c>
      <c r="E3369" s="10">
        <v>2</v>
      </c>
      <c r="F3369" s="11" t="s">
        <v>431</v>
      </c>
      <c r="G3369" s="27">
        <v>7</v>
      </c>
      <c r="H3369" s="76" t="s">
        <v>2089</v>
      </c>
      <c r="I3369" s="12">
        <v>5</v>
      </c>
      <c r="J3369" s="9" t="s">
        <v>2426</v>
      </c>
      <c r="K3369" s="10" t="s">
        <v>2459</v>
      </c>
      <c r="L3369" s="9" t="s">
        <v>2460</v>
      </c>
      <c r="M3369" s="27">
        <v>17</v>
      </c>
      <c r="N3369" s="9" t="s">
        <v>2443</v>
      </c>
      <c r="O3369" s="13">
        <f t="shared" si="156"/>
        <v>509890763</v>
      </c>
      <c r="P3369" s="13">
        <f t="shared" si="157"/>
        <v>0</v>
      </c>
      <c r="Q3369" s="13"/>
      <c r="R3369" s="13"/>
      <c r="S3369" s="13"/>
      <c r="T3369" s="13"/>
      <c r="U3369" s="13">
        <f t="shared" si="158"/>
        <v>509890763</v>
      </c>
      <c r="V3369" s="13"/>
      <c r="W3369" s="13"/>
      <c r="X3369" s="13">
        <v>509890763</v>
      </c>
      <c r="Y3369" s="13"/>
      <c r="Z3369" s="13"/>
      <c r="AA3369" s="13"/>
      <c r="AB3369" s="13"/>
    </row>
    <row r="3370" spans="1:28" s="14" customFormat="1" ht="12.75" customHeight="1">
      <c r="A3370" s="27">
        <v>33</v>
      </c>
      <c r="B3370" s="9" t="s">
        <v>2421</v>
      </c>
      <c r="C3370" s="10">
        <v>2</v>
      </c>
      <c r="D3370" s="9" t="s">
        <v>430</v>
      </c>
      <c r="E3370" s="10">
        <v>2</v>
      </c>
      <c r="F3370" s="11" t="s">
        <v>431</v>
      </c>
      <c r="G3370" s="27">
        <v>7</v>
      </c>
      <c r="H3370" s="76" t="s">
        <v>2089</v>
      </c>
      <c r="I3370" s="12">
        <v>5</v>
      </c>
      <c r="J3370" s="9" t="s">
        <v>2426</v>
      </c>
      <c r="K3370" s="10" t="s">
        <v>2459</v>
      </c>
      <c r="L3370" s="9" t="s">
        <v>2460</v>
      </c>
      <c r="M3370" s="27">
        <v>18</v>
      </c>
      <c r="N3370" s="9" t="s">
        <v>2444</v>
      </c>
      <c r="O3370" s="13">
        <f t="shared" si="156"/>
        <v>370556239</v>
      </c>
      <c r="P3370" s="13">
        <f t="shared" si="157"/>
        <v>0</v>
      </c>
      <c r="Q3370" s="13"/>
      <c r="R3370" s="13"/>
      <c r="S3370" s="13"/>
      <c r="T3370" s="13"/>
      <c r="U3370" s="13">
        <f t="shared" si="158"/>
        <v>370556239</v>
      </c>
      <c r="V3370" s="13"/>
      <c r="W3370" s="13"/>
      <c r="X3370" s="13">
        <v>370556239</v>
      </c>
      <c r="Y3370" s="13"/>
      <c r="Z3370" s="13"/>
      <c r="AA3370" s="13"/>
      <c r="AB3370" s="13"/>
    </row>
    <row r="3371" spans="1:28" s="14" customFormat="1" ht="12.75" customHeight="1">
      <c r="A3371" s="27">
        <v>33</v>
      </c>
      <c r="B3371" s="9" t="s">
        <v>2421</v>
      </c>
      <c r="C3371" s="10">
        <v>2</v>
      </c>
      <c r="D3371" s="9" t="s">
        <v>430</v>
      </c>
      <c r="E3371" s="10">
        <v>2</v>
      </c>
      <c r="F3371" s="11" t="s">
        <v>431</v>
      </c>
      <c r="G3371" s="27">
        <v>7</v>
      </c>
      <c r="H3371" s="76" t="s">
        <v>2089</v>
      </c>
      <c r="I3371" s="12">
        <v>5</v>
      </c>
      <c r="J3371" s="9" t="s">
        <v>2426</v>
      </c>
      <c r="K3371" s="10" t="s">
        <v>2459</v>
      </c>
      <c r="L3371" s="9" t="s">
        <v>2460</v>
      </c>
      <c r="M3371" s="27">
        <v>19</v>
      </c>
      <c r="N3371" s="9" t="s">
        <v>2445</v>
      </c>
      <c r="O3371" s="13">
        <f t="shared" si="156"/>
        <v>423763837</v>
      </c>
      <c r="P3371" s="13">
        <f t="shared" si="157"/>
        <v>0</v>
      </c>
      <c r="Q3371" s="13"/>
      <c r="R3371" s="13"/>
      <c r="S3371" s="13"/>
      <c r="T3371" s="13"/>
      <c r="U3371" s="13">
        <f t="shared" si="158"/>
        <v>423763837</v>
      </c>
      <c r="V3371" s="13"/>
      <c r="W3371" s="13"/>
      <c r="X3371" s="13">
        <v>423763837</v>
      </c>
      <c r="Y3371" s="13"/>
      <c r="Z3371" s="13"/>
      <c r="AA3371" s="13"/>
      <c r="AB3371" s="13"/>
    </row>
    <row r="3372" spans="1:28" s="14" customFormat="1" ht="12.75" customHeight="1">
      <c r="A3372" s="27">
        <v>33</v>
      </c>
      <c r="B3372" s="9" t="s">
        <v>2421</v>
      </c>
      <c r="C3372" s="10">
        <v>2</v>
      </c>
      <c r="D3372" s="9" t="s">
        <v>430</v>
      </c>
      <c r="E3372" s="10">
        <v>2</v>
      </c>
      <c r="F3372" s="11" t="s">
        <v>431</v>
      </c>
      <c r="G3372" s="27">
        <v>7</v>
      </c>
      <c r="H3372" s="76" t="s">
        <v>2089</v>
      </c>
      <c r="I3372" s="12">
        <v>5</v>
      </c>
      <c r="J3372" s="9" t="s">
        <v>2426</v>
      </c>
      <c r="K3372" s="10" t="s">
        <v>2459</v>
      </c>
      <c r="L3372" s="9" t="s">
        <v>2460</v>
      </c>
      <c r="M3372" s="27">
        <v>20</v>
      </c>
      <c r="N3372" s="9" t="s">
        <v>2446</v>
      </c>
      <c r="O3372" s="13">
        <f t="shared" si="156"/>
        <v>4111228874</v>
      </c>
      <c r="P3372" s="13">
        <f t="shared" si="157"/>
        <v>0</v>
      </c>
      <c r="Q3372" s="13"/>
      <c r="R3372" s="13"/>
      <c r="S3372" s="13"/>
      <c r="T3372" s="13"/>
      <c r="U3372" s="13">
        <f t="shared" si="158"/>
        <v>4111228874</v>
      </c>
      <c r="V3372" s="13"/>
      <c r="W3372" s="13"/>
      <c r="X3372" s="13">
        <v>4111228874</v>
      </c>
      <c r="Y3372" s="13"/>
      <c r="Z3372" s="13"/>
      <c r="AA3372" s="13"/>
      <c r="AB3372" s="13"/>
    </row>
    <row r="3373" spans="1:28" s="14" customFormat="1" ht="12.75" customHeight="1">
      <c r="A3373" s="27">
        <v>33</v>
      </c>
      <c r="B3373" s="9" t="s">
        <v>2421</v>
      </c>
      <c r="C3373" s="10">
        <v>2</v>
      </c>
      <c r="D3373" s="9" t="s">
        <v>430</v>
      </c>
      <c r="E3373" s="10">
        <v>2</v>
      </c>
      <c r="F3373" s="11" t="s">
        <v>431</v>
      </c>
      <c r="G3373" s="27">
        <v>7</v>
      </c>
      <c r="H3373" s="76" t="s">
        <v>2089</v>
      </c>
      <c r="I3373" s="12">
        <v>5</v>
      </c>
      <c r="J3373" s="9" t="s">
        <v>2426</v>
      </c>
      <c r="K3373" s="10" t="s">
        <v>2459</v>
      </c>
      <c r="L3373" s="9" t="s">
        <v>2460</v>
      </c>
      <c r="M3373" s="27">
        <v>21</v>
      </c>
      <c r="N3373" s="9" t="s">
        <v>2447</v>
      </c>
      <c r="O3373" s="13">
        <f t="shared" si="156"/>
        <v>3418212951</v>
      </c>
      <c r="P3373" s="13">
        <f t="shared" si="157"/>
        <v>0</v>
      </c>
      <c r="Q3373" s="13"/>
      <c r="R3373" s="13"/>
      <c r="S3373" s="13"/>
      <c r="T3373" s="13"/>
      <c r="U3373" s="13">
        <f t="shared" si="158"/>
        <v>3418212951</v>
      </c>
      <c r="V3373" s="13"/>
      <c r="W3373" s="13"/>
      <c r="X3373" s="13">
        <v>3418212951</v>
      </c>
      <c r="Y3373" s="13"/>
      <c r="Z3373" s="13"/>
      <c r="AA3373" s="13"/>
      <c r="AB3373" s="13"/>
    </row>
    <row r="3374" spans="1:28" s="14" customFormat="1" ht="12.75" customHeight="1">
      <c r="A3374" s="27">
        <v>33</v>
      </c>
      <c r="B3374" s="9" t="s">
        <v>2421</v>
      </c>
      <c r="C3374" s="10">
        <v>2</v>
      </c>
      <c r="D3374" s="9" t="s">
        <v>430</v>
      </c>
      <c r="E3374" s="10">
        <v>2</v>
      </c>
      <c r="F3374" s="11" t="s">
        <v>431</v>
      </c>
      <c r="G3374" s="27">
        <v>7</v>
      </c>
      <c r="H3374" s="76" t="s">
        <v>2089</v>
      </c>
      <c r="I3374" s="12">
        <v>5</v>
      </c>
      <c r="J3374" s="9" t="s">
        <v>2426</v>
      </c>
      <c r="K3374" s="10" t="s">
        <v>2459</v>
      </c>
      <c r="L3374" s="9" t="s">
        <v>2460</v>
      </c>
      <c r="M3374" s="27">
        <v>22</v>
      </c>
      <c r="N3374" s="9" t="s">
        <v>2448</v>
      </c>
      <c r="O3374" s="13">
        <f t="shared" si="156"/>
        <v>585844218</v>
      </c>
      <c r="P3374" s="13">
        <f t="shared" si="157"/>
        <v>0</v>
      </c>
      <c r="Q3374" s="13"/>
      <c r="R3374" s="13"/>
      <c r="S3374" s="13"/>
      <c r="T3374" s="13"/>
      <c r="U3374" s="13">
        <f t="shared" si="158"/>
        <v>585844218</v>
      </c>
      <c r="V3374" s="13"/>
      <c r="W3374" s="13"/>
      <c r="X3374" s="13">
        <v>585844218</v>
      </c>
      <c r="Y3374" s="13"/>
      <c r="Z3374" s="13"/>
      <c r="AA3374" s="13"/>
      <c r="AB3374" s="13"/>
    </row>
    <row r="3375" spans="1:28" s="14" customFormat="1" ht="12.75" customHeight="1">
      <c r="A3375" s="27">
        <v>33</v>
      </c>
      <c r="B3375" s="9" t="s">
        <v>2421</v>
      </c>
      <c r="C3375" s="10">
        <v>2</v>
      </c>
      <c r="D3375" s="9" t="s">
        <v>430</v>
      </c>
      <c r="E3375" s="10">
        <v>2</v>
      </c>
      <c r="F3375" s="11" t="s">
        <v>431</v>
      </c>
      <c r="G3375" s="27">
        <v>7</v>
      </c>
      <c r="H3375" s="76" t="s">
        <v>2089</v>
      </c>
      <c r="I3375" s="12">
        <v>5</v>
      </c>
      <c r="J3375" s="9" t="s">
        <v>2426</v>
      </c>
      <c r="K3375" s="10" t="s">
        <v>2459</v>
      </c>
      <c r="L3375" s="9" t="s">
        <v>2460</v>
      </c>
      <c r="M3375" s="27">
        <v>23</v>
      </c>
      <c r="N3375" s="9" t="s">
        <v>2449</v>
      </c>
      <c r="O3375" s="13">
        <f t="shared" si="156"/>
        <v>309877211</v>
      </c>
      <c r="P3375" s="13">
        <f t="shared" si="157"/>
        <v>0</v>
      </c>
      <c r="Q3375" s="13"/>
      <c r="R3375" s="13"/>
      <c r="S3375" s="13"/>
      <c r="T3375" s="13"/>
      <c r="U3375" s="13">
        <f t="shared" si="158"/>
        <v>309877211</v>
      </c>
      <c r="V3375" s="13"/>
      <c r="W3375" s="13"/>
      <c r="X3375" s="13">
        <v>309877211</v>
      </c>
      <c r="Y3375" s="13"/>
      <c r="Z3375" s="13"/>
      <c r="AA3375" s="13"/>
      <c r="AB3375" s="13"/>
    </row>
    <row r="3376" spans="1:28" s="14" customFormat="1" ht="12.75" customHeight="1">
      <c r="A3376" s="27">
        <v>33</v>
      </c>
      <c r="B3376" s="9" t="s">
        <v>2421</v>
      </c>
      <c r="C3376" s="10">
        <v>2</v>
      </c>
      <c r="D3376" s="9" t="s">
        <v>430</v>
      </c>
      <c r="E3376" s="10">
        <v>2</v>
      </c>
      <c r="F3376" s="11" t="s">
        <v>431</v>
      </c>
      <c r="G3376" s="27">
        <v>7</v>
      </c>
      <c r="H3376" s="76" t="s">
        <v>2089</v>
      </c>
      <c r="I3376" s="12">
        <v>5</v>
      </c>
      <c r="J3376" s="9" t="s">
        <v>2426</v>
      </c>
      <c r="K3376" s="10" t="s">
        <v>2459</v>
      </c>
      <c r="L3376" s="9" t="s">
        <v>2460</v>
      </c>
      <c r="M3376" s="27">
        <v>24</v>
      </c>
      <c r="N3376" s="9" t="s">
        <v>2450</v>
      </c>
      <c r="O3376" s="13">
        <f t="shared" si="156"/>
        <v>1522495040</v>
      </c>
      <c r="P3376" s="13">
        <f t="shared" si="157"/>
        <v>0</v>
      </c>
      <c r="Q3376" s="13"/>
      <c r="R3376" s="13"/>
      <c r="S3376" s="13"/>
      <c r="T3376" s="13"/>
      <c r="U3376" s="13">
        <f t="shared" si="158"/>
        <v>1522495040</v>
      </c>
      <c r="V3376" s="13"/>
      <c r="W3376" s="13"/>
      <c r="X3376" s="13">
        <v>1522495040</v>
      </c>
      <c r="Y3376" s="13"/>
      <c r="Z3376" s="13"/>
      <c r="AA3376" s="13"/>
      <c r="AB3376" s="13"/>
    </row>
    <row r="3377" spans="1:28" s="14" customFormat="1" ht="12.75" customHeight="1">
      <c r="A3377" s="27">
        <v>33</v>
      </c>
      <c r="B3377" s="9" t="s">
        <v>2421</v>
      </c>
      <c r="C3377" s="10">
        <v>2</v>
      </c>
      <c r="D3377" s="9" t="s">
        <v>430</v>
      </c>
      <c r="E3377" s="10">
        <v>2</v>
      </c>
      <c r="F3377" s="11" t="s">
        <v>431</v>
      </c>
      <c r="G3377" s="27">
        <v>7</v>
      </c>
      <c r="H3377" s="76" t="s">
        <v>2089</v>
      </c>
      <c r="I3377" s="12">
        <v>5</v>
      </c>
      <c r="J3377" s="9" t="s">
        <v>2426</v>
      </c>
      <c r="K3377" s="10" t="s">
        <v>2459</v>
      </c>
      <c r="L3377" s="9" t="s">
        <v>2460</v>
      </c>
      <c r="M3377" s="27">
        <v>25</v>
      </c>
      <c r="N3377" s="9" t="s">
        <v>2451</v>
      </c>
      <c r="O3377" s="13">
        <f t="shared" si="156"/>
        <v>719995174</v>
      </c>
      <c r="P3377" s="13">
        <f t="shared" si="157"/>
        <v>0</v>
      </c>
      <c r="Q3377" s="13"/>
      <c r="R3377" s="13"/>
      <c r="S3377" s="13"/>
      <c r="T3377" s="13"/>
      <c r="U3377" s="13">
        <f t="shared" si="158"/>
        <v>719995174</v>
      </c>
      <c r="V3377" s="13"/>
      <c r="W3377" s="13"/>
      <c r="X3377" s="13">
        <v>719995174</v>
      </c>
      <c r="Y3377" s="13"/>
      <c r="Z3377" s="13"/>
      <c r="AA3377" s="13"/>
      <c r="AB3377" s="13"/>
    </row>
    <row r="3378" spans="1:28" s="14" customFormat="1" ht="12.75" customHeight="1">
      <c r="A3378" s="27">
        <v>33</v>
      </c>
      <c r="B3378" s="9" t="s">
        <v>2421</v>
      </c>
      <c r="C3378" s="10">
        <v>2</v>
      </c>
      <c r="D3378" s="9" t="s">
        <v>430</v>
      </c>
      <c r="E3378" s="10">
        <v>2</v>
      </c>
      <c r="F3378" s="11" t="s">
        <v>431</v>
      </c>
      <c r="G3378" s="27">
        <v>7</v>
      </c>
      <c r="H3378" s="76" t="s">
        <v>2089</v>
      </c>
      <c r="I3378" s="12">
        <v>5</v>
      </c>
      <c r="J3378" s="9" t="s">
        <v>2426</v>
      </c>
      <c r="K3378" s="10" t="s">
        <v>2459</v>
      </c>
      <c r="L3378" s="9" t="s">
        <v>2460</v>
      </c>
      <c r="M3378" s="27">
        <v>26</v>
      </c>
      <c r="N3378" s="9" t="s">
        <v>2452</v>
      </c>
      <c r="O3378" s="13">
        <f t="shared" si="156"/>
        <v>428027272</v>
      </c>
      <c r="P3378" s="13">
        <f t="shared" si="157"/>
        <v>0</v>
      </c>
      <c r="Q3378" s="13"/>
      <c r="R3378" s="13"/>
      <c r="S3378" s="13"/>
      <c r="T3378" s="13"/>
      <c r="U3378" s="13">
        <f t="shared" si="158"/>
        <v>428027272</v>
      </c>
      <c r="V3378" s="13"/>
      <c r="W3378" s="13"/>
      <c r="X3378" s="13">
        <v>428027272</v>
      </c>
      <c r="Y3378" s="13"/>
      <c r="Z3378" s="13"/>
      <c r="AA3378" s="13"/>
      <c r="AB3378" s="13"/>
    </row>
    <row r="3379" spans="1:28" s="14" customFormat="1" ht="12.75" customHeight="1">
      <c r="A3379" s="27">
        <v>33</v>
      </c>
      <c r="B3379" s="9" t="s">
        <v>2421</v>
      </c>
      <c r="C3379" s="10">
        <v>2</v>
      </c>
      <c r="D3379" s="9" t="s">
        <v>430</v>
      </c>
      <c r="E3379" s="10">
        <v>2</v>
      </c>
      <c r="F3379" s="11" t="s">
        <v>431</v>
      </c>
      <c r="G3379" s="27">
        <v>7</v>
      </c>
      <c r="H3379" s="76" t="s">
        <v>2089</v>
      </c>
      <c r="I3379" s="12">
        <v>5</v>
      </c>
      <c r="J3379" s="9" t="s">
        <v>2426</v>
      </c>
      <c r="K3379" s="10" t="s">
        <v>2459</v>
      </c>
      <c r="L3379" s="9" t="s">
        <v>2460</v>
      </c>
      <c r="M3379" s="27">
        <v>27</v>
      </c>
      <c r="N3379" s="9" t="s">
        <v>2453</v>
      </c>
      <c r="O3379" s="13">
        <f t="shared" si="156"/>
        <v>1169842305</v>
      </c>
      <c r="P3379" s="13">
        <f t="shared" si="157"/>
        <v>0</v>
      </c>
      <c r="Q3379" s="13"/>
      <c r="R3379" s="13"/>
      <c r="S3379" s="13"/>
      <c r="T3379" s="13"/>
      <c r="U3379" s="13">
        <f t="shared" si="158"/>
        <v>1169842305</v>
      </c>
      <c r="V3379" s="13"/>
      <c r="W3379" s="13"/>
      <c r="X3379" s="13">
        <v>1169842305</v>
      </c>
      <c r="Y3379" s="13"/>
      <c r="Z3379" s="13"/>
      <c r="AA3379" s="13"/>
      <c r="AB3379" s="13"/>
    </row>
    <row r="3380" spans="1:28" s="14" customFormat="1" ht="12.75" customHeight="1">
      <c r="A3380" s="27">
        <v>33</v>
      </c>
      <c r="B3380" s="9" t="s">
        <v>2421</v>
      </c>
      <c r="C3380" s="10">
        <v>2</v>
      </c>
      <c r="D3380" s="9" t="s">
        <v>430</v>
      </c>
      <c r="E3380" s="10">
        <v>2</v>
      </c>
      <c r="F3380" s="11" t="s">
        <v>431</v>
      </c>
      <c r="G3380" s="27">
        <v>7</v>
      </c>
      <c r="H3380" s="76" t="s">
        <v>2089</v>
      </c>
      <c r="I3380" s="12">
        <v>5</v>
      </c>
      <c r="J3380" s="9" t="s">
        <v>2426</v>
      </c>
      <c r="K3380" s="10" t="s">
        <v>2459</v>
      </c>
      <c r="L3380" s="9" t="s">
        <v>2460</v>
      </c>
      <c r="M3380" s="27">
        <v>28</v>
      </c>
      <c r="N3380" s="9" t="s">
        <v>2454</v>
      </c>
      <c r="O3380" s="13">
        <f t="shared" si="156"/>
        <v>719855601</v>
      </c>
      <c r="P3380" s="13">
        <f t="shared" si="157"/>
        <v>0</v>
      </c>
      <c r="Q3380" s="13"/>
      <c r="R3380" s="13"/>
      <c r="S3380" s="13"/>
      <c r="T3380" s="13"/>
      <c r="U3380" s="13">
        <f t="shared" si="158"/>
        <v>719855601</v>
      </c>
      <c r="V3380" s="13"/>
      <c r="W3380" s="13"/>
      <c r="X3380" s="13">
        <v>719855601</v>
      </c>
      <c r="Y3380" s="13"/>
      <c r="Z3380" s="13"/>
      <c r="AA3380" s="13"/>
      <c r="AB3380" s="13"/>
    </row>
    <row r="3381" spans="1:28" s="14" customFormat="1" ht="12.75" customHeight="1">
      <c r="A3381" s="27">
        <v>33</v>
      </c>
      <c r="B3381" s="9" t="s">
        <v>2421</v>
      </c>
      <c r="C3381" s="10">
        <v>2</v>
      </c>
      <c r="D3381" s="9" t="s">
        <v>430</v>
      </c>
      <c r="E3381" s="10">
        <v>2</v>
      </c>
      <c r="F3381" s="11" t="s">
        <v>431</v>
      </c>
      <c r="G3381" s="27">
        <v>7</v>
      </c>
      <c r="H3381" s="76" t="s">
        <v>2089</v>
      </c>
      <c r="I3381" s="12">
        <v>5</v>
      </c>
      <c r="J3381" s="9" t="s">
        <v>2426</v>
      </c>
      <c r="K3381" s="10" t="s">
        <v>2459</v>
      </c>
      <c r="L3381" s="9" t="s">
        <v>2460</v>
      </c>
      <c r="M3381" s="27">
        <v>29</v>
      </c>
      <c r="N3381" s="9" t="s">
        <v>2455</v>
      </c>
      <c r="O3381" s="13">
        <f t="shared" si="156"/>
        <v>370133164</v>
      </c>
      <c r="P3381" s="13">
        <f t="shared" si="157"/>
        <v>0</v>
      </c>
      <c r="Q3381" s="13"/>
      <c r="R3381" s="13"/>
      <c r="S3381" s="13"/>
      <c r="T3381" s="13"/>
      <c r="U3381" s="13">
        <f t="shared" si="158"/>
        <v>370133164</v>
      </c>
      <c r="V3381" s="13"/>
      <c r="W3381" s="13"/>
      <c r="X3381" s="13">
        <v>370133164</v>
      </c>
      <c r="Y3381" s="13"/>
      <c r="Z3381" s="13"/>
      <c r="AA3381" s="13"/>
      <c r="AB3381" s="13"/>
    </row>
    <row r="3382" spans="1:28" s="14" customFormat="1" ht="12.75" customHeight="1">
      <c r="A3382" s="27">
        <v>33</v>
      </c>
      <c r="B3382" s="9" t="s">
        <v>2421</v>
      </c>
      <c r="C3382" s="10">
        <v>2</v>
      </c>
      <c r="D3382" s="9" t="s">
        <v>430</v>
      </c>
      <c r="E3382" s="10">
        <v>2</v>
      </c>
      <c r="F3382" s="11" t="s">
        <v>431</v>
      </c>
      <c r="G3382" s="27">
        <v>7</v>
      </c>
      <c r="H3382" s="76" t="s">
        <v>2089</v>
      </c>
      <c r="I3382" s="12">
        <v>5</v>
      </c>
      <c r="J3382" s="9" t="s">
        <v>2426</v>
      </c>
      <c r="K3382" s="10" t="s">
        <v>2459</v>
      </c>
      <c r="L3382" s="9" t="s">
        <v>2460</v>
      </c>
      <c r="M3382" s="27">
        <v>30</v>
      </c>
      <c r="N3382" s="9" t="s">
        <v>2456</v>
      </c>
      <c r="O3382" s="13">
        <f t="shared" si="156"/>
        <v>4815617177</v>
      </c>
      <c r="P3382" s="13">
        <f t="shared" si="157"/>
        <v>0</v>
      </c>
      <c r="Q3382" s="13"/>
      <c r="R3382" s="13"/>
      <c r="S3382" s="13"/>
      <c r="T3382" s="13"/>
      <c r="U3382" s="13">
        <f t="shared" si="158"/>
        <v>4815617177</v>
      </c>
      <c r="V3382" s="13"/>
      <c r="W3382" s="13"/>
      <c r="X3382" s="13">
        <v>4815617177</v>
      </c>
      <c r="Y3382" s="13"/>
      <c r="Z3382" s="13"/>
      <c r="AA3382" s="13"/>
      <c r="AB3382" s="13"/>
    </row>
    <row r="3383" spans="1:28" s="14" customFormat="1" ht="12.75" customHeight="1">
      <c r="A3383" s="27">
        <v>33</v>
      </c>
      <c r="B3383" s="9" t="s">
        <v>2421</v>
      </c>
      <c r="C3383" s="10">
        <v>2</v>
      </c>
      <c r="D3383" s="9" t="s">
        <v>430</v>
      </c>
      <c r="E3383" s="10">
        <v>2</v>
      </c>
      <c r="F3383" s="11" t="s">
        <v>431</v>
      </c>
      <c r="G3383" s="27">
        <v>7</v>
      </c>
      <c r="H3383" s="76" t="s">
        <v>2089</v>
      </c>
      <c r="I3383" s="12">
        <v>5</v>
      </c>
      <c r="J3383" s="9" t="s">
        <v>2426</v>
      </c>
      <c r="K3383" s="10" t="s">
        <v>2459</v>
      </c>
      <c r="L3383" s="9" t="s">
        <v>2460</v>
      </c>
      <c r="M3383" s="27">
        <v>31</v>
      </c>
      <c r="N3383" s="9" t="s">
        <v>2457</v>
      </c>
      <c r="O3383" s="13">
        <f t="shared" si="156"/>
        <v>934917633</v>
      </c>
      <c r="P3383" s="13">
        <f t="shared" si="157"/>
        <v>0</v>
      </c>
      <c r="Q3383" s="13"/>
      <c r="R3383" s="13"/>
      <c r="S3383" s="13"/>
      <c r="T3383" s="13"/>
      <c r="U3383" s="13">
        <f t="shared" si="158"/>
        <v>934917633</v>
      </c>
      <c r="V3383" s="13"/>
      <c r="W3383" s="13"/>
      <c r="X3383" s="13">
        <v>934917633</v>
      </c>
      <c r="Y3383" s="13"/>
      <c r="Z3383" s="13"/>
      <c r="AA3383" s="13"/>
      <c r="AB3383" s="13"/>
    </row>
    <row r="3384" spans="1:28" s="14" customFormat="1" ht="12.75" customHeight="1">
      <c r="A3384" s="27">
        <v>33</v>
      </c>
      <c r="B3384" s="9" t="s">
        <v>2421</v>
      </c>
      <c r="C3384" s="10">
        <v>2</v>
      </c>
      <c r="D3384" s="9" t="s">
        <v>430</v>
      </c>
      <c r="E3384" s="10">
        <v>2</v>
      </c>
      <c r="F3384" s="11" t="s">
        <v>431</v>
      </c>
      <c r="G3384" s="27">
        <v>7</v>
      </c>
      <c r="H3384" s="76" t="s">
        <v>2089</v>
      </c>
      <c r="I3384" s="12">
        <v>5</v>
      </c>
      <c r="J3384" s="9" t="s">
        <v>2426</v>
      </c>
      <c r="K3384" s="10" t="s">
        <v>2459</v>
      </c>
      <c r="L3384" s="9" t="s">
        <v>2460</v>
      </c>
      <c r="M3384" s="27">
        <v>32</v>
      </c>
      <c r="N3384" s="9" t="s">
        <v>2458</v>
      </c>
      <c r="O3384" s="13">
        <f t="shared" si="156"/>
        <v>830233177</v>
      </c>
      <c r="P3384" s="13">
        <f t="shared" si="157"/>
        <v>0</v>
      </c>
      <c r="Q3384" s="13"/>
      <c r="R3384" s="13"/>
      <c r="S3384" s="13"/>
      <c r="T3384" s="13"/>
      <c r="U3384" s="13">
        <f t="shared" si="158"/>
        <v>830233177</v>
      </c>
      <c r="V3384" s="13"/>
      <c r="W3384" s="13"/>
      <c r="X3384" s="13">
        <v>830233177</v>
      </c>
      <c r="Y3384" s="13"/>
      <c r="Z3384" s="13"/>
      <c r="AA3384" s="13"/>
      <c r="AB3384" s="13"/>
    </row>
    <row r="3385" spans="1:28" s="14" customFormat="1" ht="12.75" customHeight="1">
      <c r="A3385" s="27">
        <v>33</v>
      </c>
      <c r="B3385" s="9" t="s">
        <v>2421</v>
      </c>
      <c r="C3385" s="10">
        <v>2</v>
      </c>
      <c r="D3385" s="9" t="s">
        <v>430</v>
      </c>
      <c r="E3385" s="10">
        <v>2</v>
      </c>
      <c r="F3385" s="11" t="s">
        <v>431</v>
      </c>
      <c r="G3385" s="27">
        <v>7</v>
      </c>
      <c r="H3385" s="76" t="s">
        <v>2089</v>
      </c>
      <c r="I3385" s="12">
        <v>6</v>
      </c>
      <c r="J3385" s="9" t="s">
        <v>2461</v>
      </c>
      <c r="K3385" s="10" t="s">
        <v>2462</v>
      </c>
      <c r="L3385" s="9" t="s">
        <v>2463</v>
      </c>
      <c r="M3385" s="27">
        <v>1</v>
      </c>
      <c r="N3385" s="9" t="s">
        <v>2428</v>
      </c>
      <c r="O3385" s="13">
        <f t="shared" si="156"/>
        <v>534806734</v>
      </c>
      <c r="P3385" s="13">
        <f t="shared" si="157"/>
        <v>267403367</v>
      </c>
      <c r="Q3385" s="13"/>
      <c r="R3385" s="13"/>
      <c r="S3385" s="13"/>
      <c r="T3385" s="13">
        <v>267403367</v>
      </c>
      <c r="U3385" s="13">
        <f t="shared" si="158"/>
        <v>267403367</v>
      </c>
      <c r="V3385" s="13"/>
      <c r="W3385" s="13"/>
      <c r="X3385" s="13">
        <v>267403367</v>
      </c>
      <c r="Y3385" s="13"/>
      <c r="Z3385" s="13"/>
      <c r="AA3385" s="13"/>
      <c r="AB3385" s="13"/>
    </row>
    <row r="3386" spans="1:28" s="14" customFormat="1" ht="12.75" customHeight="1">
      <c r="A3386" s="27">
        <v>33</v>
      </c>
      <c r="B3386" s="9" t="s">
        <v>2421</v>
      </c>
      <c r="C3386" s="10">
        <v>2</v>
      </c>
      <c r="D3386" s="9" t="s">
        <v>430</v>
      </c>
      <c r="E3386" s="10">
        <v>2</v>
      </c>
      <c r="F3386" s="11" t="s">
        <v>431</v>
      </c>
      <c r="G3386" s="27">
        <v>7</v>
      </c>
      <c r="H3386" s="76" t="s">
        <v>2089</v>
      </c>
      <c r="I3386" s="12">
        <v>6</v>
      </c>
      <c r="J3386" s="9" t="s">
        <v>2461</v>
      </c>
      <c r="K3386" s="10" t="s">
        <v>2462</v>
      </c>
      <c r="L3386" s="9" t="s">
        <v>2463</v>
      </c>
      <c r="M3386" s="27">
        <v>2</v>
      </c>
      <c r="N3386" s="9" t="s">
        <v>2429</v>
      </c>
      <c r="O3386" s="13">
        <f t="shared" si="156"/>
        <v>1425323651</v>
      </c>
      <c r="P3386" s="13">
        <f t="shared" si="157"/>
        <v>712661825</v>
      </c>
      <c r="Q3386" s="13"/>
      <c r="R3386" s="13"/>
      <c r="S3386" s="13"/>
      <c r="T3386" s="13">
        <v>712661825</v>
      </c>
      <c r="U3386" s="13">
        <f t="shared" si="158"/>
        <v>712661826</v>
      </c>
      <c r="V3386" s="13"/>
      <c r="W3386" s="13"/>
      <c r="X3386" s="13">
        <v>712661826</v>
      </c>
      <c r="Y3386" s="13"/>
      <c r="Z3386" s="13"/>
      <c r="AA3386" s="13"/>
      <c r="AB3386" s="13"/>
    </row>
    <row r="3387" spans="1:28" s="14" customFormat="1" ht="12.75" customHeight="1">
      <c r="A3387" s="27">
        <v>33</v>
      </c>
      <c r="B3387" s="9" t="s">
        <v>2421</v>
      </c>
      <c r="C3387" s="10">
        <v>2</v>
      </c>
      <c r="D3387" s="9" t="s">
        <v>430</v>
      </c>
      <c r="E3387" s="10">
        <v>2</v>
      </c>
      <c r="F3387" s="11" t="s">
        <v>431</v>
      </c>
      <c r="G3387" s="27">
        <v>7</v>
      </c>
      <c r="H3387" s="76" t="s">
        <v>2089</v>
      </c>
      <c r="I3387" s="12">
        <v>6</v>
      </c>
      <c r="J3387" s="9" t="s">
        <v>2461</v>
      </c>
      <c r="K3387" s="10" t="s">
        <v>2462</v>
      </c>
      <c r="L3387" s="9" t="s">
        <v>2463</v>
      </c>
      <c r="M3387" s="27">
        <v>3</v>
      </c>
      <c r="N3387" s="9" t="s">
        <v>2430</v>
      </c>
      <c r="O3387" s="13">
        <f t="shared" si="156"/>
        <v>292177861</v>
      </c>
      <c r="P3387" s="13">
        <f t="shared" si="157"/>
        <v>146088931</v>
      </c>
      <c r="Q3387" s="13"/>
      <c r="R3387" s="13"/>
      <c r="S3387" s="13"/>
      <c r="T3387" s="13">
        <v>146088931</v>
      </c>
      <c r="U3387" s="13">
        <f t="shared" si="158"/>
        <v>146088930</v>
      </c>
      <c r="V3387" s="13"/>
      <c r="W3387" s="13"/>
      <c r="X3387" s="13">
        <v>146088930</v>
      </c>
      <c r="Y3387" s="13"/>
      <c r="Z3387" s="13"/>
      <c r="AA3387" s="13"/>
      <c r="AB3387" s="13"/>
    </row>
    <row r="3388" spans="1:28" s="14" customFormat="1" ht="12.75" customHeight="1">
      <c r="A3388" s="27">
        <v>33</v>
      </c>
      <c r="B3388" s="9" t="s">
        <v>2421</v>
      </c>
      <c r="C3388" s="10">
        <v>2</v>
      </c>
      <c r="D3388" s="9" t="s">
        <v>430</v>
      </c>
      <c r="E3388" s="10">
        <v>2</v>
      </c>
      <c r="F3388" s="11" t="s">
        <v>431</v>
      </c>
      <c r="G3388" s="27">
        <v>7</v>
      </c>
      <c r="H3388" s="76" t="s">
        <v>2089</v>
      </c>
      <c r="I3388" s="12">
        <v>6</v>
      </c>
      <c r="J3388" s="9" t="s">
        <v>2461</v>
      </c>
      <c r="K3388" s="10" t="s">
        <v>2462</v>
      </c>
      <c r="L3388" s="9" t="s">
        <v>2463</v>
      </c>
      <c r="M3388" s="27">
        <v>4</v>
      </c>
      <c r="N3388" s="9" t="s">
        <v>2431</v>
      </c>
      <c r="O3388" s="13">
        <f t="shared" si="156"/>
        <v>369437379</v>
      </c>
      <c r="P3388" s="13">
        <f t="shared" si="157"/>
        <v>184718689</v>
      </c>
      <c r="Q3388" s="13"/>
      <c r="R3388" s="13"/>
      <c r="S3388" s="13"/>
      <c r="T3388" s="13">
        <v>184718689</v>
      </c>
      <c r="U3388" s="13">
        <f t="shared" si="158"/>
        <v>184718690</v>
      </c>
      <c r="V3388" s="13"/>
      <c r="W3388" s="13"/>
      <c r="X3388" s="13">
        <v>184718690</v>
      </c>
      <c r="Y3388" s="13"/>
      <c r="Z3388" s="13"/>
      <c r="AA3388" s="13"/>
      <c r="AB3388" s="13"/>
    </row>
    <row r="3389" spans="1:28" s="14" customFormat="1" ht="12.75" customHeight="1">
      <c r="A3389" s="27">
        <v>33</v>
      </c>
      <c r="B3389" s="9" t="s">
        <v>2421</v>
      </c>
      <c r="C3389" s="10">
        <v>2</v>
      </c>
      <c r="D3389" s="9" t="s">
        <v>430</v>
      </c>
      <c r="E3389" s="10">
        <v>2</v>
      </c>
      <c r="F3389" s="11" t="s">
        <v>431</v>
      </c>
      <c r="G3389" s="27">
        <v>7</v>
      </c>
      <c r="H3389" s="76" t="s">
        <v>2089</v>
      </c>
      <c r="I3389" s="12">
        <v>6</v>
      </c>
      <c r="J3389" s="9" t="s">
        <v>2461</v>
      </c>
      <c r="K3389" s="10" t="s">
        <v>2462</v>
      </c>
      <c r="L3389" s="9" t="s">
        <v>2463</v>
      </c>
      <c r="M3389" s="27">
        <v>5</v>
      </c>
      <c r="N3389" s="9" t="s">
        <v>2432</v>
      </c>
      <c r="O3389" s="13">
        <f t="shared" si="156"/>
        <v>1235064363</v>
      </c>
      <c r="P3389" s="13">
        <f t="shared" si="157"/>
        <v>617532182</v>
      </c>
      <c r="Q3389" s="13"/>
      <c r="R3389" s="13"/>
      <c r="S3389" s="13"/>
      <c r="T3389" s="13">
        <v>617532182</v>
      </c>
      <c r="U3389" s="13">
        <f t="shared" si="158"/>
        <v>617532181</v>
      </c>
      <c r="V3389" s="13"/>
      <c r="W3389" s="13"/>
      <c r="X3389" s="13">
        <v>617532181</v>
      </c>
      <c r="Y3389" s="13"/>
      <c r="Z3389" s="13"/>
      <c r="AA3389" s="13"/>
      <c r="AB3389" s="13"/>
    </row>
    <row r="3390" spans="1:28" s="14" customFormat="1" ht="12.75" customHeight="1">
      <c r="A3390" s="27">
        <v>33</v>
      </c>
      <c r="B3390" s="9" t="s">
        <v>2421</v>
      </c>
      <c r="C3390" s="10">
        <v>2</v>
      </c>
      <c r="D3390" s="9" t="s">
        <v>430</v>
      </c>
      <c r="E3390" s="10">
        <v>2</v>
      </c>
      <c r="F3390" s="11" t="s">
        <v>431</v>
      </c>
      <c r="G3390" s="27">
        <v>7</v>
      </c>
      <c r="H3390" s="76" t="s">
        <v>2089</v>
      </c>
      <c r="I3390" s="12">
        <v>6</v>
      </c>
      <c r="J3390" s="9" t="s">
        <v>2461</v>
      </c>
      <c r="K3390" s="10" t="s">
        <v>2462</v>
      </c>
      <c r="L3390" s="9" t="s">
        <v>2463</v>
      </c>
      <c r="M3390" s="27">
        <v>6</v>
      </c>
      <c r="N3390" s="9" t="s">
        <v>2433</v>
      </c>
      <c r="O3390" s="13">
        <f t="shared" si="156"/>
        <v>292400762</v>
      </c>
      <c r="P3390" s="13">
        <f t="shared" si="157"/>
        <v>146200381</v>
      </c>
      <c r="Q3390" s="13"/>
      <c r="R3390" s="13"/>
      <c r="S3390" s="13"/>
      <c r="T3390" s="13">
        <v>146200381</v>
      </c>
      <c r="U3390" s="13">
        <f t="shared" si="158"/>
        <v>146200381</v>
      </c>
      <c r="V3390" s="13"/>
      <c r="W3390" s="13"/>
      <c r="X3390" s="13">
        <v>146200381</v>
      </c>
      <c r="Y3390" s="13"/>
      <c r="Z3390" s="13"/>
      <c r="AA3390" s="13"/>
      <c r="AB3390" s="13"/>
    </row>
    <row r="3391" spans="1:28" s="14" customFormat="1" ht="12.75" customHeight="1">
      <c r="A3391" s="27">
        <v>33</v>
      </c>
      <c r="B3391" s="9" t="s">
        <v>2421</v>
      </c>
      <c r="C3391" s="10">
        <v>2</v>
      </c>
      <c r="D3391" s="9" t="s">
        <v>430</v>
      </c>
      <c r="E3391" s="10">
        <v>2</v>
      </c>
      <c r="F3391" s="11" t="s">
        <v>431</v>
      </c>
      <c r="G3391" s="27">
        <v>7</v>
      </c>
      <c r="H3391" s="76" t="s">
        <v>2089</v>
      </c>
      <c r="I3391" s="12">
        <v>6</v>
      </c>
      <c r="J3391" s="9" t="s">
        <v>2461</v>
      </c>
      <c r="K3391" s="10" t="s">
        <v>2462</v>
      </c>
      <c r="L3391" s="9" t="s">
        <v>2463</v>
      </c>
      <c r="M3391" s="27">
        <v>7</v>
      </c>
      <c r="N3391" s="9" t="s">
        <v>2434</v>
      </c>
      <c r="O3391" s="13">
        <f t="shared" si="156"/>
        <v>2159852076</v>
      </c>
      <c r="P3391" s="13">
        <f t="shared" si="157"/>
        <v>1079926038</v>
      </c>
      <c r="Q3391" s="13"/>
      <c r="R3391" s="13"/>
      <c r="S3391" s="13"/>
      <c r="T3391" s="13">
        <v>1079926038</v>
      </c>
      <c r="U3391" s="13">
        <f t="shared" si="158"/>
        <v>1079926038</v>
      </c>
      <c r="V3391" s="13"/>
      <c r="W3391" s="13"/>
      <c r="X3391" s="13">
        <v>1079926038</v>
      </c>
      <c r="Y3391" s="13"/>
      <c r="Z3391" s="13"/>
      <c r="AA3391" s="13"/>
      <c r="AB3391" s="13"/>
    </row>
    <row r="3392" spans="1:28" s="14" customFormat="1" ht="12.75" customHeight="1">
      <c r="A3392" s="27">
        <v>33</v>
      </c>
      <c r="B3392" s="9" t="s">
        <v>2421</v>
      </c>
      <c r="C3392" s="10">
        <v>2</v>
      </c>
      <c r="D3392" s="9" t="s">
        <v>430</v>
      </c>
      <c r="E3392" s="10">
        <v>2</v>
      </c>
      <c r="F3392" s="11" t="s">
        <v>431</v>
      </c>
      <c r="G3392" s="27">
        <v>7</v>
      </c>
      <c r="H3392" s="76" t="s">
        <v>2089</v>
      </c>
      <c r="I3392" s="12">
        <v>6</v>
      </c>
      <c r="J3392" s="9" t="s">
        <v>2461</v>
      </c>
      <c r="K3392" s="10" t="s">
        <v>2462</v>
      </c>
      <c r="L3392" s="9" t="s">
        <v>2463</v>
      </c>
      <c r="M3392" s="27">
        <v>8</v>
      </c>
      <c r="N3392" s="9" t="s">
        <v>2435</v>
      </c>
      <c r="O3392" s="13">
        <f t="shared" si="156"/>
        <v>1521277095</v>
      </c>
      <c r="P3392" s="13">
        <f t="shared" si="157"/>
        <v>760638548</v>
      </c>
      <c r="Q3392" s="13"/>
      <c r="R3392" s="13"/>
      <c r="S3392" s="13"/>
      <c r="T3392" s="13">
        <v>760638548</v>
      </c>
      <c r="U3392" s="13">
        <f t="shared" si="158"/>
        <v>760638547</v>
      </c>
      <c r="V3392" s="13"/>
      <c r="W3392" s="13"/>
      <c r="X3392" s="13">
        <v>760638547</v>
      </c>
      <c r="Y3392" s="13"/>
      <c r="Z3392" s="13"/>
      <c r="AA3392" s="13"/>
      <c r="AB3392" s="13"/>
    </row>
    <row r="3393" spans="1:28" s="14" customFormat="1" ht="12.75" customHeight="1">
      <c r="A3393" s="27">
        <v>33</v>
      </c>
      <c r="B3393" s="9" t="s">
        <v>2421</v>
      </c>
      <c r="C3393" s="10">
        <v>2</v>
      </c>
      <c r="D3393" s="9" t="s">
        <v>430</v>
      </c>
      <c r="E3393" s="10">
        <v>2</v>
      </c>
      <c r="F3393" s="11" t="s">
        <v>431</v>
      </c>
      <c r="G3393" s="27">
        <v>7</v>
      </c>
      <c r="H3393" s="76" t="s">
        <v>2089</v>
      </c>
      <c r="I3393" s="12">
        <v>6</v>
      </c>
      <c r="J3393" s="9" t="s">
        <v>2461</v>
      </c>
      <c r="K3393" s="10" t="s">
        <v>2462</v>
      </c>
      <c r="L3393" s="9" t="s">
        <v>2463</v>
      </c>
      <c r="M3393" s="27">
        <v>9</v>
      </c>
      <c r="N3393" s="9" t="s">
        <v>2464</v>
      </c>
      <c r="O3393" s="13">
        <f t="shared" si="156"/>
        <v>4191666486</v>
      </c>
      <c r="P3393" s="13">
        <f t="shared" si="157"/>
        <v>2095833243</v>
      </c>
      <c r="Q3393" s="13"/>
      <c r="R3393" s="13"/>
      <c r="S3393" s="13"/>
      <c r="T3393" s="13">
        <v>2095833243</v>
      </c>
      <c r="U3393" s="13">
        <f t="shared" si="158"/>
        <v>2095833243</v>
      </c>
      <c r="V3393" s="13"/>
      <c r="W3393" s="13"/>
      <c r="X3393" s="13">
        <v>2095833243</v>
      </c>
      <c r="Y3393" s="13"/>
      <c r="Z3393" s="13"/>
      <c r="AA3393" s="13"/>
      <c r="AB3393" s="13"/>
    </row>
    <row r="3394" spans="1:28" s="14" customFormat="1" ht="12.75" customHeight="1">
      <c r="A3394" s="27">
        <v>33</v>
      </c>
      <c r="B3394" s="9" t="s">
        <v>2421</v>
      </c>
      <c r="C3394" s="10">
        <v>2</v>
      </c>
      <c r="D3394" s="9" t="s">
        <v>430</v>
      </c>
      <c r="E3394" s="10">
        <v>2</v>
      </c>
      <c r="F3394" s="11" t="s">
        <v>431</v>
      </c>
      <c r="G3394" s="27">
        <v>7</v>
      </c>
      <c r="H3394" s="76" t="s">
        <v>2089</v>
      </c>
      <c r="I3394" s="12">
        <v>6</v>
      </c>
      <c r="J3394" s="9" t="s">
        <v>2461</v>
      </c>
      <c r="K3394" s="10" t="s">
        <v>2462</v>
      </c>
      <c r="L3394" s="9" t="s">
        <v>2463</v>
      </c>
      <c r="M3394" s="27">
        <v>10</v>
      </c>
      <c r="N3394" s="9" t="s">
        <v>2436</v>
      </c>
      <c r="O3394" s="13">
        <f t="shared" si="156"/>
        <v>729894936</v>
      </c>
      <c r="P3394" s="13">
        <f t="shared" si="157"/>
        <v>364947468</v>
      </c>
      <c r="Q3394" s="13"/>
      <c r="R3394" s="13"/>
      <c r="S3394" s="13"/>
      <c r="T3394" s="13">
        <v>364947468</v>
      </c>
      <c r="U3394" s="13">
        <f t="shared" si="158"/>
        <v>364947468</v>
      </c>
      <c r="V3394" s="13"/>
      <c r="W3394" s="13"/>
      <c r="X3394" s="13">
        <v>364947468</v>
      </c>
      <c r="Y3394" s="13"/>
      <c r="Z3394" s="13"/>
      <c r="AA3394" s="13"/>
      <c r="AB3394" s="13"/>
    </row>
    <row r="3395" spans="1:28" s="14" customFormat="1" ht="12.75" customHeight="1">
      <c r="A3395" s="27">
        <v>33</v>
      </c>
      <c r="B3395" s="9" t="s">
        <v>2421</v>
      </c>
      <c r="C3395" s="10">
        <v>2</v>
      </c>
      <c r="D3395" s="9" t="s">
        <v>430</v>
      </c>
      <c r="E3395" s="10">
        <v>2</v>
      </c>
      <c r="F3395" s="11" t="s">
        <v>431</v>
      </c>
      <c r="G3395" s="27">
        <v>7</v>
      </c>
      <c r="H3395" s="76" t="s">
        <v>2089</v>
      </c>
      <c r="I3395" s="12">
        <v>6</v>
      </c>
      <c r="J3395" s="9" t="s">
        <v>2461</v>
      </c>
      <c r="K3395" s="10" t="s">
        <v>2462</v>
      </c>
      <c r="L3395" s="9" t="s">
        <v>2463</v>
      </c>
      <c r="M3395" s="27">
        <v>11</v>
      </c>
      <c r="N3395" s="9" t="s">
        <v>2437</v>
      </c>
      <c r="O3395" s="13">
        <f t="shared" si="156"/>
        <v>2461825139</v>
      </c>
      <c r="P3395" s="13">
        <f t="shared" si="157"/>
        <v>1230912570</v>
      </c>
      <c r="Q3395" s="13"/>
      <c r="R3395" s="13"/>
      <c r="S3395" s="13"/>
      <c r="T3395" s="13">
        <v>1230912570</v>
      </c>
      <c r="U3395" s="13">
        <f t="shared" si="158"/>
        <v>1230912569</v>
      </c>
      <c r="V3395" s="13"/>
      <c r="W3395" s="13"/>
      <c r="X3395" s="13">
        <v>1230912569</v>
      </c>
      <c r="Y3395" s="13"/>
      <c r="Z3395" s="13"/>
      <c r="AA3395" s="13"/>
      <c r="AB3395" s="13"/>
    </row>
    <row r="3396" spans="1:28" s="14" customFormat="1" ht="12.75" customHeight="1">
      <c r="A3396" s="27">
        <v>33</v>
      </c>
      <c r="B3396" s="9" t="s">
        <v>2421</v>
      </c>
      <c r="C3396" s="10">
        <v>2</v>
      </c>
      <c r="D3396" s="9" t="s">
        <v>430</v>
      </c>
      <c r="E3396" s="10">
        <v>2</v>
      </c>
      <c r="F3396" s="11" t="s">
        <v>431</v>
      </c>
      <c r="G3396" s="27">
        <v>7</v>
      </c>
      <c r="H3396" s="76" t="s">
        <v>2089</v>
      </c>
      <c r="I3396" s="12">
        <v>6</v>
      </c>
      <c r="J3396" s="9" t="s">
        <v>2461</v>
      </c>
      <c r="K3396" s="10" t="s">
        <v>2462</v>
      </c>
      <c r="L3396" s="9" t="s">
        <v>2463</v>
      </c>
      <c r="M3396" s="27">
        <v>12</v>
      </c>
      <c r="N3396" s="9" t="s">
        <v>2438</v>
      </c>
      <c r="O3396" s="13">
        <f t="shared" si="156"/>
        <v>1511483224</v>
      </c>
      <c r="P3396" s="13">
        <f t="shared" si="157"/>
        <v>755741612</v>
      </c>
      <c r="Q3396" s="13"/>
      <c r="R3396" s="13"/>
      <c r="S3396" s="13"/>
      <c r="T3396" s="13">
        <v>755741612</v>
      </c>
      <c r="U3396" s="13">
        <f t="shared" si="158"/>
        <v>755741612</v>
      </c>
      <c r="V3396" s="13"/>
      <c r="W3396" s="13"/>
      <c r="X3396" s="13">
        <v>755741612</v>
      </c>
      <c r="Y3396" s="13"/>
      <c r="Z3396" s="13"/>
      <c r="AA3396" s="13"/>
      <c r="AB3396" s="13"/>
    </row>
    <row r="3397" spans="1:28" s="14" customFormat="1" ht="12.75" customHeight="1">
      <c r="A3397" s="27">
        <v>33</v>
      </c>
      <c r="B3397" s="9" t="s">
        <v>2421</v>
      </c>
      <c r="C3397" s="10">
        <v>2</v>
      </c>
      <c r="D3397" s="9" t="s">
        <v>430</v>
      </c>
      <c r="E3397" s="10">
        <v>2</v>
      </c>
      <c r="F3397" s="11" t="s">
        <v>431</v>
      </c>
      <c r="G3397" s="27">
        <v>7</v>
      </c>
      <c r="H3397" s="76" t="s">
        <v>2089</v>
      </c>
      <c r="I3397" s="12">
        <v>6</v>
      </c>
      <c r="J3397" s="9" t="s">
        <v>2461</v>
      </c>
      <c r="K3397" s="10" t="s">
        <v>2462</v>
      </c>
      <c r="L3397" s="9" t="s">
        <v>2463</v>
      </c>
      <c r="M3397" s="27">
        <v>13</v>
      </c>
      <c r="N3397" s="9" t="s">
        <v>2439</v>
      </c>
      <c r="O3397" s="13">
        <f t="shared" si="156"/>
        <v>1197251092</v>
      </c>
      <c r="P3397" s="13">
        <f t="shared" si="157"/>
        <v>598625546</v>
      </c>
      <c r="Q3397" s="13"/>
      <c r="R3397" s="13"/>
      <c r="S3397" s="13"/>
      <c r="T3397" s="13">
        <v>598625546</v>
      </c>
      <c r="U3397" s="13">
        <f t="shared" si="158"/>
        <v>598625546</v>
      </c>
      <c r="V3397" s="13"/>
      <c r="W3397" s="13"/>
      <c r="X3397" s="13">
        <v>598625546</v>
      </c>
      <c r="Y3397" s="13"/>
      <c r="Z3397" s="13"/>
      <c r="AA3397" s="13"/>
      <c r="AB3397" s="13"/>
    </row>
    <row r="3398" spans="1:28" s="14" customFormat="1" ht="12.75" customHeight="1">
      <c r="A3398" s="27">
        <v>33</v>
      </c>
      <c r="B3398" s="9" t="s">
        <v>2421</v>
      </c>
      <c r="C3398" s="10">
        <v>2</v>
      </c>
      <c r="D3398" s="9" t="s">
        <v>430</v>
      </c>
      <c r="E3398" s="10">
        <v>2</v>
      </c>
      <c r="F3398" s="11" t="s">
        <v>431</v>
      </c>
      <c r="G3398" s="27">
        <v>7</v>
      </c>
      <c r="H3398" s="76" t="s">
        <v>2089</v>
      </c>
      <c r="I3398" s="12">
        <v>6</v>
      </c>
      <c r="J3398" s="9" t="s">
        <v>2461</v>
      </c>
      <c r="K3398" s="10" t="s">
        <v>2462</v>
      </c>
      <c r="L3398" s="9" t="s">
        <v>2463</v>
      </c>
      <c r="M3398" s="27">
        <v>14</v>
      </c>
      <c r="N3398" s="9" t="s">
        <v>2440</v>
      </c>
      <c r="O3398" s="13">
        <f t="shared" si="156"/>
        <v>3294859503</v>
      </c>
      <c r="P3398" s="13">
        <f t="shared" si="157"/>
        <v>1647429752</v>
      </c>
      <c r="Q3398" s="13"/>
      <c r="R3398" s="13"/>
      <c r="S3398" s="13"/>
      <c r="T3398" s="13">
        <v>1647429752</v>
      </c>
      <c r="U3398" s="13">
        <f t="shared" si="158"/>
        <v>1647429751</v>
      </c>
      <c r="V3398" s="13"/>
      <c r="W3398" s="13"/>
      <c r="X3398" s="13">
        <v>1647429751</v>
      </c>
      <c r="Y3398" s="13"/>
      <c r="Z3398" s="13"/>
      <c r="AA3398" s="13"/>
      <c r="AB3398" s="13"/>
    </row>
    <row r="3399" spans="1:28" s="14" customFormat="1" ht="12.75" customHeight="1">
      <c r="A3399" s="27">
        <v>33</v>
      </c>
      <c r="B3399" s="9" t="s">
        <v>2421</v>
      </c>
      <c r="C3399" s="10">
        <v>2</v>
      </c>
      <c r="D3399" s="9" t="s">
        <v>430</v>
      </c>
      <c r="E3399" s="10">
        <v>2</v>
      </c>
      <c r="F3399" s="11" t="s">
        <v>431</v>
      </c>
      <c r="G3399" s="27">
        <v>7</v>
      </c>
      <c r="H3399" s="76" t="s">
        <v>2089</v>
      </c>
      <c r="I3399" s="12">
        <v>6</v>
      </c>
      <c r="J3399" s="9" t="s">
        <v>2461</v>
      </c>
      <c r="K3399" s="10" t="s">
        <v>2462</v>
      </c>
      <c r="L3399" s="9" t="s">
        <v>2463</v>
      </c>
      <c r="M3399" s="27">
        <v>15</v>
      </c>
      <c r="N3399" s="9" t="s">
        <v>2441</v>
      </c>
      <c r="O3399" s="13">
        <f t="shared" ref="O3399:O3462" si="159">P3399+U3399</f>
        <v>6800354387</v>
      </c>
      <c r="P3399" s="13">
        <f t="shared" ref="P3399:P3462" si="160">Q3399+R3399+S3399+T3399</f>
        <v>3400177193</v>
      </c>
      <c r="Q3399" s="13"/>
      <c r="R3399" s="13"/>
      <c r="S3399" s="13"/>
      <c r="T3399" s="13">
        <v>3400177193</v>
      </c>
      <c r="U3399" s="13">
        <f t="shared" ref="U3399:U3462" si="161">V3399+W3399+X3399</f>
        <v>3400177194</v>
      </c>
      <c r="V3399" s="13"/>
      <c r="W3399" s="13"/>
      <c r="X3399" s="13">
        <v>3400177194</v>
      </c>
      <c r="Y3399" s="13"/>
      <c r="Z3399" s="13"/>
      <c r="AA3399" s="13"/>
      <c r="AB3399" s="13"/>
    </row>
    <row r="3400" spans="1:28" s="14" customFormat="1" ht="12.75" customHeight="1">
      <c r="A3400" s="27">
        <v>33</v>
      </c>
      <c r="B3400" s="9" t="s">
        <v>2421</v>
      </c>
      <c r="C3400" s="10">
        <v>2</v>
      </c>
      <c r="D3400" s="9" t="s">
        <v>430</v>
      </c>
      <c r="E3400" s="10">
        <v>2</v>
      </c>
      <c r="F3400" s="11" t="s">
        <v>431</v>
      </c>
      <c r="G3400" s="27">
        <v>7</v>
      </c>
      <c r="H3400" s="76" t="s">
        <v>2089</v>
      </c>
      <c r="I3400" s="12">
        <v>6</v>
      </c>
      <c r="J3400" s="9" t="s">
        <v>2461</v>
      </c>
      <c r="K3400" s="10" t="s">
        <v>2462</v>
      </c>
      <c r="L3400" s="9" t="s">
        <v>2463</v>
      </c>
      <c r="M3400" s="27">
        <v>16</v>
      </c>
      <c r="N3400" s="9" t="s">
        <v>2442</v>
      </c>
      <c r="O3400" s="13">
        <f t="shared" si="159"/>
        <v>1939270825</v>
      </c>
      <c r="P3400" s="13">
        <f t="shared" si="160"/>
        <v>969635412</v>
      </c>
      <c r="Q3400" s="13"/>
      <c r="R3400" s="13"/>
      <c r="S3400" s="13"/>
      <c r="T3400" s="13">
        <v>969635412</v>
      </c>
      <c r="U3400" s="13">
        <f t="shared" si="161"/>
        <v>969635413</v>
      </c>
      <c r="V3400" s="13"/>
      <c r="W3400" s="13"/>
      <c r="X3400" s="13">
        <v>969635413</v>
      </c>
      <c r="Y3400" s="13"/>
      <c r="Z3400" s="13"/>
      <c r="AA3400" s="13"/>
      <c r="AB3400" s="13"/>
    </row>
    <row r="3401" spans="1:28" s="14" customFormat="1" ht="12.75" customHeight="1">
      <c r="A3401" s="27">
        <v>33</v>
      </c>
      <c r="B3401" s="9" t="s">
        <v>2421</v>
      </c>
      <c r="C3401" s="10">
        <v>2</v>
      </c>
      <c r="D3401" s="9" t="s">
        <v>430</v>
      </c>
      <c r="E3401" s="10">
        <v>2</v>
      </c>
      <c r="F3401" s="11" t="s">
        <v>431</v>
      </c>
      <c r="G3401" s="27">
        <v>7</v>
      </c>
      <c r="H3401" s="76" t="s">
        <v>2089</v>
      </c>
      <c r="I3401" s="12">
        <v>6</v>
      </c>
      <c r="J3401" s="9" t="s">
        <v>2461</v>
      </c>
      <c r="K3401" s="10" t="s">
        <v>2462</v>
      </c>
      <c r="L3401" s="9" t="s">
        <v>2463</v>
      </c>
      <c r="M3401" s="27">
        <v>17</v>
      </c>
      <c r="N3401" s="9" t="s">
        <v>2443</v>
      </c>
      <c r="O3401" s="13">
        <f t="shared" si="159"/>
        <v>795367331</v>
      </c>
      <c r="P3401" s="13">
        <f t="shared" si="160"/>
        <v>397683665</v>
      </c>
      <c r="Q3401" s="13"/>
      <c r="R3401" s="13"/>
      <c r="S3401" s="13"/>
      <c r="T3401" s="13">
        <v>397683665</v>
      </c>
      <c r="U3401" s="13">
        <f t="shared" si="161"/>
        <v>397683666</v>
      </c>
      <c r="V3401" s="13"/>
      <c r="W3401" s="13"/>
      <c r="X3401" s="13">
        <v>397683666</v>
      </c>
      <c r="Y3401" s="13"/>
      <c r="Z3401" s="13"/>
      <c r="AA3401" s="13"/>
      <c r="AB3401" s="13"/>
    </row>
    <row r="3402" spans="1:28" s="14" customFormat="1" ht="12.75" customHeight="1">
      <c r="A3402" s="27">
        <v>33</v>
      </c>
      <c r="B3402" s="9" t="s">
        <v>2421</v>
      </c>
      <c r="C3402" s="10">
        <v>2</v>
      </c>
      <c r="D3402" s="9" t="s">
        <v>430</v>
      </c>
      <c r="E3402" s="10">
        <v>2</v>
      </c>
      <c r="F3402" s="11" t="s">
        <v>431</v>
      </c>
      <c r="G3402" s="27">
        <v>7</v>
      </c>
      <c r="H3402" s="76" t="s">
        <v>2089</v>
      </c>
      <c r="I3402" s="12">
        <v>6</v>
      </c>
      <c r="J3402" s="9" t="s">
        <v>2461</v>
      </c>
      <c r="K3402" s="10" t="s">
        <v>2462</v>
      </c>
      <c r="L3402" s="9" t="s">
        <v>2463</v>
      </c>
      <c r="M3402" s="27">
        <v>18</v>
      </c>
      <c r="N3402" s="9" t="s">
        <v>2444</v>
      </c>
      <c r="O3402" s="13">
        <f t="shared" si="159"/>
        <v>486948774</v>
      </c>
      <c r="P3402" s="13">
        <f t="shared" si="160"/>
        <v>243474387</v>
      </c>
      <c r="Q3402" s="13"/>
      <c r="R3402" s="13"/>
      <c r="S3402" s="13"/>
      <c r="T3402" s="13">
        <v>243474387</v>
      </c>
      <c r="U3402" s="13">
        <f t="shared" si="161"/>
        <v>243474387</v>
      </c>
      <c r="V3402" s="13"/>
      <c r="W3402" s="13"/>
      <c r="X3402" s="13">
        <v>243474387</v>
      </c>
      <c r="Y3402" s="13"/>
      <c r="Z3402" s="13"/>
      <c r="AA3402" s="13"/>
      <c r="AB3402" s="13"/>
    </row>
    <row r="3403" spans="1:28" s="14" customFormat="1" ht="12.75" customHeight="1">
      <c r="A3403" s="27">
        <v>33</v>
      </c>
      <c r="B3403" s="9" t="s">
        <v>2421</v>
      </c>
      <c r="C3403" s="10">
        <v>2</v>
      </c>
      <c r="D3403" s="9" t="s">
        <v>430</v>
      </c>
      <c r="E3403" s="10">
        <v>2</v>
      </c>
      <c r="F3403" s="11" t="s">
        <v>431</v>
      </c>
      <c r="G3403" s="27">
        <v>7</v>
      </c>
      <c r="H3403" s="76" t="s">
        <v>2089</v>
      </c>
      <c r="I3403" s="12">
        <v>6</v>
      </c>
      <c r="J3403" s="9" t="s">
        <v>2461</v>
      </c>
      <c r="K3403" s="10" t="s">
        <v>2462</v>
      </c>
      <c r="L3403" s="9" t="s">
        <v>2463</v>
      </c>
      <c r="M3403" s="27">
        <v>19</v>
      </c>
      <c r="N3403" s="9" t="s">
        <v>2445</v>
      </c>
      <c r="O3403" s="13">
        <f t="shared" si="159"/>
        <v>2093887794</v>
      </c>
      <c r="P3403" s="13">
        <f t="shared" si="160"/>
        <v>1046943897</v>
      </c>
      <c r="Q3403" s="13"/>
      <c r="R3403" s="13"/>
      <c r="S3403" s="13"/>
      <c r="T3403" s="13">
        <v>1046943897</v>
      </c>
      <c r="U3403" s="13">
        <f t="shared" si="161"/>
        <v>1046943897</v>
      </c>
      <c r="V3403" s="13"/>
      <c r="W3403" s="13"/>
      <c r="X3403" s="13">
        <v>1046943897</v>
      </c>
      <c r="Y3403" s="13"/>
      <c r="Z3403" s="13"/>
      <c r="AA3403" s="13"/>
      <c r="AB3403" s="13"/>
    </row>
    <row r="3404" spans="1:28" s="14" customFormat="1" ht="12.75" customHeight="1">
      <c r="A3404" s="27">
        <v>33</v>
      </c>
      <c r="B3404" s="9" t="s">
        <v>2421</v>
      </c>
      <c r="C3404" s="10">
        <v>2</v>
      </c>
      <c r="D3404" s="9" t="s">
        <v>430</v>
      </c>
      <c r="E3404" s="10">
        <v>2</v>
      </c>
      <c r="F3404" s="11" t="s">
        <v>431</v>
      </c>
      <c r="G3404" s="27">
        <v>7</v>
      </c>
      <c r="H3404" s="76" t="s">
        <v>2089</v>
      </c>
      <c r="I3404" s="12">
        <v>6</v>
      </c>
      <c r="J3404" s="9" t="s">
        <v>2461</v>
      </c>
      <c r="K3404" s="10" t="s">
        <v>2462</v>
      </c>
      <c r="L3404" s="9" t="s">
        <v>2463</v>
      </c>
      <c r="M3404" s="27">
        <v>20</v>
      </c>
      <c r="N3404" s="9" t="s">
        <v>2446</v>
      </c>
      <c r="O3404" s="13">
        <f t="shared" si="159"/>
        <v>1696507237</v>
      </c>
      <c r="P3404" s="13">
        <f t="shared" si="160"/>
        <v>848253619</v>
      </c>
      <c r="Q3404" s="13"/>
      <c r="R3404" s="13"/>
      <c r="S3404" s="13"/>
      <c r="T3404" s="13">
        <v>848253619</v>
      </c>
      <c r="U3404" s="13">
        <f t="shared" si="161"/>
        <v>848253618</v>
      </c>
      <c r="V3404" s="13"/>
      <c r="W3404" s="13"/>
      <c r="X3404" s="13">
        <v>848253618</v>
      </c>
      <c r="Y3404" s="13"/>
      <c r="Z3404" s="13"/>
      <c r="AA3404" s="13"/>
      <c r="AB3404" s="13"/>
    </row>
    <row r="3405" spans="1:28" s="14" customFormat="1" ht="12.75" customHeight="1">
      <c r="A3405" s="27">
        <v>33</v>
      </c>
      <c r="B3405" s="9" t="s">
        <v>2421</v>
      </c>
      <c r="C3405" s="10">
        <v>2</v>
      </c>
      <c r="D3405" s="9" t="s">
        <v>430</v>
      </c>
      <c r="E3405" s="10">
        <v>2</v>
      </c>
      <c r="F3405" s="11" t="s">
        <v>431</v>
      </c>
      <c r="G3405" s="27">
        <v>7</v>
      </c>
      <c r="H3405" s="76" t="s">
        <v>2089</v>
      </c>
      <c r="I3405" s="12">
        <v>6</v>
      </c>
      <c r="J3405" s="9" t="s">
        <v>2461</v>
      </c>
      <c r="K3405" s="10" t="s">
        <v>2462</v>
      </c>
      <c r="L3405" s="9" t="s">
        <v>2463</v>
      </c>
      <c r="M3405" s="27">
        <v>21</v>
      </c>
      <c r="N3405" s="9" t="s">
        <v>2447</v>
      </c>
      <c r="O3405" s="13">
        <f t="shared" si="159"/>
        <v>2585851601</v>
      </c>
      <c r="P3405" s="13">
        <f t="shared" si="160"/>
        <v>1292925801</v>
      </c>
      <c r="Q3405" s="13"/>
      <c r="R3405" s="13"/>
      <c r="S3405" s="13"/>
      <c r="T3405" s="13">
        <v>1292925801</v>
      </c>
      <c r="U3405" s="13">
        <f t="shared" si="161"/>
        <v>1292925800</v>
      </c>
      <c r="V3405" s="13"/>
      <c r="W3405" s="13"/>
      <c r="X3405" s="13">
        <v>1292925800</v>
      </c>
      <c r="Y3405" s="13"/>
      <c r="Z3405" s="13"/>
      <c r="AA3405" s="13"/>
      <c r="AB3405" s="13"/>
    </row>
    <row r="3406" spans="1:28" s="14" customFormat="1" ht="12.75" customHeight="1">
      <c r="A3406" s="27">
        <v>33</v>
      </c>
      <c r="B3406" s="9" t="s">
        <v>2421</v>
      </c>
      <c r="C3406" s="10">
        <v>2</v>
      </c>
      <c r="D3406" s="9" t="s">
        <v>430</v>
      </c>
      <c r="E3406" s="10">
        <v>2</v>
      </c>
      <c r="F3406" s="11" t="s">
        <v>431</v>
      </c>
      <c r="G3406" s="27">
        <v>7</v>
      </c>
      <c r="H3406" s="76" t="s">
        <v>2089</v>
      </c>
      <c r="I3406" s="12">
        <v>6</v>
      </c>
      <c r="J3406" s="9" t="s">
        <v>2461</v>
      </c>
      <c r="K3406" s="10" t="s">
        <v>2462</v>
      </c>
      <c r="L3406" s="9" t="s">
        <v>2463</v>
      </c>
      <c r="M3406" s="27">
        <v>22</v>
      </c>
      <c r="N3406" s="9" t="s">
        <v>2448</v>
      </c>
      <c r="O3406" s="13">
        <f t="shared" si="159"/>
        <v>827705144</v>
      </c>
      <c r="P3406" s="13">
        <f t="shared" si="160"/>
        <v>413852572</v>
      </c>
      <c r="Q3406" s="13"/>
      <c r="R3406" s="13"/>
      <c r="S3406" s="13"/>
      <c r="T3406" s="13">
        <v>413852572</v>
      </c>
      <c r="U3406" s="13">
        <f t="shared" si="161"/>
        <v>413852572</v>
      </c>
      <c r="V3406" s="13"/>
      <c r="W3406" s="13"/>
      <c r="X3406" s="13">
        <v>413852572</v>
      </c>
      <c r="Y3406" s="13"/>
      <c r="Z3406" s="13"/>
      <c r="AA3406" s="13"/>
      <c r="AB3406" s="13"/>
    </row>
    <row r="3407" spans="1:28" s="14" customFormat="1" ht="12.75" customHeight="1">
      <c r="A3407" s="27">
        <v>33</v>
      </c>
      <c r="B3407" s="9" t="s">
        <v>2421</v>
      </c>
      <c r="C3407" s="10">
        <v>2</v>
      </c>
      <c r="D3407" s="9" t="s">
        <v>430</v>
      </c>
      <c r="E3407" s="10">
        <v>2</v>
      </c>
      <c r="F3407" s="11" t="s">
        <v>431</v>
      </c>
      <c r="G3407" s="27">
        <v>7</v>
      </c>
      <c r="H3407" s="76" t="s">
        <v>2089</v>
      </c>
      <c r="I3407" s="12">
        <v>6</v>
      </c>
      <c r="J3407" s="9" t="s">
        <v>2461</v>
      </c>
      <c r="K3407" s="10" t="s">
        <v>2462</v>
      </c>
      <c r="L3407" s="9" t="s">
        <v>2463</v>
      </c>
      <c r="M3407" s="27">
        <v>23</v>
      </c>
      <c r="N3407" s="9" t="s">
        <v>2449</v>
      </c>
      <c r="O3407" s="13">
        <f t="shared" si="159"/>
        <v>608465283</v>
      </c>
      <c r="P3407" s="13">
        <f t="shared" si="160"/>
        <v>304232642</v>
      </c>
      <c r="Q3407" s="13"/>
      <c r="R3407" s="13"/>
      <c r="S3407" s="13"/>
      <c r="T3407" s="13">
        <v>304232642</v>
      </c>
      <c r="U3407" s="13">
        <f t="shared" si="161"/>
        <v>304232641</v>
      </c>
      <c r="V3407" s="13"/>
      <c r="W3407" s="13"/>
      <c r="X3407" s="13">
        <v>304232641</v>
      </c>
      <c r="Y3407" s="13"/>
      <c r="Z3407" s="13"/>
      <c r="AA3407" s="13"/>
      <c r="AB3407" s="13"/>
    </row>
    <row r="3408" spans="1:28" s="14" customFormat="1" ht="12.75" customHeight="1">
      <c r="A3408" s="27">
        <v>33</v>
      </c>
      <c r="B3408" s="9" t="s">
        <v>2421</v>
      </c>
      <c r="C3408" s="10">
        <v>2</v>
      </c>
      <c r="D3408" s="9" t="s">
        <v>430</v>
      </c>
      <c r="E3408" s="10">
        <v>2</v>
      </c>
      <c r="F3408" s="11" t="s">
        <v>431</v>
      </c>
      <c r="G3408" s="27">
        <v>7</v>
      </c>
      <c r="H3408" s="76" t="s">
        <v>2089</v>
      </c>
      <c r="I3408" s="12">
        <v>6</v>
      </c>
      <c r="J3408" s="9" t="s">
        <v>2461</v>
      </c>
      <c r="K3408" s="10" t="s">
        <v>2462</v>
      </c>
      <c r="L3408" s="9" t="s">
        <v>2463</v>
      </c>
      <c r="M3408" s="27">
        <v>24</v>
      </c>
      <c r="N3408" s="9" t="s">
        <v>2450</v>
      </c>
      <c r="O3408" s="13">
        <f t="shared" si="159"/>
        <v>1155454423</v>
      </c>
      <c r="P3408" s="13">
        <f t="shared" si="160"/>
        <v>577727211</v>
      </c>
      <c r="Q3408" s="13"/>
      <c r="R3408" s="13"/>
      <c r="S3408" s="13"/>
      <c r="T3408" s="13">
        <v>577727211</v>
      </c>
      <c r="U3408" s="13">
        <f t="shared" si="161"/>
        <v>577727212</v>
      </c>
      <c r="V3408" s="13"/>
      <c r="W3408" s="13"/>
      <c r="X3408" s="13">
        <v>577727212</v>
      </c>
      <c r="Y3408" s="13"/>
      <c r="Z3408" s="13"/>
      <c r="AA3408" s="13"/>
      <c r="AB3408" s="13"/>
    </row>
    <row r="3409" spans="1:28" s="14" customFormat="1" ht="12.75" customHeight="1">
      <c r="A3409" s="27">
        <v>33</v>
      </c>
      <c r="B3409" s="9" t="s">
        <v>2421</v>
      </c>
      <c r="C3409" s="10">
        <v>2</v>
      </c>
      <c r="D3409" s="9" t="s">
        <v>430</v>
      </c>
      <c r="E3409" s="10">
        <v>2</v>
      </c>
      <c r="F3409" s="11" t="s">
        <v>431</v>
      </c>
      <c r="G3409" s="27">
        <v>7</v>
      </c>
      <c r="H3409" s="76" t="s">
        <v>2089</v>
      </c>
      <c r="I3409" s="12">
        <v>6</v>
      </c>
      <c r="J3409" s="9" t="s">
        <v>2461</v>
      </c>
      <c r="K3409" s="10" t="s">
        <v>2462</v>
      </c>
      <c r="L3409" s="9" t="s">
        <v>2463</v>
      </c>
      <c r="M3409" s="27">
        <v>25</v>
      </c>
      <c r="N3409" s="9" t="s">
        <v>2451</v>
      </c>
      <c r="O3409" s="13">
        <f t="shared" si="159"/>
        <v>1233556352</v>
      </c>
      <c r="P3409" s="13">
        <f t="shared" si="160"/>
        <v>616778176</v>
      </c>
      <c r="Q3409" s="13"/>
      <c r="R3409" s="13"/>
      <c r="S3409" s="13"/>
      <c r="T3409" s="13">
        <v>616778176</v>
      </c>
      <c r="U3409" s="13">
        <f t="shared" si="161"/>
        <v>616778176</v>
      </c>
      <c r="V3409" s="13"/>
      <c r="W3409" s="13"/>
      <c r="X3409" s="13">
        <v>616778176</v>
      </c>
      <c r="Y3409" s="13"/>
      <c r="Z3409" s="13"/>
      <c r="AA3409" s="13"/>
      <c r="AB3409" s="13"/>
    </row>
    <row r="3410" spans="1:28" s="14" customFormat="1" ht="12.75" customHeight="1">
      <c r="A3410" s="27">
        <v>33</v>
      </c>
      <c r="B3410" s="9" t="s">
        <v>2421</v>
      </c>
      <c r="C3410" s="10">
        <v>2</v>
      </c>
      <c r="D3410" s="9" t="s">
        <v>430</v>
      </c>
      <c r="E3410" s="10">
        <v>2</v>
      </c>
      <c r="F3410" s="11" t="s">
        <v>431</v>
      </c>
      <c r="G3410" s="27">
        <v>7</v>
      </c>
      <c r="H3410" s="76" t="s">
        <v>2089</v>
      </c>
      <c r="I3410" s="12">
        <v>6</v>
      </c>
      <c r="J3410" s="9" t="s">
        <v>2461</v>
      </c>
      <c r="K3410" s="10" t="s">
        <v>2462</v>
      </c>
      <c r="L3410" s="9" t="s">
        <v>2463</v>
      </c>
      <c r="M3410" s="27">
        <v>26</v>
      </c>
      <c r="N3410" s="9" t="s">
        <v>2452</v>
      </c>
      <c r="O3410" s="13">
        <f t="shared" si="159"/>
        <v>1196914305</v>
      </c>
      <c r="P3410" s="13">
        <f t="shared" si="160"/>
        <v>598457152</v>
      </c>
      <c r="Q3410" s="13"/>
      <c r="R3410" s="13"/>
      <c r="S3410" s="13"/>
      <c r="T3410" s="13">
        <v>598457152</v>
      </c>
      <c r="U3410" s="13">
        <f t="shared" si="161"/>
        <v>598457153</v>
      </c>
      <c r="V3410" s="13"/>
      <c r="W3410" s="13"/>
      <c r="X3410" s="13">
        <v>598457153</v>
      </c>
      <c r="Y3410" s="13"/>
      <c r="Z3410" s="13"/>
      <c r="AA3410" s="13"/>
      <c r="AB3410" s="13"/>
    </row>
    <row r="3411" spans="1:28" s="14" customFormat="1" ht="12.75" customHeight="1">
      <c r="A3411" s="27">
        <v>33</v>
      </c>
      <c r="B3411" s="9" t="s">
        <v>2421</v>
      </c>
      <c r="C3411" s="10">
        <v>2</v>
      </c>
      <c r="D3411" s="9" t="s">
        <v>430</v>
      </c>
      <c r="E3411" s="10">
        <v>2</v>
      </c>
      <c r="F3411" s="11" t="s">
        <v>431</v>
      </c>
      <c r="G3411" s="27">
        <v>7</v>
      </c>
      <c r="H3411" s="76" t="s">
        <v>2089</v>
      </c>
      <c r="I3411" s="12">
        <v>6</v>
      </c>
      <c r="J3411" s="9" t="s">
        <v>2461</v>
      </c>
      <c r="K3411" s="10" t="s">
        <v>2462</v>
      </c>
      <c r="L3411" s="9" t="s">
        <v>2463</v>
      </c>
      <c r="M3411" s="27">
        <v>27</v>
      </c>
      <c r="N3411" s="9" t="s">
        <v>2453</v>
      </c>
      <c r="O3411" s="13">
        <f t="shared" si="159"/>
        <v>1005006087</v>
      </c>
      <c r="P3411" s="13">
        <f t="shared" si="160"/>
        <v>502503043</v>
      </c>
      <c r="Q3411" s="13"/>
      <c r="R3411" s="13"/>
      <c r="S3411" s="13"/>
      <c r="T3411" s="13">
        <v>502503043</v>
      </c>
      <c r="U3411" s="13">
        <f t="shared" si="161"/>
        <v>502503044</v>
      </c>
      <c r="V3411" s="13"/>
      <c r="W3411" s="13"/>
      <c r="X3411" s="13">
        <v>502503044</v>
      </c>
      <c r="Y3411" s="13"/>
      <c r="Z3411" s="13"/>
      <c r="AA3411" s="13"/>
      <c r="AB3411" s="13"/>
    </row>
    <row r="3412" spans="1:28" s="14" customFormat="1" ht="12.75" customHeight="1">
      <c r="A3412" s="27">
        <v>33</v>
      </c>
      <c r="B3412" s="9" t="s">
        <v>2421</v>
      </c>
      <c r="C3412" s="10">
        <v>2</v>
      </c>
      <c r="D3412" s="9" t="s">
        <v>430</v>
      </c>
      <c r="E3412" s="10">
        <v>2</v>
      </c>
      <c r="F3412" s="11" t="s">
        <v>431</v>
      </c>
      <c r="G3412" s="27">
        <v>7</v>
      </c>
      <c r="H3412" s="76" t="s">
        <v>2089</v>
      </c>
      <c r="I3412" s="12">
        <v>6</v>
      </c>
      <c r="J3412" s="9" t="s">
        <v>2461</v>
      </c>
      <c r="K3412" s="10" t="s">
        <v>2462</v>
      </c>
      <c r="L3412" s="9" t="s">
        <v>2463</v>
      </c>
      <c r="M3412" s="27">
        <v>28</v>
      </c>
      <c r="N3412" s="9" t="s">
        <v>2454</v>
      </c>
      <c r="O3412" s="13">
        <f t="shared" si="159"/>
        <v>1467832893</v>
      </c>
      <c r="P3412" s="13">
        <f t="shared" si="160"/>
        <v>733916447</v>
      </c>
      <c r="Q3412" s="13"/>
      <c r="R3412" s="13"/>
      <c r="S3412" s="13"/>
      <c r="T3412" s="13">
        <v>733916447</v>
      </c>
      <c r="U3412" s="13">
        <f t="shared" si="161"/>
        <v>733916446</v>
      </c>
      <c r="V3412" s="13"/>
      <c r="W3412" s="13"/>
      <c r="X3412" s="13">
        <v>733916446</v>
      </c>
      <c r="Y3412" s="13"/>
      <c r="Z3412" s="13"/>
      <c r="AA3412" s="13"/>
      <c r="AB3412" s="13"/>
    </row>
    <row r="3413" spans="1:28" s="14" customFormat="1" ht="12.75" customHeight="1">
      <c r="A3413" s="27">
        <v>33</v>
      </c>
      <c r="B3413" s="9" t="s">
        <v>2421</v>
      </c>
      <c r="C3413" s="10">
        <v>2</v>
      </c>
      <c r="D3413" s="9" t="s">
        <v>430</v>
      </c>
      <c r="E3413" s="10">
        <v>2</v>
      </c>
      <c r="F3413" s="11" t="s">
        <v>431</v>
      </c>
      <c r="G3413" s="27">
        <v>7</v>
      </c>
      <c r="H3413" s="76" t="s">
        <v>2089</v>
      </c>
      <c r="I3413" s="12">
        <v>6</v>
      </c>
      <c r="J3413" s="9" t="s">
        <v>2461</v>
      </c>
      <c r="K3413" s="10" t="s">
        <v>2462</v>
      </c>
      <c r="L3413" s="9" t="s">
        <v>2463</v>
      </c>
      <c r="M3413" s="27">
        <v>29</v>
      </c>
      <c r="N3413" s="9" t="s">
        <v>2455</v>
      </c>
      <c r="O3413" s="13">
        <f t="shared" si="159"/>
        <v>526476559</v>
      </c>
      <c r="P3413" s="13">
        <f t="shared" si="160"/>
        <v>263238280</v>
      </c>
      <c r="Q3413" s="13"/>
      <c r="R3413" s="13"/>
      <c r="S3413" s="13"/>
      <c r="T3413" s="13">
        <v>263238280</v>
      </c>
      <c r="U3413" s="13">
        <f t="shared" si="161"/>
        <v>263238279</v>
      </c>
      <c r="V3413" s="13"/>
      <c r="W3413" s="13"/>
      <c r="X3413" s="13">
        <v>263238279</v>
      </c>
      <c r="Y3413" s="13"/>
      <c r="Z3413" s="13"/>
      <c r="AA3413" s="13"/>
      <c r="AB3413" s="13"/>
    </row>
    <row r="3414" spans="1:28" s="14" customFormat="1" ht="12.75" customHeight="1">
      <c r="A3414" s="27">
        <v>33</v>
      </c>
      <c r="B3414" s="9" t="s">
        <v>2421</v>
      </c>
      <c r="C3414" s="10">
        <v>2</v>
      </c>
      <c r="D3414" s="9" t="s">
        <v>430</v>
      </c>
      <c r="E3414" s="10">
        <v>2</v>
      </c>
      <c r="F3414" s="11" t="s">
        <v>431</v>
      </c>
      <c r="G3414" s="27">
        <v>7</v>
      </c>
      <c r="H3414" s="76" t="s">
        <v>2089</v>
      </c>
      <c r="I3414" s="12">
        <v>6</v>
      </c>
      <c r="J3414" s="9" t="s">
        <v>2461</v>
      </c>
      <c r="K3414" s="10" t="s">
        <v>2462</v>
      </c>
      <c r="L3414" s="9" t="s">
        <v>2463</v>
      </c>
      <c r="M3414" s="27">
        <v>30</v>
      </c>
      <c r="N3414" s="9" t="s">
        <v>2456</v>
      </c>
      <c r="O3414" s="13">
        <f t="shared" si="159"/>
        <v>3410703800</v>
      </c>
      <c r="P3414" s="13">
        <f t="shared" si="160"/>
        <v>1705351900</v>
      </c>
      <c r="Q3414" s="13"/>
      <c r="R3414" s="13"/>
      <c r="S3414" s="13"/>
      <c r="T3414" s="13">
        <v>1705351900</v>
      </c>
      <c r="U3414" s="13">
        <f t="shared" si="161"/>
        <v>1705351900</v>
      </c>
      <c r="V3414" s="13"/>
      <c r="W3414" s="13"/>
      <c r="X3414" s="13">
        <v>1705351900</v>
      </c>
      <c r="Y3414" s="13"/>
      <c r="Z3414" s="13"/>
      <c r="AA3414" s="13"/>
      <c r="AB3414" s="13"/>
    </row>
    <row r="3415" spans="1:28" s="14" customFormat="1" ht="12.75" customHeight="1">
      <c r="A3415" s="27">
        <v>33</v>
      </c>
      <c r="B3415" s="9" t="s">
        <v>2421</v>
      </c>
      <c r="C3415" s="10">
        <v>2</v>
      </c>
      <c r="D3415" s="9" t="s">
        <v>430</v>
      </c>
      <c r="E3415" s="10">
        <v>2</v>
      </c>
      <c r="F3415" s="11" t="s">
        <v>431</v>
      </c>
      <c r="G3415" s="27">
        <v>7</v>
      </c>
      <c r="H3415" s="76" t="s">
        <v>2089</v>
      </c>
      <c r="I3415" s="12">
        <v>6</v>
      </c>
      <c r="J3415" s="9" t="s">
        <v>2461</v>
      </c>
      <c r="K3415" s="10" t="s">
        <v>2462</v>
      </c>
      <c r="L3415" s="9" t="s">
        <v>2463</v>
      </c>
      <c r="M3415" s="27">
        <v>31</v>
      </c>
      <c r="N3415" s="9" t="s">
        <v>2457</v>
      </c>
      <c r="O3415" s="13">
        <f t="shared" si="159"/>
        <v>877683537</v>
      </c>
      <c r="P3415" s="13">
        <f t="shared" si="160"/>
        <v>438841768</v>
      </c>
      <c r="Q3415" s="13"/>
      <c r="R3415" s="13"/>
      <c r="S3415" s="13"/>
      <c r="T3415" s="13">
        <v>438841768</v>
      </c>
      <c r="U3415" s="13">
        <f t="shared" si="161"/>
        <v>438841769</v>
      </c>
      <c r="V3415" s="13"/>
      <c r="W3415" s="13"/>
      <c r="X3415" s="13">
        <v>438841769</v>
      </c>
      <c r="Y3415" s="13"/>
      <c r="Z3415" s="13"/>
      <c r="AA3415" s="13"/>
      <c r="AB3415" s="13"/>
    </row>
    <row r="3416" spans="1:28" s="14" customFormat="1" ht="12.75" customHeight="1">
      <c r="A3416" s="27">
        <v>33</v>
      </c>
      <c r="B3416" s="9" t="s">
        <v>2421</v>
      </c>
      <c r="C3416" s="10">
        <v>2</v>
      </c>
      <c r="D3416" s="9" t="s">
        <v>430</v>
      </c>
      <c r="E3416" s="10">
        <v>2</v>
      </c>
      <c r="F3416" s="11" t="s">
        <v>431</v>
      </c>
      <c r="G3416" s="27">
        <v>7</v>
      </c>
      <c r="H3416" s="76" t="s">
        <v>2089</v>
      </c>
      <c r="I3416" s="12">
        <v>6</v>
      </c>
      <c r="J3416" s="9" t="s">
        <v>2461</v>
      </c>
      <c r="K3416" s="10" t="s">
        <v>2462</v>
      </c>
      <c r="L3416" s="9" t="s">
        <v>2463</v>
      </c>
      <c r="M3416" s="27">
        <v>32</v>
      </c>
      <c r="N3416" s="9" t="s">
        <v>2458</v>
      </c>
      <c r="O3416" s="13">
        <f t="shared" si="159"/>
        <v>664929053</v>
      </c>
      <c r="P3416" s="13">
        <f t="shared" si="160"/>
        <v>332464526</v>
      </c>
      <c r="Q3416" s="13"/>
      <c r="R3416" s="13"/>
      <c r="S3416" s="13"/>
      <c r="T3416" s="13">
        <v>332464526</v>
      </c>
      <c r="U3416" s="13">
        <f t="shared" si="161"/>
        <v>332464527</v>
      </c>
      <c r="V3416" s="13"/>
      <c r="W3416" s="13"/>
      <c r="X3416" s="13">
        <v>332464527</v>
      </c>
      <c r="Y3416" s="13"/>
      <c r="Z3416" s="13"/>
      <c r="AA3416" s="13"/>
      <c r="AB3416" s="13"/>
    </row>
    <row r="3417" spans="1:28" s="14" customFormat="1" ht="12.75" customHeight="1">
      <c r="A3417" s="27">
        <v>33</v>
      </c>
      <c r="B3417" s="9" t="s">
        <v>2421</v>
      </c>
      <c r="C3417" s="10">
        <v>2</v>
      </c>
      <c r="D3417" s="9" t="s">
        <v>430</v>
      </c>
      <c r="E3417" s="10">
        <v>2</v>
      </c>
      <c r="F3417" s="11" t="s">
        <v>431</v>
      </c>
      <c r="G3417" s="27">
        <v>7</v>
      </c>
      <c r="H3417" s="76" t="s">
        <v>2089</v>
      </c>
      <c r="I3417" s="12">
        <v>10</v>
      </c>
      <c r="J3417" s="9" t="s">
        <v>2465</v>
      </c>
      <c r="K3417" s="10" t="s">
        <v>2466</v>
      </c>
      <c r="L3417" s="9" t="s">
        <v>2467</v>
      </c>
      <c r="M3417" s="27">
        <v>1</v>
      </c>
      <c r="N3417" s="9" t="s">
        <v>2428</v>
      </c>
      <c r="O3417" s="13">
        <f t="shared" si="159"/>
        <v>252527790</v>
      </c>
      <c r="P3417" s="13">
        <f t="shared" si="160"/>
        <v>0</v>
      </c>
      <c r="Q3417" s="13"/>
      <c r="R3417" s="13"/>
      <c r="S3417" s="13"/>
      <c r="T3417" s="13"/>
      <c r="U3417" s="13">
        <f t="shared" si="161"/>
        <v>252527790</v>
      </c>
      <c r="V3417" s="13"/>
      <c r="W3417" s="13"/>
      <c r="X3417" s="13">
        <v>252527790</v>
      </c>
      <c r="Y3417" s="13"/>
      <c r="Z3417" s="13"/>
      <c r="AA3417" s="13"/>
      <c r="AB3417" s="13"/>
    </row>
    <row r="3418" spans="1:28" s="14" customFormat="1" ht="12.75" customHeight="1">
      <c r="A3418" s="27">
        <v>33</v>
      </c>
      <c r="B3418" s="9" t="s">
        <v>2421</v>
      </c>
      <c r="C3418" s="10">
        <v>2</v>
      </c>
      <c r="D3418" s="9" t="s">
        <v>430</v>
      </c>
      <c r="E3418" s="10">
        <v>2</v>
      </c>
      <c r="F3418" s="11" t="s">
        <v>431</v>
      </c>
      <c r="G3418" s="27">
        <v>7</v>
      </c>
      <c r="H3418" s="76" t="s">
        <v>2089</v>
      </c>
      <c r="I3418" s="12">
        <v>10</v>
      </c>
      <c r="J3418" s="9" t="s">
        <v>2465</v>
      </c>
      <c r="K3418" s="10" t="s">
        <v>2466</v>
      </c>
      <c r="L3418" s="9" t="s">
        <v>2467</v>
      </c>
      <c r="M3418" s="27">
        <v>2</v>
      </c>
      <c r="N3418" s="9" t="s">
        <v>2429</v>
      </c>
      <c r="O3418" s="13">
        <f t="shared" si="159"/>
        <v>1023380413</v>
      </c>
      <c r="P3418" s="13">
        <f t="shared" si="160"/>
        <v>0</v>
      </c>
      <c r="Q3418" s="13"/>
      <c r="R3418" s="13"/>
      <c r="S3418" s="13"/>
      <c r="T3418" s="13"/>
      <c r="U3418" s="13">
        <f t="shared" si="161"/>
        <v>1023380413</v>
      </c>
      <c r="V3418" s="13"/>
      <c r="W3418" s="13"/>
      <c r="X3418" s="13">
        <v>1023380413</v>
      </c>
      <c r="Y3418" s="13"/>
      <c r="Z3418" s="13"/>
      <c r="AA3418" s="13"/>
      <c r="AB3418" s="13"/>
    </row>
    <row r="3419" spans="1:28" s="14" customFormat="1" ht="12.75" customHeight="1">
      <c r="A3419" s="27">
        <v>33</v>
      </c>
      <c r="B3419" s="9" t="s">
        <v>2421</v>
      </c>
      <c r="C3419" s="10">
        <v>2</v>
      </c>
      <c r="D3419" s="9" t="s">
        <v>430</v>
      </c>
      <c r="E3419" s="10">
        <v>2</v>
      </c>
      <c r="F3419" s="11" t="s">
        <v>431</v>
      </c>
      <c r="G3419" s="27">
        <v>7</v>
      </c>
      <c r="H3419" s="76" t="s">
        <v>2089</v>
      </c>
      <c r="I3419" s="12">
        <v>10</v>
      </c>
      <c r="J3419" s="9" t="s">
        <v>2465</v>
      </c>
      <c r="K3419" s="10" t="s">
        <v>2466</v>
      </c>
      <c r="L3419" s="9" t="s">
        <v>2467</v>
      </c>
      <c r="M3419" s="27">
        <v>3</v>
      </c>
      <c r="N3419" s="9" t="s">
        <v>2430</v>
      </c>
      <c r="O3419" s="13">
        <f t="shared" si="159"/>
        <v>152324705</v>
      </c>
      <c r="P3419" s="13">
        <f t="shared" si="160"/>
        <v>0</v>
      </c>
      <c r="Q3419" s="13"/>
      <c r="R3419" s="13"/>
      <c r="S3419" s="13"/>
      <c r="T3419" s="13"/>
      <c r="U3419" s="13">
        <f t="shared" si="161"/>
        <v>152324705</v>
      </c>
      <c r="V3419" s="13"/>
      <c r="W3419" s="13"/>
      <c r="X3419" s="13">
        <v>152324705</v>
      </c>
      <c r="Y3419" s="13"/>
      <c r="Z3419" s="13"/>
      <c r="AA3419" s="13"/>
      <c r="AB3419" s="13"/>
    </row>
    <row r="3420" spans="1:28" s="14" customFormat="1" ht="12.75" customHeight="1">
      <c r="A3420" s="27">
        <v>33</v>
      </c>
      <c r="B3420" s="9" t="s">
        <v>2421</v>
      </c>
      <c r="C3420" s="10">
        <v>2</v>
      </c>
      <c r="D3420" s="9" t="s">
        <v>430</v>
      </c>
      <c r="E3420" s="10">
        <v>2</v>
      </c>
      <c r="F3420" s="11" t="s">
        <v>431</v>
      </c>
      <c r="G3420" s="27">
        <v>7</v>
      </c>
      <c r="H3420" s="76" t="s">
        <v>2089</v>
      </c>
      <c r="I3420" s="12">
        <v>10</v>
      </c>
      <c r="J3420" s="9" t="s">
        <v>2465</v>
      </c>
      <c r="K3420" s="10" t="s">
        <v>2466</v>
      </c>
      <c r="L3420" s="9" t="s">
        <v>2467</v>
      </c>
      <c r="M3420" s="27">
        <v>4</v>
      </c>
      <c r="N3420" s="9" t="s">
        <v>2431</v>
      </c>
      <c r="O3420" s="13">
        <f t="shared" si="159"/>
        <v>215175926</v>
      </c>
      <c r="P3420" s="13">
        <f t="shared" si="160"/>
        <v>0</v>
      </c>
      <c r="Q3420" s="13"/>
      <c r="R3420" s="13"/>
      <c r="S3420" s="13"/>
      <c r="T3420" s="13"/>
      <c r="U3420" s="13">
        <f t="shared" si="161"/>
        <v>215175926</v>
      </c>
      <c r="V3420" s="13"/>
      <c r="W3420" s="13"/>
      <c r="X3420" s="13">
        <v>215175926</v>
      </c>
      <c r="Y3420" s="13"/>
      <c r="Z3420" s="13"/>
      <c r="AA3420" s="13"/>
      <c r="AB3420" s="13"/>
    </row>
    <row r="3421" spans="1:28" s="14" customFormat="1" ht="12.75" customHeight="1">
      <c r="A3421" s="27">
        <v>33</v>
      </c>
      <c r="B3421" s="9" t="s">
        <v>2421</v>
      </c>
      <c r="C3421" s="10">
        <v>2</v>
      </c>
      <c r="D3421" s="9" t="s">
        <v>430</v>
      </c>
      <c r="E3421" s="10">
        <v>2</v>
      </c>
      <c r="F3421" s="11" t="s">
        <v>431</v>
      </c>
      <c r="G3421" s="27">
        <v>7</v>
      </c>
      <c r="H3421" s="76" t="s">
        <v>2089</v>
      </c>
      <c r="I3421" s="12">
        <v>10</v>
      </c>
      <c r="J3421" s="9" t="s">
        <v>2465</v>
      </c>
      <c r="K3421" s="10" t="s">
        <v>2466</v>
      </c>
      <c r="L3421" s="9" t="s">
        <v>2467</v>
      </c>
      <c r="M3421" s="27">
        <v>5</v>
      </c>
      <c r="N3421" s="9" t="s">
        <v>2432</v>
      </c>
      <c r="O3421" s="13">
        <f t="shared" si="159"/>
        <v>582787494</v>
      </c>
      <c r="P3421" s="13">
        <f t="shared" si="160"/>
        <v>0</v>
      </c>
      <c r="Q3421" s="13"/>
      <c r="R3421" s="13"/>
      <c r="S3421" s="13"/>
      <c r="T3421" s="13"/>
      <c r="U3421" s="13">
        <f t="shared" si="161"/>
        <v>582787494</v>
      </c>
      <c r="V3421" s="13"/>
      <c r="W3421" s="13"/>
      <c r="X3421" s="13">
        <v>582787494</v>
      </c>
      <c r="Y3421" s="13"/>
      <c r="Z3421" s="13"/>
      <c r="AA3421" s="13"/>
      <c r="AB3421" s="13"/>
    </row>
    <row r="3422" spans="1:28" s="14" customFormat="1" ht="12.75" customHeight="1">
      <c r="A3422" s="27">
        <v>33</v>
      </c>
      <c r="B3422" s="9" t="s">
        <v>2421</v>
      </c>
      <c r="C3422" s="10">
        <v>2</v>
      </c>
      <c r="D3422" s="9" t="s">
        <v>430</v>
      </c>
      <c r="E3422" s="10">
        <v>2</v>
      </c>
      <c r="F3422" s="11" t="s">
        <v>431</v>
      </c>
      <c r="G3422" s="27">
        <v>7</v>
      </c>
      <c r="H3422" s="76" t="s">
        <v>2089</v>
      </c>
      <c r="I3422" s="12">
        <v>10</v>
      </c>
      <c r="J3422" s="9" t="s">
        <v>2465</v>
      </c>
      <c r="K3422" s="10" t="s">
        <v>2466</v>
      </c>
      <c r="L3422" s="9" t="s">
        <v>2467</v>
      </c>
      <c r="M3422" s="27">
        <v>6</v>
      </c>
      <c r="N3422" s="9" t="s">
        <v>2433</v>
      </c>
      <c r="O3422" s="13">
        <f t="shared" si="159"/>
        <v>188776466</v>
      </c>
      <c r="P3422" s="13">
        <f t="shared" si="160"/>
        <v>0</v>
      </c>
      <c r="Q3422" s="13"/>
      <c r="R3422" s="13"/>
      <c r="S3422" s="13"/>
      <c r="T3422" s="13"/>
      <c r="U3422" s="13">
        <f t="shared" si="161"/>
        <v>188776466</v>
      </c>
      <c r="V3422" s="13"/>
      <c r="W3422" s="13"/>
      <c r="X3422" s="13">
        <v>188776466</v>
      </c>
      <c r="Y3422" s="13"/>
      <c r="Z3422" s="13"/>
      <c r="AA3422" s="13"/>
      <c r="AB3422" s="13"/>
    </row>
    <row r="3423" spans="1:28" s="14" customFormat="1" ht="12.75" customHeight="1">
      <c r="A3423" s="27">
        <v>33</v>
      </c>
      <c r="B3423" s="9" t="s">
        <v>2421</v>
      </c>
      <c r="C3423" s="10">
        <v>2</v>
      </c>
      <c r="D3423" s="9" t="s">
        <v>430</v>
      </c>
      <c r="E3423" s="10">
        <v>2</v>
      </c>
      <c r="F3423" s="11" t="s">
        <v>431</v>
      </c>
      <c r="G3423" s="27">
        <v>7</v>
      </c>
      <c r="H3423" s="76" t="s">
        <v>2089</v>
      </c>
      <c r="I3423" s="12">
        <v>10</v>
      </c>
      <c r="J3423" s="9" t="s">
        <v>2465</v>
      </c>
      <c r="K3423" s="10" t="s">
        <v>2466</v>
      </c>
      <c r="L3423" s="9" t="s">
        <v>2467</v>
      </c>
      <c r="M3423" s="27">
        <v>7</v>
      </c>
      <c r="N3423" s="9" t="s">
        <v>2434</v>
      </c>
      <c r="O3423" s="13">
        <f t="shared" si="159"/>
        <v>1478961988</v>
      </c>
      <c r="P3423" s="13">
        <f t="shared" si="160"/>
        <v>0</v>
      </c>
      <c r="Q3423" s="13"/>
      <c r="R3423" s="13"/>
      <c r="S3423" s="13"/>
      <c r="T3423" s="13"/>
      <c r="U3423" s="13">
        <f t="shared" si="161"/>
        <v>1478961988</v>
      </c>
      <c r="V3423" s="13"/>
      <c r="W3423" s="13"/>
      <c r="X3423" s="13">
        <v>1478961988</v>
      </c>
      <c r="Y3423" s="13"/>
      <c r="Z3423" s="13"/>
      <c r="AA3423" s="13"/>
      <c r="AB3423" s="13"/>
    </row>
    <row r="3424" spans="1:28" s="14" customFormat="1" ht="12.75" customHeight="1">
      <c r="A3424" s="27">
        <v>33</v>
      </c>
      <c r="B3424" s="9" t="s">
        <v>2421</v>
      </c>
      <c r="C3424" s="10">
        <v>2</v>
      </c>
      <c r="D3424" s="9" t="s">
        <v>430</v>
      </c>
      <c r="E3424" s="10">
        <v>2</v>
      </c>
      <c r="F3424" s="11" t="s">
        <v>431</v>
      </c>
      <c r="G3424" s="27">
        <v>7</v>
      </c>
      <c r="H3424" s="76" t="s">
        <v>2089</v>
      </c>
      <c r="I3424" s="12">
        <v>10</v>
      </c>
      <c r="J3424" s="9" t="s">
        <v>2465</v>
      </c>
      <c r="K3424" s="10" t="s">
        <v>2466</v>
      </c>
      <c r="L3424" s="9" t="s">
        <v>2467</v>
      </c>
      <c r="M3424" s="27">
        <v>8</v>
      </c>
      <c r="N3424" s="9" t="s">
        <v>2435</v>
      </c>
      <c r="O3424" s="13">
        <f t="shared" si="159"/>
        <v>993324142</v>
      </c>
      <c r="P3424" s="13">
        <f t="shared" si="160"/>
        <v>0</v>
      </c>
      <c r="Q3424" s="13"/>
      <c r="R3424" s="13"/>
      <c r="S3424" s="13"/>
      <c r="T3424" s="13"/>
      <c r="U3424" s="13">
        <f t="shared" si="161"/>
        <v>993324142</v>
      </c>
      <c r="V3424" s="13"/>
      <c r="W3424" s="13"/>
      <c r="X3424" s="13">
        <v>993324142</v>
      </c>
      <c r="Y3424" s="13"/>
      <c r="Z3424" s="13"/>
      <c r="AA3424" s="13"/>
      <c r="AB3424" s="13"/>
    </row>
    <row r="3425" spans="1:28" s="14" customFormat="1" ht="12.75" customHeight="1">
      <c r="A3425" s="27">
        <v>33</v>
      </c>
      <c r="B3425" s="9" t="s">
        <v>2421</v>
      </c>
      <c r="C3425" s="10">
        <v>2</v>
      </c>
      <c r="D3425" s="9" t="s">
        <v>430</v>
      </c>
      <c r="E3425" s="10">
        <v>2</v>
      </c>
      <c r="F3425" s="11" t="s">
        <v>431</v>
      </c>
      <c r="G3425" s="27">
        <v>7</v>
      </c>
      <c r="H3425" s="76" t="s">
        <v>2089</v>
      </c>
      <c r="I3425" s="12">
        <v>10</v>
      </c>
      <c r="J3425" s="9" t="s">
        <v>2465</v>
      </c>
      <c r="K3425" s="10" t="s">
        <v>2466</v>
      </c>
      <c r="L3425" s="9" t="s">
        <v>2467</v>
      </c>
      <c r="M3425" s="27">
        <v>9</v>
      </c>
      <c r="N3425" s="9" t="s">
        <v>2464</v>
      </c>
      <c r="O3425" s="13">
        <f t="shared" si="159"/>
        <v>1756413658</v>
      </c>
      <c r="P3425" s="13">
        <f t="shared" si="160"/>
        <v>0</v>
      </c>
      <c r="Q3425" s="13"/>
      <c r="R3425" s="13"/>
      <c r="S3425" s="13"/>
      <c r="T3425" s="13"/>
      <c r="U3425" s="13">
        <f t="shared" si="161"/>
        <v>1756413658</v>
      </c>
      <c r="V3425" s="13"/>
      <c r="W3425" s="13"/>
      <c r="X3425" s="13">
        <v>1756413658</v>
      </c>
      <c r="Y3425" s="13"/>
      <c r="Z3425" s="13"/>
      <c r="AA3425" s="13"/>
      <c r="AB3425" s="13"/>
    </row>
    <row r="3426" spans="1:28" s="14" customFormat="1" ht="12.75" customHeight="1">
      <c r="A3426" s="27">
        <v>33</v>
      </c>
      <c r="B3426" s="9" t="s">
        <v>2421</v>
      </c>
      <c r="C3426" s="10">
        <v>2</v>
      </c>
      <c r="D3426" s="9" t="s">
        <v>430</v>
      </c>
      <c r="E3426" s="10">
        <v>2</v>
      </c>
      <c r="F3426" s="11" t="s">
        <v>431</v>
      </c>
      <c r="G3426" s="27">
        <v>7</v>
      </c>
      <c r="H3426" s="76" t="s">
        <v>2089</v>
      </c>
      <c r="I3426" s="12">
        <v>10</v>
      </c>
      <c r="J3426" s="9" t="s">
        <v>2465</v>
      </c>
      <c r="K3426" s="10" t="s">
        <v>2466</v>
      </c>
      <c r="L3426" s="9" t="s">
        <v>2467</v>
      </c>
      <c r="M3426" s="27">
        <v>10</v>
      </c>
      <c r="N3426" s="9" t="s">
        <v>2436</v>
      </c>
      <c r="O3426" s="13">
        <f t="shared" si="159"/>
        <v>458676812</v>
      </c>
      <c r="P3426" s="13">
        <f t="shared" si="160"/>
        <v>0</v>
      </c>
      <c r="Q3426" s="13"/>
      <c r="R3426" s="13"/>
      <c r="S3426" s="13"/>
      <c r="T3426" s="13"/>
      <c r="U3426" s="13">
        <f t="shared" si="161"/>
        <v>458676812</v>
      </c>
      <c r="V3426" s="13"/>
      <c r="W3426" s="13"/>
      <c r="X3426" s="13">
        <v>458676812</v>
      </c>
      <c r="Y3426" s="13"/>
      <c r="Z3426" s="13"/>
      <c r="AA3426" s="13"/>
      <c r="AB3426" s="13"/>
    </row>
    <row r="3427" spans="1:28" s="14" customFormat="1" ht="12.75" customHeight="1">
      <c r="A3427" s="27">
        <v>33</v>
      </c>
      <c r="B3427" s="9" t="s">
        <v>2421</v>
      </c>
      <c r="C3427" s="10">
        <v>2</v>
      </c>
      <c r="D3427" s="9" t="s">
        <v>430</v>
      </c>
      <c r="E3427" s="10">
        <v>2</v>
      </c>
      <c r="F3427" s="11" t="s">
        <v>431</v>
      </c>
      <c r="G3427" s="27">
        <v>7</v>
      </c>
      <c r="H3427" s="76" t="s">
        <v>2089</v>
      </c>
      <c r="I3427" s="12">
        <v>10</v>
      </c>
      <c r="J3427" s="9" t="s">
        <v>2465</v>
      </c>
      <c r="K3427" s="10" t="s">
        <v>2466</v>
      </c>
      <c r="L3427" s="9" t="s">
        <v>2467</v>
      </c>
      <c r="M3427" s="27">
        <v>11</v>
      </c>
      <c r="N3427" s="9" t="s">
        <v>2437</v>
      </c>
      <c r="O3427" s="13">
        <f t="shared" si="159"/>
        <v>1139268600</v>
      </c>
      <c r="P3427" s="13">
        <f t="shared" si="160"/>
        <v>0</v>
      </c>
      <c r="Q3427" s="13"/>
      <c r="R3427" s="13"/>
      <c r="S3427" s="13"/>
      <c r="T3427" s="13"/>
      <c r="U3427" s="13">
        <f t="shared" si="161"/>
        <v>1139268600</v>
      </c>
      <c r="V3427" s="13"/>
      <c r="W3427" s="13"/>
      <c r="X3427" s="13">
        <v>1139268600</v>
      </c>
      <c r="Y3427" s="13"/>
      <c r="Z3427" s="13"/>
      <c r="AA3427" s="13"/>
      <c r="AB3427" s="13"/>
    </row>
    <row r="3428" spans="1:28" s="14" customFormat="1" ht="12.75" customHeight="1">
      <c r="A3428" s="27">
        <v>33</v>
      </c>
      <c r="B3428" s="9" t="s">
        <v>2421</v>
      </c>
      <c r="C3428" s="10">
        <v>2</v>
      </c>
      <c r="D3428" s="9" t="s">
        <v>430</v>
      </c>
      <c r="E3428" s="10">
        <v>2</v>
      </c>
      <c r="F3428" s="11" t="s">
        <v>431</v>
      </c>
      <c r="G3428" s="27">
        <v>7</v>
      </c>
      <c r="H3428" s="76" t="s">
        <v>2089</v>
      </c>
      <c r="I3428" s="12">
        <v>10</v>
      </c>
      <c r="J3428" s="9" t="s">
        <v>2465</v>
      </c>
      <c r="K3428" s="10" t="s">
        <v>2466</v>
      </c>
      <c r="L3428" s="9" t="s">
        <v>2467</v>
      </c>
      <c r="M3428" s="27">
        <v>12</v>
      </c>
      <c r="N3428" s="9" t="s">
        <v>2438</v>
      </c>
      <c r="O3428" s="13">
        <f t="shared" si="159"/>
        <v>938335232</v>
      </c>
      <c r="P3428" s="13">
        <f t="shared" si="160"/>
        <v>0</v>
      </c>
      <c r="Q3428" s="13"/>
      <c r="R3428" s="13"/>
      <c r="S3428" s="13"/>
      <c r="T3428" s="13"/>
      <c r="U3428" s="13">
        <f t="shared" si="161"/>
        <v>938335232</v>
      </c>
      <c r="V3428" s="13"/>
      <c r="W3428" s="13"/>
      <c r="X3428" s="13">
        <v>938335232</v>
      </c>
      <c r="Y3428" s="13"/>
      <c r="Z3428" s="13"/>
      <c r="AA3428" s="13"/>
      <c r="AB3428" s="13"/>
    </row>
    <row r="3429" spans="1:28" s="14" customFormat="1" ht="12.75" customHeight="1">
      <c r="A3429" s="27">
        <v>33</v>
      </c>
      <c r="B3429" s="9" t="s">
        <v>2421</v>
      </c>
      <c r="C3429" s="10">
        <v>2</v>
      </c>
      <c r="D3429" s="9" t="s">
        <v>430</v>
      </c>
      <c r="E3429" s="10">
        <v>2</v>
      </c>
      <c r="F3429" s="11" t="s">
        <v>431</v>
      </c>
      <c r="G3429" s="27">
        <v>7</v>
      </c>
      <c r="H3429" s="76" t="s">
        <v>2089</v>
      </c>
      <c r="I3429" s="12">
        <v>10</v>
      </c>
      <c r="J3429" s="9" t="s">
        <v>2465</v>
      </c>
      <c r="K3429" s="10" t="s">
        <v>2466</v>
      </c>
      <c r="L3429" s="9" t="s">
        <v>2467</v>
      </c>
      <c r="M3429" s="27">
        <v>13</v>
      </c>
      <c r="N3429" s="9" t="s">
        <v>2439</v>
      </c>
      <c r="O3429" s="13">
        <f t="shared" si="159"/>
        <v>637941812</v>
      </c>
      <c r="P3429" s="13">
        <f t="shared" si="160"/>
        <v>0</v>
      </c>
      <c r="Q3429" s="13"/>
      <c r="R3429" s="13"/>
      <c r="S3429" s="13"/>
      <c r="T3429" s="13"/>
      <c r="U3429" s="13">
        <f t="shared" si="161"/>
        <v>637941812</v>
      </c>
      <c r="V3429" s="13"/>
      <c r="W3429" s="13"/>
      <c r="X3429" s="13">
        <v>637941812</v>
      </c>
      <c r="Y3429" s="13"/>
      <c r="Z3429" s="13"/>
      <c r="AA3429" s="13"/>
      <c r="AB3429" s="13"/>
    </row>
    <row r="3430" spans="1:28" s="14" customFormat="1" ht="12.75" customHeight="1">
      <c r="A3430" s="27">
        <v>33</v>
      </c>
      <c r="B3430" s="9" t="s">
        <v>2421</v>
      </c>
      <c r="C3430" s="10">
        <v>2</v>
      </c>
      <c r="D3430" s="9" t="s">
        <v>430</v>
      </c>
      <c r="E3430" s="10">
        <v>2</v>
      </c>
      <c r="F3430" s="11" t="s">
        <v>431</v>
      </c>
      <c r="G3430" s="27">
        <v>7</v>
      </c>
      <c r="H3430" s="76" t="s">
        <v>2089</v>
      </c>
      <c r="I3430" s="12">
        <v>10</v>
      </c>
      <c r="J3430" s="9" t="s">
        <v>2465</v>
      </c>
      <c r="K3430" s="10" t="s">
        <v>2466</v>
      </c>
      <c r="L3430" s="9" t="s">
        <v>2467</v>
      </c>
      <c r="M3430" s="27">
        <v>14</v>
      </c>
      <c r="N3430" s="9" t="s">
        <v>2440</v>
      </c>
      <c r="O3430" s="13">
        <f t="shared" si="159"/>
        <v>1783853925</v>
      </c>
      <c r="P3430" s="13">
        <f t="shared" si="160"/>
        <v>0</v>
      </c>
      <c r="Q3430" s="13"/>
      <c r="R3430" s="13"/>
      <c r="S3430" s="13"/>
      <c r="T3430" s="13"/>
      <c r="U3430" s="13">
        <f t="shared" si="161"/>
        <v>1783853925</v>
      </c>
      <c r="V3430" s="13"/>
      <c r="W3430" s="13"/>
      <c r="X3430" s="13">
        <v>1783853925</v>
      </c>
      <c r="Y3430" s="13"/>
      <c r="Z3430" s="13"/>
      <c r="AA3430" s="13"/>
      <c r="AB3430" s="13"/>
    </row>
    <row r="3431" spans="1:28" s="14" customFormat="1" ht="12.75" customHeight="1">
      <c r="A3431" s="27">
        <v>33</v>
      </c>
      <c r="B3431" s="9" t="s">
        <v>2421</v>
      </c>
      <c r="C3431" s="10">
        <v>2</v>
      </c>
      <c r="D3431" s="9" t="s">
        <v>430</v>
      </c>
      <c r="E3431" s="10">
        <v>2</v>
      </c>
      <c r="F3431" s="11" t="s">
        <v>431</v>
      </c>
      <c r="G3431" s="27">
        <v>7</v>
      </c>
      <c r="H3431" s="76" t="s">
        <v>2089</v>
      </c>
      <c r="I3431" s="12">
        <v>10</v>
      </c>
      <c r="J3431" s="9" t="s">
        <v>2465</v>
      </c>
      <c r="K3431" s="10" t="s">
        <v>2466</v>
      </c>
      <c r="L3431" s="9" t="s">
        <v>2467</v>
      </c>
      <c r="M3431" s="27">
        <v>15</v>
      </c>
      <c r="N3431" s="9" t="s">
        <v>2441</v>
      </c>
      <c r="O3431" s="13">
        <f t="shared" si="159"/>
        <v>3760882322</v>
      </c>
      <c r="P3431" s="13">
        <f t="shared" si="160"/>
        <v>0</v>
      </c>
      <c r="Q3431" s="13"/>
      <c r="R3431" s="13"/>
      <c r="S3431" s="13"/>
      <c r="T3431" s="13"/>
      <c r="U3431" s="13">
        <f t="shared" si="161"/>
        <v>3760882322</v>
      </c>
      <c r="V3431" s="13"/>
      <c r="W3431" s="13"/>
      <c r="X3431" s="13">
        <v>3760882322</v>
      </c>
      <c r="Y3431" s="13"/>
      <c r="Z3431" s="13"/>
      <c r="AA3431" s="13"/>
      <c r="AB3431" s="13"/>
    </row>
    <row r="3432" spans="1:28" s="14" customFormat="1" ht="12.75" customHeight="1">
      <c r="A3432" s="27">
        <v>33</v>
      </c>
      <c r="B3432" s="9" t="s">
        <v>2421</v>
      </c>
      <c r="C3432" s="10">
        <v>2</v>
      </c>
      <c r="D3432" s="9" t="s">
        <v>430</v>
      </c>
      <c r="E3432" s="10">
        <v>2</v>
      </c>
      <c r="F3432" s="11" t="s">
        <v>431</v>
      </c>
      <c r="G3432" s="27">
        <v>7</v>
      </c>
      <c r="H3432" s="76" t="s">
        <v>2089</v>
      </c>
      <c r="I3432" s="12">
        <v>10</v>
      </c>
      <c r="J3432" s="9" t="s">
        <v>2465</v>
      </c>
      <c r="K3432" s="10" t="s">
        <v>2466</v>
      </c>
      <c r="L3432" s="9" t="s">
        <v>2467</v>
      </c>
      <c r="M3432" s="27">
        <v>16</v>
      </c>
      <c r="N3432" s="9" t="s">
        <v>2442</v>
      </c>
      <c r="O3432" s="13">
        <f t="shared" si="159"/>
        <v>1059506590</v>
      </c>
      <c r="P3432" s="13">
        <f t="shared" si="160"/>
        <v>0</v>
      </c>
      <c r="Q3432" s="13"/>
      <c r="R3432" s="13"/>
      <c r="S3432" s="13"/>
      <c r="T3432" s="13"/>
      <c r="U3432" s="13">
        <f t="shared" si="161"/>
        <v>1059506590</v>
      </c>
      <c r="V3432" s="13"/>
      <c r="W3432" s="13"/>
      <c r="X3432" s="13">
        <v>1059506590</v>
      </c>
      <c r="Y3432" s="13"/>
      <c r="Z3432" s="13"/>
      <c r="AA3432" s="13"/>
      <c r="AB3432" s="13"/>
    </row>
    <row r="3433" spans="1:28" s="14" customFormat="1" ht="12.75" customHeight="1">
      <c r="A3433" s="27">
        <v>33</v>
      </c>
      <c r="B3433" s="9" t="s">
        <v>2421</v>
      </c>
      <c r="C3433" s="10">
        <v>2</v>
      </c>
      <c r="D3433" s="9" t="s">
        <v>430</v>
      </c>
      <c r="E3433" s="10">
        <v>2</v>
      </c>
      <c r="F3433" s="11" t="s">
        <v>431</v>
      </c>
      <c r="G3433" s="27">
        <v>7</v>
      </c>
      <c r="H3433" s="76" t="s">
        <v>2089</v>
      </c>
      <c r="I3433" s="12">
        <v>10</v>
      </c>
      <c r="J3433" s="9" t="s">
        <v>2465</v>
      </c>
      <c r="K3433" s="10" t="s">
        <v>2466</v>
      </c>
      <c r="L3433" s="9" t="s">
        <v>2467</v>
      </c>
      <c r="M3433" s="27">
        <v>17</v>
      </c>
      <c r="N3433" s="9" t="s">
        <v>2443</v>
      </c>
      <c r="O3433" s="13">
        <f t="shared" si="159"/>
        <v>374540579</v>
      </c>
      <c r="P3433" s="13">
        <f t="shared" si="160"/>
        <v>0</v>
      </c>
      <c r="Q3433" s="13"/>
      <c r="R3433" s="13"/>
      <c r="S3433" s="13"/>
      <c r="T3433" s="13"/>
      <c r="U3433" s="13">
        <f t="shared" si="161"/>
        <v>374540579</v>
      </c>
      <c r="V3433" s="13"/>
      <c r="W3433" s="13"/>
      <c r="X3433" s="13">
        <v>374540579</v>
      </c>
      <c r="Y3433" s="13"/>
      <c r="Z3433" s="13"/>
      <c r="AA3433" s="13"/>
      <c r="AB3433" s="13"/>
    </row>
    <row r="3434" spans="1:28" s="14" customFormat="1" ht="12.75" customHeight="1">
      <c r="A3434" s="27">
        <v>33</v>
      </c>
      <c r="B3434" s="9" t="s">
        <v>2421</v>
      </c>
      <c r="C3434" s="10">
        <v>2</v>
      </c>
      <c r="D3434" s="9" t="s">
        <v>430</v>
      </c>
      <c r="E3434" s="10">
        <v>2</v>
      </c>
      <c r="F3434" s="11" t="s">
        <v>431</v>
      </c>
      <c r="G3434" s="27">
        <v>7</v>
      </c>
      <c r="H3434" s="76" t="s">
        <v>2089</v>
      </c>
      <c r="I3434" s="12">
        <v>10</v>
      </c>
      <c r="J3434" s="9" t="s">
        <v>2465</v>
      </c>
      <c r="K3434" s="10" t="s">
        <v>2466</v>
      </c>
      <c r="L3434" s="9" t="s">
        <v>2467</v>
      </c>
      <c r="M3434" s="27">
        <v>18</v>
      </c>
      <c r="N3434" s="9" t="s">
        <v>2444</v>
      </c>
      <c r="O3434" s="13">
        <f t="shared" si="159"/>
        <v>323723838</v>
      </c>
      <c r="P3434" s="13">
        <f t="shared" si="160"/>
        <v>0</v>
      </c>
      <c r="Q3434" s="13"/>
      <c r="R3434" s="13"/>
      <c r="S3434" s="13"/>
      <c r="T3434" s="13"/>
      <c r="U3434" s="13">
        <f t="shared" si="161"/>
        <v>323723838</v>
      </c>
      <c r="V3434" s="13"/>
      <c r="W3434" s="13"/>
      <c r="X3434" s="13">
        <v>323723838</v>
      </c>
      <c r="Y3434" s="13"/>
      <c r="Z3434" s="13"/>
      <c r="AA3434" s="13"/>
      <c r="AB3434" s="13"/>
    </row>
    <row r="3435" spans="1:28" s="14" customFormat="1" ht="12.75" customHeight="1">
      <c r="A3435" s="27">
        <v>33</v>
      </c>
      <c r="B3435" s="9" t="s">
        <v>2421</v>
      </c>
      <c r="C3435" s="10">
        <v>2</v>
      </c>
      <c r="D3435" s="9" t="s">
        <v>430</v>
      </c>
      <c r="E3435" s="10">
        <v>2</v>
      </c>
      <c r="F3435" s="11" t="s">
        <v>431</v>
      </c>
      <c r="G3435" s="27">
        <v>7</v>
      </c>
      <c r="H3435" s="76" t="s">
        <v>2089</v>
      </c>
      <c r="I3435" s="12">
        <v>10</v>
      </c>
      <c r="J3435" s="9" t="s">
        <v>2465</v>
      </c>
      <c r="K3435" s="10" t="s">
        <v>2466</v>
      </c>
      <c r="L3435" s="9" t="s">
        <v>2467</v>
      </c>
      <c r="M3435" s="27">
        <v>19</v>
      </c>
      <c r="N3435" s="9" t="s">
        <v>2445</v>
      </c>
      <c r="O3435" s="13">
        <f t="shared" si="159"/>
        <v>997190052</v>
      </c>
      <c r="P3435" s="13">
        <f t="shared" si="160"/>
        <v>0</v>
      </c>
      <c r="Q3435" s="13"/>
      <c r="R3435" s="13"/>
      <c r="S3435" s="13"/>
      <c r="T3435" s="13"/>
      <c r="U3435" s="13">
        <f t="shared" si="161"/>
        <v>997190052</v>
      </c>
      <c r="V3435" s="13"/>
      <c r="W3435" s="13"/>
      <c r="X3435" s="13">
        <v>997190052</v>
      </c>
      <c r="Y3435" s="13"/>
      <c r="Z3435" s="13"/>
      <c r="AA3435" s="13"/>
      <c r="AB3435" s="13"/>
    </row>
    <row r="3436" spans="1:28" s="14" customFormat="1" ht="12.75" customHeight="1">
      <c r="A3436" s="27">
        <v>33</v>
      </c>
      <c r="B3436" s="9" t="s">
        <v>2421</v>
      </c>
      <c r="C3436" s="10">
        <v>2</v>
      </c>
      <c r="D3436" s="9" t="s">
        <v>430</v>
      </c>
      <c r="E3436" s="10">
        <v>2</v>
      </c>
      <c r="F3436" s="11" t="s">
        <v>431</v>
      </c>
      <c r="G3436" s="27">
        <v>7</v>
      </c>
      <c r="H3436" s="76" t="s">
        <v>2089</v>
      </c>
      <c r="I3436" s="12">
        <v>10</v>
      </c>
      <c r="J3436" s="9" t="s">
        <v>2465</v>
      </c>
      <c r="K3436" s="10" t="s">
        <v>2466</v>
      </c>
      <c r="L3436" s="9" t="s">
        <v>2467</v>
      </c>
      <c r="M3436" s="27">
        <v>20</v>
      </c>
      <c r="N3436" s="9" t="s">
        <v>2446</v>
      </c>
      <c r="O3436" s="13">
        <f t="shared" si="159"/>
        <v>985949154</v>
      </c>
      <c r="P3436" s="13">
        <f t="shared" si="160"/>
        <v>0</v>
      </c>
      <c r="Q3436" s="13"/>
      <c r="R3436" s="13"/>
      <c r="S3436" s="13"/>
      <c r="T3436" s="13"/>
      <c r="U3436" s="13">
        <f t="shared" si="161"/>
        <v>985949154</v>
      </c>
      <c r="V3436" s="13"/>
      <c r="W3436" s="13"/>
      <c r="X3436" s="13">
        <v>985949154</v>
      </c>
      <c r="Y3436" s="13"/>
      <c r="Z3436" s="13"/>
      <c r="AA3436" s="13"/>
      <c r="AB3436" s="13"/>
    </row>
    <row r="3437" spans="1:28" s="14" customFormat="1" ht="12.75" customHeight="1">
      <c r="A3437" s="27">
        <v>33</v>
      </c>
      <c r="B3437" s="9" t="s">
        <v>2421</v>
      </c>
      <c r="C3437" s="10">
        <v>2</v>
      </c>
      <c r="D3437" s="9" t="s">
        <v>430</v>
      </c>
      <c r="E3437" s="10">
        <v>2</v>
      </c>
      <c r="F3437" s="11" t="s">
        <v>431</v>
      </c>
      <c r="G3437" s="27">
        <v>7</v>
      </c>
      <c r="H3437" s="76" t="s">
        <v>2089</v>
      </c>
      <c r="I3437" s="12">
        <v>10</v>
      </c>
      <c r="J3437" s="9" t="s">
        <v>2465</v>
      </c>
      <c r="K3437" s="10" t="s">
        <v>2466</v>
      </c>
      <c r="L3437" s="9" t="s">
        <v>2467</v>
      </c>
      <c r="M3437" s="27">
        <v>21</v>
      </c>
      <c r="N3437" s="9" t="s">
        <v>2447</v>
      </c>
      <c r="O3437" s="13">
        <f t="shared" si="159"/>
        <v>1422205060</v>
      </c>
      <c r="P3437" s="13">
        <f t="shared" si="160"/>
        <v>0</v>
      </c>
      <c r="Q3437" s="13"/>
      <c r="R3437" s="13"/>
      <c r="S3437" s="13"/>
      <c r="T3437" s="13"/>
      <c r="U3437" s="13">
        <f t="shared" si="161"/>
        <v>1422205060</v>
      </c>
      <c r="V3437" s="13"/>
      <c r="W3437" s="13"/>
      <c r="X3437" s="13">
        <v>1422205060</v>
      </c>
      <c r="Y3437" s="13"/>
      <c r="Z3437" s="13"/>
      <c r="AA3437" s="13"/>
      <c r="AB3437" s="13"/>
    </row>
    <row r="3438" spans="1:28" s="14" customFormat="1" ht="12.75" customHeight="1">
      <c r="A3438" s="27">
        <v>33</v>
      </c>
      <c r="B3438" s="9" t="s">
        <v>2421</v>
      </c>
      <c r="C3438" s="10">
        <v>2</v>
      </c>
      <c r="D3438" s="9" t="s">
        <v>430</v>
      </c>
      <c r="E3438" s="10">
        <v>2</v>
      </c>
      <c r="F3438" s="11" t="s">
        <v>431</v>
      </c>
      <c r="G3438" s="27">
        <v>7</v>
      </c>
      <c r="H3438" s="76" t="s">
        <v>2089</v>
      </c>
      <c r="I3438" s="12">
        <v>10</v>
      </c>
      <c r="J3438" s="9" t="s">
        <v>2465</v>
      </c>
      <c r="K3438" s="10" t="s">
        <v>2466</v>
      </c>
      <c r="L3438" s="9" t="s">
        <v>2467</v>
      </c>
      <c r="M3438" s="27">
        <v>22</v>
      </c>
      <c r="N3438" s="9" t="s">
        <v>2448</v>
      </c>
      <c r="O3438" s="13">
        <f t="shared" si="159"/>
        <v>388743894</v>
      </c>
      <c r="P3438" s="13">
        <f t="shared" si="160"/>
        <v>0</v>
      </c>
      <c r="Q3438" s="13"/>
      <c r="R3438" s="13"/>
      <c r="S3438" s="13"/>
      <c r="T3438" s="13"/>
      <c r="U3438" s="13">
        <f t="shared" si="161"/>
        <v>388743894</v>
      </c>
      <c r="V3438" s="13"/>
      <c r="W3438" s="13"/>
      <c r="X3438" s="13">
        <v>388743894</v>
      </c>
      <c r="Y3438" s="13"/>
      <c r="Z3438" s="13"/>
      <c r="AA3438" s="13"/>
      <c r="AB3438" s="13"/>
    </row>
    <row r="3439" spans="1:28" s="14" customFormat="1" ht="12.75" customHeight="1">
      <c r="A3439" s="27">
        <v>33</v>
      </c>
      <c r="B3439" s="9" t="s">
        <v>2421</v>
      </c>
      <c r="C3439" s="10">
        <v>2</v>
      </c>
      <c r="D3439" s="9" t="s">
        <v>430</v>
      </c>
      <c r="E3439" s="10">
        <v>2</v>
      </c>
      <c r="F3439" s="11" t="s">
        <v>431</v>
      </c>
      <c r="G3439" s="27">
        <v>7</v>
      </c>
      <c r="H3439" s="76" t="s">
        <v>2089</v>
      </c>
      <c r="I3439" s="12">
        <v>10</v>
      </c>
      <c r="J3439" s="9" t="s">
        <v>2465</v>
      </c>
      <c r="K3439" s="10" t="s">
        <v>2466</v>
      </c>
      <c r="L3439" s="9" t="s">
        <v>2467</v>
      </c>
      <c r="M3439" s="27">
        <v>23</v>
      </c>
      <c r="N3439" s="9" t="s">
        <v>2449</v>
      </c>
      <c r="O3439" s="13">
        <f t="shared" si="159"/>
        <v>247200140</v>
      </c>
      <c r="P3439" s="13">
        <f t="shared" si="160"/>
        <v>0</v>
      </c>
      <c r="Q3439" s="13"/>
      <c r="R3439" s="13"/>
      <c r="S3439" s="13"/>
      <c r="T3439" s="13"/>
      <c r="U3439" s="13">
        <f t="shared" si="161"/>
        <v>247200140</v>
      </c>
      <c r="V3439" s="13"/>
      <c r="W3439" s="13"/>
      <c r="X3439" s="13">
        <v>247200140</v>
      </c>
      <c r="Y3439" s="13"/>
      <c r="Z3439" s="13"/>
      <c r="AA3439" s="13"/>
      <c r="AB3439" s="13"/>
    </row>
    <row r="3440" spans="1:28" s="14" customFormat="1" ht="12.75" customHeight="1">
      <c r="A3440" s="27">
        <v>33</v>
      </c>
      <c r="B3440" s="9" t="s">
        <v>2421</v>
      </c>
      <c r="C3440" s="10">
        <v>2</v>
      </c>
      <c r="D3440" s="9" t="s">
        <v>430</v>
      </c>
      <c r="E3440" s="10">
        <v>2</v>
      </c>
      <c r="F3440" s="11" t="s">
        <v>431</v>
      </c>
      <c r="G3440" s="27">
        <v>7</v>
      </c>
      <c r="H3440" s="76" t="s">
        <v>2089</v>
      </c>
      <c r="I3440" s="12">
        <v>10</v>
      </c>
      <c r="J3440" s="9" t="s">
        <v>2465</v>
      </c>
      <c r="K3440" s="10" t="s">
        <v>2466</v>
      </c>
      <c r="L3440" s="9" t="s">
        <v>2467</v>
      </c>
      <c r="M3440" s="27">
        <v>24</v>
      </c>
      <c r="N3440" s="9" t="s">
        <v>2450</v>
      </c>
      <c r="O3440" s="13">
        <f t="shared" si="159"/>
        <v>573561252</v>
      </c>
      <c r="P3440" s="13">
        <f t="shared" si="160"/>
        <v>0</v>
      </c>
      <c r="Q3440" s="13"/>
      <c r="R3440" s="13"/>
      <c r="S3440" s="13"/>
      <c r="T3440" s="13"/>
      <c r="U3440" s="13">
        <f t="shared" si="161"/>
        <v>573561252</v>
      </c>
      <c r="V3440" s="13"/>
      <c r="W3440" s="13"/>
      <c r="X3440" s="13">
        <v>573561252</v>
      </c>
      <c r="Y3440" s="13"/>
      <c r="Z3440" s="13"/>
      <c r="AA3440" s="13"/>
      <c r="AB3440" s="13"/>
    </row>
    <row r="3441" spans="1:28" s="14" customFormat="1" ht="12.75" customHeight="1">
      <c r="A3441" s="27">
        <v>33</v>
      </c>
      <c r="B3441" s="9" t="s">
        <v>2421</v>
      </c>
      <c r="C3441" s="10">
        <v>2</v>
      </c>
      <c r="D3441" s="9" t="s">
        <v>430</v>
      </c>
      <c r="E3441" s="10">
        <v>2</v>
      </c>
      <c r="F3441" s="11" t="s">
        <v>431</v>
      </c>
      <c r="G3441" s="27">
        <v>7</v>
      </c>
      <c r="H3441" s="76" t="s">
        <v>2089</v>
      </c>
      <c r="I3441" s="12">
        <v>10</v>
      </c>
      <c r="J3441" s="9" t="s">
        <v>2465</v>
      </c>
      <c r="K3441" s="10" t="s">
        <v>2466</v>
      </c>
      <c r="L3441" s="9" t="s">
        <v>2467</v>
      </c>
      <c r="M3441" s="27">
        <v>25</v>
      </c>
      <c r="N3441" s="9" t="s">
        <v>2451</v>
      </c>
      <c r="O3441" s="13">
        <f t="shared" si="159"/>
        <v>739041421</v>
      </c>
      <c r="P3441" s="13">
        <f t="shared" si="160"/>
        <v>0</v>
      </c>
      <c r="Q3441" s="13"/>
      <c r="R3441" s="13"/>
      <c r="S3441" s="13"/>
      <c r="T3441" s="13"/>
      <c r="U3441" s="13">
        <f t="shared" si="161"/>
        <v>739041421</v>
      </c>
      <c r="V3441" s="13"/>
      <c r="W3441" s="13"/>
      <c r="X3441" s="13">
        <v>739041421</v>
      </c>
      <c r="Y3441" s="13"/>
      <c r="Z3441" s="13"/>
      <c r="AA3441" s="13"/>
      <c r="AB3441" s="13"/>
    </row>
    <row r="3442" spans="1:28" s="14" customFormat="1" ht="12.75" customHeight="1">
      <c r="A3442" s="27">
        <v>33</v>
      </c>
      <c r="B3442" s="9" t="s">
        <v>2421</v>
      </c>
      <c r="C3442" s="10">
        <v>2</v>
      </c>
      <c r="D3442" s="9" t="s">
        <v>430</v>
      </c>
      <c r="E3442" s="10">
        <v>2</v>
      </c>
      <c r="F3442" s="11" t="s">
        <v>431</v>
      </c>
      <c r="G3442" s="27">
        <v>7</v>
      </c>
      <c r="H3442" s="76" t="s">
        <v>2089</v>
      </c>
      <c r="I3442" s="12">
        <v>10</v>
      </c>
      <c r="J3442" s="9" t="s">
        <v>2465</v>
      </c>
      <c r="K3442" s="10" t="s">
        <v>2466</v>
      </c>
      <c r="L3442" s="9" t="s">
        <v>2467</v>
      </c>
      <c r="M3442" s="27">
        <v>26</v>
      </c>
      <c r="N3442" s="9" t="s">
        <v>2452</v>
      </c>
      <c r="O3442" s="13">
        <f t="shared" si="159"/>
        <v>736296786</v>
      </c>
      <c r="P3442" s="13">
        <f t="shared" si="160"/>
        <v>0</v>
      </c>
      <c r="Q3442" s="13"/>
      <c r="R3442" s="13"/>
      <c r="S3442" s="13"/>
      <c r="T3442" s="13"/>
      <c r="U3442" s="13">
        <f t="shared" si="161"/>
        <v>736296786</v>
      </c>
      <c r="V3442" s="13"/>
      <c r="W3442" s="13"/>
      <c r="X3442" s="13">
        <v>736296786</v>
      </c>
      <c r="Y3442" s="13"/>
      <c r="Z3442" s="13"/>
      <c r="AA3442" s="13"/>
      <c r="AB3442" s="13"/>
    </row>
    <row r="3443" spans="1:28" s="14" customFormat="1" ht="12.75" customHeight="1">
      <c r="A3443" s="27">
        <v>33</v>
      </c>
      <c r="B3443" s="9" t="s">
        <v>2421</v>
      </c>
      <c r="C3443" s="10">
        <v>2</v>
      </c>
      <c r="D3443" s="9" t="s">
        <v>430</v>
      </c>
      <c r="E3443" s="10">
        <v>2</v>
      </c>
      <c r="F3443" s="11" t="s">
        <v>431</v>
      </c>
      <c r="G3443" s="27">
        <v>7</v>
      </c>
      <c r="H3443" s="76" t="s">
        <v>2089</v>
      </c>
      <c r="I3443" s="12">
        <v>10</v>
      </c>
      <c r="J3443" s="9" t="s">
        <v>2465</v>
      </c>
      <c r="K3443" s="10" t="s">
        <v>2466</v>
      </c>
      <c r="L3443" s="9" t="s">
        <v>2467</v>
      </c>
      <c r="M3443" s="27">
        <v>27</v>
      </c>
      <c r="N3443" s="9" t="s">
        <v>2453</v>
      </c>
      <c r="O3443" s="13">
        <f t="shared" si="159"/>
        <v>521256489</v>
      </c>
      <c r="P3443" s="13">
        <f t="shared" si="160"/>
        <v>0</v>
      </c>
      <c r="Q3443" s="13"/>
      <c r="R3443" s="13"/>
      <c r="S3443" s="13"/>
      <c r="T3443" s="13"/>
      <c r="U3443" s="13">
        <f t="shared" si="161"/>
        <v>521256489</v>
      </c>
      <c r="V3443" s="13"/>
      <c r="W3443" s="13"/>
      <c r="X3443" s="13">
        <v>521256489</v>
      </c>
      <c r="Y3443" s="13"/>
      <c r="Z3443" s="13"/>
      <c r="AA3443" s="13"/>
      <c r="AB3443" s="13"/>
    </row>
    <row r="3444" spans="1:28" s="14" customFormat="1" ht="12.75" customHeight="1">
      <c r="A3444" s="27">
        <v>33</v>
      </c>
      <c r="B3444" s="9" t="s">
        <v>2421</v>
      </c>
      <c r="C3444" s="10">
        <v>2</v>
      </c>
      <c r="D3444" s="9" t="s">
        <v>430</v>
      </c>
      <c r="E3444" s="10">
        <v>2</v>
      </c>
      <c r="F3444" s="11" t="s">
        <v>431</v>
      </c>
      <c r="G3444" s="27">
        <v>7</v>
      </c>
      <c r="H3444" s="76" t="s">
        <v>2089</v>
      </c>
      <c r="I3444" s="12">
        <v>10</v>
      </c>
      <c r="J3444" s="9" t="s">
        <v>2465</v>
      </c>
      <c r="K3444" s="10" t="s">
        <v>2466</v>
      </c>
      <c r="L3444" s="9" t="s">
        <v>2467</v>
      </c>
      <c r="M3444" s="27">
        <v>28</v>
      </c>
      <c r="N3444" s="9" t="s">
        <v>2454</v>
      </c>
      <c r="O3444" s="13">
        <f t="shared" si="159"/>
        <v>750815975</v>
      </c>
      <c r="P3444" s="13">
        <f t="shared" si="160"/>
        <v>0</v>
      </c>
      <c r="Q3444" s="13"/>
      <c r="R3444" s="13"/>
      <c r="S3444" s="13"/>
      <c r="T3444" s="13"/>
      <c r="U3444" s="13">
        <f t="shared" si="161"/>
        <v>750815975</v>
      </c>
      <c r="V3444" s="13"/>
      <c r="W3444" s="13"/>
      <c r="X3444" s="13">
        <v>750815975</v>
      </c>
      <c r="Y3444" s="13"/>
      <c r="Z3444" s="13"/>
      <c r="AA3444" s="13"/>
      <c r="AB3444" s="13"/>
    </row>
    <row r="3445" spans="1:28" s="14" customFormat="1" ht="12.75" customHeight="1">
      <c r="A3445" s="27">
        <v>33</v>
      </c>
      <c r="B3445" s="9" t="s">
        <v>2421</v>
      </c>
      <c r="C3445" s="10">
        <v>2</v>
      </c>
      <c r="D3445" s="9" t="s">
        <v>430</v>
      </c>
      <c r="E3445" s="10">
        <v>2</v>
      </c>
      <c r="F3445" s="11" t="s">
        <v>431</v>
      </c>
      <c r="G3445" s="27">
        <v>7</v>
      </c>
      <c r="H3445" s="76" t="s">
        <v>2089</v>
      </c>
      <c r="I3445" s="12">
        <v>10</v>
      </c>
      <c r="J3445" s="9" t="s">
        <v>2465</v>
      </c>
      <c r="K3445" s="10" t="s">
        <v>2466</v>
      </c>
      <c r="L3445" s="9" t="s">
        <v>2467</v>
      </c>
      <c r="M3445" s="27">
        <v>29</v>
      </c>
      <c r="N3445" s="9" t="s">
        <v>2455</v>
      </c>
      <c r="O3445" s="13">
        <f t="shared" si="159"/>
        <v>323288551</v>
      </c>
      <c r="P3445" s="13">
        <f t="shared" si="160"/>
        <v>0</v>
      </c>
      <c r="Q3445" s="13"/>
      <c r="R3445" s="13"/>
      <c r="S3445" s="13"/>
      <c r="T3445" s="13"/>
      <c r="U3445" s="13">
        <f t="shared" si="161"/>
        <v>323288551</v>
      </c>
      <c r="V3445" s="13"/>
      <c r="W3445" s="13"/>
      <c r="X3445" s="13">
        <v>323288551</v>
      </c>
      <c r="Y3445" s="13"/>
      <c r="Z3445" s="13"/>
      <c r="AA3445" s="13"/>
      <c r="AB3445" s="13"/>
    </row>
    <row r="3446" spans="1:28" s="14" customFormat="1" ht="12.75" customHeight="1">
      <c r="A3446" s="27">
        <v>33</v>
      </c>
      <c r="B3446" s="9" t="s">
        <v>2421</v>
      </c>
      <c r="C3446" s="10">
        <v>2</v>
      </c>
      <c r="D3446" s="9" t="s">
        <v>430</v>
      </c>
      <c r="E3446" s="10">
        <v>2</v>
      </c>
      <c r="F3446" s="11" t="s">
        <v>431</v>
      </c>
      <c r="G3446" s="27">
        <v>7</v>
      </c>
      <c r="H3446" s="76" t="s">
        <v>2089</v>
      </c>
      <c r="I3446" s="12">
        <v>10</v>
      </c>
      <c r="J3446" s="9" t="s">
        <v>2465</v>
      </c>
      <c r="K3446" s="10" t="s">
        <v>2466</v>
      </c>
      <c r="L3446" s="9" t="s">
        <v>2467</v>
      </c>
      <c r="M3446" s="27">
        <v>30</v>
      </c>
      <c r="N3446" s="9" t="s">
        <v>2456</v>
      </c>
      <c r="O3446" s="13">
        <f t="shared" si="159"/>
        <v>1884177273</v>
      </c>
      <c r="P3446" s="13">
        <f t="shared" si="160"/>
        <v>0</v>
      </c>
      <c r="Q3446" s="13"/>
      <c r="R3446" s="13"/>
      <c r="S3446" s="13"/>
      <c r="T3446" s="13"/>
      <c r="U3446" s="13">
        <f t="shared" si="161"/>
        <v>1884177273</v>
      </c>
      <c r="V3446" s="13"/>
      <c r="W3446" s="13"/>
      <c r="X3446" s="13">
        <v>1884177273</v>
      </c>
      <c r="Y3446" s="13"/>
      <c r="Z3446" s="13"/>
      <c r="AA3446" s="13"/>
      <c r="AB3446" s="13"/>
    </row>
    <row r="3447" spans="1:28" s="14" customFormat="1" ht="12.75" customHeight="1">
      <c r="A3447" s="27">
        <v>33</v>
      </c>
      <c r="B3447" s="9" t="s">
        <v>2421</v>
      </c>
      <c r="C3447" s="10">
        <v>2</v>
      </c>
      <c r="D3447" s="9" t="s">
        <v>430</v>
      </c>
      <c r="E3447" s="10">
        <v>2</v>
      </c>
      <c r="F3447" s="11" t="s">
        <v>431</v>
      </c>
      <c r="G3447" s="27">
        <v>7</v>
      </c>
      <c r="H3447" s="76" t="s">
        <v>2089</v>
      </c>
      <c r="I3447" s="12">
        <v>10</v>
      </c>
      <c r="J3447" s="9" t="s">
        <v>2465</v>
      </c>
      <c r="K3447" s="10" t="s">
        <v>2466</v>
      </c>
      <c r="L3447" s="9" t="s">
        <v>2467</v>
      </c>
      <c r="M3447" s="27">
        <v>31</v>
      </c>
      <c r="N3447" s="9" t="s">
        <v>2457</v>
      </c>
      <c r="O3447" s="13">
        <f t="shared" si="159"/>
        <v>541542445</v>
      </c>
      <c r="P3447" s="13">
        <f t="shared" si="160"/>
        <v>0</v>
      </c>
      <c r="Q3447" s="13"/>
      <c r="R3447" s="13"/>
      <c r="S3447" s="13"/>
      <c r="T3447" s="13"/>
      <c r="U3447" s="13">
        <f t="shared" si="161"/>
        <v>541542445</v>
      </c>
      <c r="V3447" s="13"/>
      <c r="W3447" s="13"/>
      <c r="X3447" s="13">
        <v>541542445</v>
      </c>
      <c r="Y3447" s="13"/>
      <c r="Z3447" s="13"/>
      <c r="AA3447" s="13"/>
      <c r="AB3447" s="13"/>
    </row>
    <row r="3448" spans="1:28" s="14" customFormat="1" ht="12.75" customHeight="1">
      <c r="A3448" s="27">
        <v>33</v>
      </c>
      <c r="B3448" s="9" t="s">
        <v>2421</v>
      </c>
      <c r="C3448" s="10">
        <v>2</v>
      </c>
      <c r="D3448" s="9" t="s">
        <v>430</v>
      </c>
      <c r="E3448" s="10">
        <v>2</v>
      </c>
      <c r="F3448" s="11" t="s">
        <v>431</v>
      </c>
      <c r="G3448" s="27">
        <v>7</v>
      </c>
      <c r="H3448" s="76" t="s">
        <v>2089</v>
      </c>
      <c r="I3448" s="12">
        <v>10</v>
      </c>
      <c r="J3448" s="9" t="s">
        <v>2465</v>
      </c>
      <c r="K3448" s="10" t="s">
        <v>2466</v>
      </c>
      <c r="L3448" s="9" t="s">
        <v>2467</v>
      </c>
      <c r="M3448" s="27">
        <v>32</v>
      </c>
      <c r="N3448" s="9" t="s">
        <v>2458</v>
      </c>
      <c r="O3448" s="13">
        <f t="shared" si="159"/>
        <v>410030016</v>
      </c>
      <c r="P3448" s="13">
        <f t="shared" si="160"/>
        <v>0</v>
      </c>
      <c r="Q3448" s="13"/>
      <c r="R3448" s="13"/>
      <c r="S3448" s="13"/>
      <c r="T3448" s="13"/>
      <c r="U3448" s="13">
        <f t="shared" si="161"/>
        <v>410030016</v>
      </c>
      <c r="V3448" s="13"/>
      <c r="W3448" s="13"/>
      <c r="X3448" s="13">
        <v>410030016</v>
      </c>
      <c r="Y3448" s="13"/>
      <c r="Z3448" s="13"/>
      <c r="AA3448" s="13"/>
      <c r="AB3448" s="13"/>
    </row>
    <row r="3449" spans="1:28" s="14" customFormat="1" ht="12.75" customHeight="1">
      <c r="A3449" s="27">
        <v>33</v>
      </c>
      <c r="B3449" s="9" t="s">
        <v>2421</v>
      </c>
      <c r="C3449" s="10">
        <v>2</v>
      </c>
      <c r="D3449" s="9" t="s">
        <v>430</v>
      </c>
      <c r="E3449" s="10">
        <v>3</v>
      </c>
      <c r="F3449" s="11" t="s">
        <v>571</v>
      </c>
      <c r="G3449" s="27">
        <v>1</v>
      </c>
      <c r="H3449" s="76" t="s">
        <v>1400</v>
      </c>
      <c r="I3449" s="12">
        <v>4</v>
      </c>
      <c r="J3449" s="9" t="s">
        <v>2468</v>
      </c>
      <c r="K3449" s="10" t="s">
        <v>2184</v>
      </c>
      <c r="L3449" s="9" t="s">
        <v>2469</v>
      </c>
      <c r="M3449" s="27">
        <v>1</v>
      </c>
      <c r="N3449" s="9" t="s">
        <v>2428</v>
      </c>
      <c r="O3449" s="13">
        <f t="shared" si="159"/>
        <v>245065163</v>
      </c>
      <c r="P3449" s="13">
        <f t="shared" si="160"/>
        <v>245065163</v>
      </c>
      <c r="Q3449" s="13">
        <v>198378618</v>
      </c>
      <c r="R3449" s="13"/>
      <c r="S3449" s="13"/>
      <c r="T3449" s="13">
        <v>46686545</v>
      </c>
      <c r="U3449" s="13">
        <f t="shared" si="161"/>
        <v>0</v>
      </c>
      <c r="V3449" s="13"/>
      <c r="W3449" s="13"/>
      <c r="X3449" s="13"/>
      <c r="Y3449" s="13"/>
      <c r="Z3449" s="13"/>
      <c r="AA3449" s="13"/>
      <c r="AB3449" s="13"/>
    </row>
    <row r="3450" spans="1:28" s="14" customFormat="1" ht="12.75" customHeight="1">
      <c r="A3450" s="27">
        <v>33</v>
      </c>
      <c r="B3450" s="9" t="s">
        <v>2421</v>
      </c>
      <c r="C3450" s="10">
        <v>2</v>
      </c>
      <c r="D3450" s="9" t="s">
        <v>430</v>
      </c>
      <c r="E3450" s="10">
        <v>3</v>
      </c>
      <c r="F3450" s="11" t="s">
        <v>571</v>
      </c>
      <c r="G3450" s="27">
        <v>1</v>
      </c>
      <c r="H3450" s="76" t="s">
        <v>1400</v>
      </c>
      <c r="I3450" s="12">
        <v>4</v>
      </c>
      <c r="J3450" s="9" t="s">
        <v>2468</v>
      </c>
      <c r="K3450" s="10" t="s">
        <v>2184</v>
      </c>
      <c r="L3450" s="9" t="s">
        <v>2469</v>
      </c>
      <c r="M3450" s="27">
        <v>2</v>
      </c>
      <c r="N3450" s="9" t="s">
        <v>2429</v>
      </c>
      <c r="O3450" s="13">
        <f t="shared" si="159"/>
        <v>327609663</v>
      </c>
      <c r="P3450" s="13">
        <f t="shared" si="160"/>
        <v>327022538</v>
      </c>
      <c r="Q3450" s="13">
        <v>289901008</v>
      </c>
      <c r="R3450" s="13"/>
      <c r="S3450" s="13"/>
      <c r="T3450" s="13">
        <v>37121530</v>
      </c>
      <c r="U3450" s="13">
        <f t="shared" si="161"/>
        <v>587125</v>
      </c>
      <c r="V3450" s="13"/>
      <c r="W3450" s="13"/>
      <c r="X3450" s="13">
        <v>587125</v>
      </c>
      <c r="Y3450" s="13"/>
      <c r="Z3450" s="13"/>
      <c r="AA3450" s="13"/>
      <c r="AB3450" s="13"/>
    </row>
    <row r="3451" spans="1:28" s="14" customFormat="1" ht="12.75" customHeight="1">
      <c r="A3451" s="27">
        <v>33</v>
      </c>
      <c r="B3451" s="9" t="s">
        <v>2421</v>
      </c>
      <c r="C3451" s="10">
        <v>2</v>
      </c>
      <c r="D3451" s="9" t="s">
        <v>430</v>
      </c>
      <c r="E3451" s="10">
        <v>3</v>
      </c>
      <c r="F3451" s="11" t="s">
        <v>571</v>
      </c>
      <c r="G3451" s="27">
        <v>1</v>
      </c>
      <c r="H3451" s="76" t="s">
        <v>1400</v>
      </c>
      <c r="I3451" s="12">
        <v>4</v>
      </c>
      <c r="J3451" s="9" t="s">
        <v>2468</v>
      </c>
      <c r="K3451" s="10" t="s">
        <v>2184</v>
      </c>
      <c r="L3451" s="9" t="s">
        <v>2469</v>
      </c>
      <c r="M3451" s="27">
        <v>3</v>
      </c>
      <c r="N3451" s="9" t="s">
        <v>2430</v>
      </c>
      <c r="O3451" s="13">
        <f t="shared" si="159"/>
        <v>159591523</v>
      </c>
      <c r="P3451" s="13">
        <f t="shared" si="160"/>
        <v>158742205</v>
      </c>
      <c r="Q3451" s="13">
        <v>140778130</v>
      </c>
      <c r="R3451" s="13"/>
      <c r="S3451" s="13"/>
      <c r="T3451" s="13">
        <v>17964075</v>
      </c>
      <c r="U3451" s="13">
        <f t="shared" si="161"/>
        <v>849318</v>
      </c>
      <c r="V3451" s="13"/>
      <c r="W3451" s="13"/>
      <c r="X3451" s="13">
        <v>849318</v>
      </c>
      <c r="Y3451" s="13"/>
      <c r="Z3451" s="13"/>
      <c r="AA3451" s="13"/>
      <c r="AB3451" s="13"/>
    </row>
    <row r="3452" spans="1:28" s="14" customFormat="1" ht="12.75" customHeight="1">
      <c r="A3452" s="27">
        <v>33</v>
      </c>
      <c r="B3452" s="9" t="s">
        <v>2421</v>
      </c>
      <c r="C3452" s="10">
        <v>2</v>
      </c>
      <c r="D3452" s="9" t="s">
        <v>430</v>
      </c>
      <c r="E3452" s="10">
        <v>3</v>
      </c>
      <c r="F3452" s="11" t="s">
        <v>571</v>
      </c>
      <c r="G3452" s="27">
        <v>1</v>
      </c>
      <c r="H3452" s="76" t="s">
        <v>1400</v>
      </c>
      <c r="I3452" s="12">
        <v>4</v>
      </c>
      <c r="J3452" s="9" t="s">
        <v>2468</v>
      </c>
      <c r="K3452" s="10" t="s">
        <v>2184</v>
      </c>
      <c r="L3452" s="9" t="s">
        <v>2469</v>
      </c>
      <c r="M3452" s="27">
        <v>4</v>
      </c>
      <c r="N3452" s="9" t="s">
        <v>2431</v>
      </c>
      <c r="O3452" s="13">
        <f t="shared" si="159"/>
        <v>279151213</v>
      </c>
      <c r="P3452" s="13">
        <f t="shared" si="160"/>
        <v>278081871</v>
      </c>
      <c r="Q3452" s="13">
        <v>209550795</v>
      </c>
      <c r="R3452" s="13"/>
      <c r="S3452" s="13"/>
      <c r="T3452" s="13">
        <v>68531076</v>
      </c>
      <c r="U3452" s="13">
        <f t="shared" si="161"/>
        <v>1069342</v>
      </c>
      <c r="V3452" s="13"/>
      <c r="W3452" s="13"/>
      <c r="X3452" s="13">
        <v>1069342</v>
      </c>
      <c r="Y3452" s="13"/>
      <c r="Z3452" s="13"/>
      <c r="AA3452" s="13"/>
      <c r="AB3452" s="13"/>
    </row>
    <row r="3453" spans="1:28" s="14" customFormat="1" ht="12.75" customHeight="1">
      <c r="A3453" s="27">
        <v>33</v>
      </c>
      <c r="B3453" s="9" t="s">
        <v>2421</v>
      </c>
      <c r="C3453" s="10">
        <v>2</v>
      </c>
      <c r="D3453" s="9" t="s">
        <v>430</v>
      </c>
      <c r="E3453" s="10">
        <v>3</v>
      </c>
      <c r="F3453" s="11" t="s">
        <v>571</v>
      </c>
      <c r="G3453" s="27">
        <v>1</v>
      </c>
      <c r="H3453" s="76" t="s">
        <v>1400</v>
      </c>
      <c r="I3453" s="12">
        <v>4</v>
      </c>
      <c r="J3453" s="9" t="s">
        <v>2468</v>
      </c>
      <c r="K3453" s="10" t="s">
        <v>2184</v>
      </c>
      <c r="L3453" s="9" t="s">
        <v>2469</v>
      </c>
      <c r="M3453" s="27">
        <v>5</v>
      </c>
      <c r="N3453" s="9" t="s">
        <v>2432</v>
      </c>
      <c r="O3453" s="13">
        <f t="shared" si="159"/>
        <v>306184141</v>
      </c>
      <c r="P3453" s="13">
        <f t="shared" si="160"/>
        <v>306184141</v>
      </c>
      <c r="Q3453" s="13">
        <v>270606846</v>
      </c>
      <c r="R3453" s="13"/>
      <c r="S3453" s="13"/>
      <c r="T3453" s="13">
        <v>35577295</v>
      </c>
      <c r="U3453" s="13">
        <f t="shared" si="161"/>
        <v>0</v>
      </c>
      <c r="V3453" s="13"/>
      <c r="W3453" s="13"/>
      <c r="X3453" s="13"/>
      <c r="Y3453" s="13"/>
      <c r="Z3453" s="13"/>
      <c r="AA3453" s="13"/>
      <c r="AB3453" s="13"/>
    </row>
    <row r="3454" spans="1:28" s="14" customFormat="1" ht="12.75" customHeight="1">
      <c r="A3454" s="27">
        <v>33</v>
      </c>
      <c r="B3454" s="9" t="s">
        <v>2421</v>
      </c>
      <c r="C3454" s="10">
        <v>2</v>
      </c>
      <c r="D3454" s="9" t="s">
        <v>430</v>
      </c>
      <c r="E3454" s="10">
        <v>3</v>
      </c>
      <c r="F3454" s="11" t="s">
        <v>571</v>
      </c>
      <c r="G3454" s="27">
        <v>1</v>
      </c>
      <c r="H3454" s="76" t="s">
        <v>1400</v>
      </c>
      <c r="I3454" s="12">
        <v>4</v>
      </c>
      <c r="J3454" s="9" t="s">
        <v>2468</v>
      </c>
      <c r="K3454" s="10" t="s">
        <v>2184</v>
      </c>
      <c r="L3454" s="9" t="s">
        <v>2469</v>
      </c>
      <c r="M3454" s="27">
        <v>6</v>
      </c>
      <c r="N3454" s="9" t="s">
        <v>2433</v>
      </c>
      <c r="O3454" s="13">
        <f t="shared" si="159"/>
        <v>201445255</v>
      </c>
      <c r="P3454" s="13">
        <f t="shared" si="160"/>
        <v>201445255</v>
      </c>
      <c r="Q3454" s="13">
        <v>158736162</v>
      </c>
      <c r="R3454" s="13"/>
      <c r="S3454" s="13"/>
      <c r="T3454" s="13">
        <v>42709093</v>
      </c>
      <c r="U3454" s="13">
        <f t="shared" si="161"/>
        <v>0</v>
      </c>
      <c r="V3454" s="13"/>
      <c r="W3454" s="13"/>
      <c r="X3454" s="13"/>
      <c r="Y3454" s="13"/>
      <c r="Z3454" s="13"/>
      <c r="AA3454" s="13"/>
      <c r="AB3454" s="13"/>
    </row>
    <row r="3455" spans="1:28" s="14" customFormat="1" ht="12.75" customHeight="1">
      <c r="A3455" s="27">
        <v>33</v>
      </c>
      <c r="B3455" s="9" t="s">
        <v>2421</v>
      </c>
      <c r="C3455" s="10">
        <v>2</v>
      </c>
      <c r="D3455" s="9" t="s">
        <v>430</v>
      </c>
      <c r="E3455" s="10">
        <v>3</v>
      </c>
      <c r="F3455" s="11" t="s">
        <v>571</v>
      </c>
      <c r="G3455" s="27">
        <v>1</v>
      </c>
      <c r="H3455" s="76" t="s">
        <v>1400</v>
      </c>
      <c r="I3455" s="12">
        <v>4</v>
      </c>
      <c r="J3455" s="9" t="s">
        <v>2468</v>
      </c>
      <c r="K3455" s="10" t="s">
        <v>2184</v>
      </c>
      <c r="L3455" s="9" t="s">
        <v>2469</v>
      </c>
      <c r="M3455" s="27">
        <v>7</v>
      </c>
      <c r="N3455" s="9" t="s">
        <v>2434</v>
      </c>
      <c r="O3455" s="13">
        <f t="shared" si="159"/>
        <v>761220341</v>
      </c>
      <c r="P3455" s="13">
        <f t="shared" si="160"/>
        <v>761220341</v>
      </c>
      <c r="Q3455" s="13">
        <v>622537655</v>
      </c>
      <c r="R3455" s="13"/>
      <c r="S3455" s="13"/>
      <c r="T3455" s="13">
        <v>138682686</v>
      </c>
      <c r="U3455" s="13">
        <f t="shared" si="161"/>
        <v>0</v>
      </c>
      <c r="V3455" s="13"/>
      <c r="W3455" s="13"/>
      <c r="X3455" s="13"/>
      <c r="Y3455" s="13"/>
      <c r="Z3455" s="13"/>
      <c r="AA3455" s="13"/>
      <c r="AB3455" s="13"/>
    </row>
    <row r="3456" spans="1:28" s="14" customFormat="1" ht="12.75" customHeight="1">
      <c r="A3456" s="27">
        <v>33</v>
      </c>
      <c r="B3456" s="9" t="s">
        <v>2421</v>
      </c>
      <c r="C3456" s="10">
        <v>2</v>
      </c>
      <c r="D3456" s="9" t="s">
        <v>430</v>
      </c>
      <c r="E3456" s="10">
        <v>3</v>
      </c>
      <c r="F3456" s="11" t="s">
        <v>571</v>
      </c>
      <c r="G3456" s="27">
        <v>1</v>
      </c>
      <c r="H3456" s="76" t="s">
        <v>1400</v>
      </c>
      <c r="I3456" s="12">
        <v>4</v>
      </c>
      <c r="J3456" s="9" t="s">
        <v>2468</v>
      </c>
      <c r="K3456" s="10" t="s">
        <v>2184</v>
      </c>
      <c r="L3456" s="9" t="s">
        <v>2469</v>
      </c>
      <c r="M3456" s="27">
        <v>8</v>
      </c>
      <c r="N3456" s="9" t="s">
        <v>2435</v>
      </c>
      <c r="O3456" s="13">
        <f t="shared" si="159"/>
        <v>432700406</v>
      </c>
      <c r="P3456" s="13">
        <f t="shared" si="160"/>
        <v>432471583</v>
      </c>
      <c r="Q3456" s="13">
        <v>381797554</v>
      </c>
      <c r="R3456" s="13"/>
      <c r="S3456" s="13"/>
      <c r="T3456" s="13">
        <v>50674029</v>
      </c>
      <c r="U3456" s="13">
        <f t="shared" si="161"/>
        <v>228823</v>
      </c>
      <c r="V3456" s="13"/>
      <c r="W3456" s="13"/>
      <c r="X3456" s="13">
        <v>228823</v>
      </c>
      <c r="Y3456" s="13"/>
      <c r="Z3456" s="13"/>
      <c r="AA3456" s="13"/>
      <c r="AB3456" s="13"/>
    </row>
    <row r="3457" spans="1:28" s="14" customFormat="1" ht="12.75" customHeight="1">
      <c r="A3457" s="27">
        <v>33</v>
      </c>
      <c r="B3457" s="9" t="s">
        <v>2421</v>
      </c>
      <c r="C3457" s="10">
        <v>2</v>
      </c>
      <c r="D3457" s="9" t="s">
        <v>430</v>
      </c>
      <c r="E3457" s="10">
        <v>3</v>
      </c>
      <c r="F3457" s="11" t="s">
        <v>571</v>
      </c>
      <c r="G3457" s="27">
        <v>1</v>
      </c>
      <c r="H3457" s="76" t="s">
        <v>1400</v>
      </c>
      <c r="I3457" s="12">
        <v>4</v>
      </c>
      <c r="J3457" s="9" t="s">
        <v>2468</v>
      </c>
      <c r="K3457" s="10" t="s">
        <v>2184</v>
      </c>
      <c r="L3457" s="9" t="s">
        <v>2469</v>
      </c>
      <c r="M3457" s="27">
        <v>9</v>
      </c>
      <c r="N3457" s="9" t="s">
        <v>2464</v>
      </c>
      <c r="O3457" s="13">
        <f t="shared" si="159"/>
        <v>820104239</v>
      </c>
      <c r="P3457" s="13">
        <f t="shared" si="160"/>
        <v>820104239</v>
      </c>
      <c r="Q3457" s="13">
        <v>771791259</v>
      </c>
      <c r="R3457" s="13"/>
      <c r="S3457" s="13"/>
      <c r="T3457" s="13">
        <v>48312980</v>
      </c>
      <c r="U3457" s="13">
        <f t="shared" si="161"/>
        <v>0</v>
      </c>
      <c r="V3457" s="13"/>
      <c r="W3457" s="13"/>
      <c r="X3457" s="13"/>
      <c r="Y3457" s="13"/>
      <c r="Z3457" s="13"/>
      <c r="AA3457" s="13"/>
      <c r="AB3457" s="13"/>
    </row>
    <row r="3458" spans="1:28" s="14" customFormat="1" ht="12.75" customHeight="1">
      <c r="A3458" s="27">
        <v>33</v>
      </c>
      <c r="B3458" s="9" t="s">
        <v>2421</v>
      </c>
      <c r="C3458" s="10">
        <v>2</v>
      </c>
      <c r="D3458" s="9" t="s">
        <v>430</v>
      </c>
      <c r="E3458" s="10">
        <v>3</v>
      </c>
      <c r="F3458" s="11" t="s">
        <v>571</v>
      </c>
      <c r="G3458" s="27">
        <v>1</v>
      </c>
      <c r="H3458" s="76" t="s">
        <v>1400</v>
      </c>
      <c r="I3458" s="12">
        <v>4</v>
      </c>
      <c r="J3458" s="9" t="s">
        <v>2468</v>
      </c>
      <c r="K3458" s="10" t="s">
        <v>2184</v>
      </c>
      <c r="L3458" s="9" t="s">
        <v>2469</v>
      </c>
      <c r="M3458" s="27">
        <v>10</v>
      </c>
      <c r="N3458" s="9" t="s">
        <v>2436</v>
      </c>
      <c r="O3458" s="13">
        <f t="shared" si="159"/>
        <v>344165305</v>
      </c>
      <c r="P3458" s="13">
        <f t="shared" si="160"/>
        <v>344165305</v>
      </c>
      <c r="Q3458" s="13">
        <v>295845390</v>
      </c>
      <c r="R3458" s="13"/>
      <c r="S3458" s="13"/>
      <c r="T3458" s="13">
        <v>48319915</v>
      </c>
      <c r="U3458" s="13">
        <f t="shared" si="161"/>
        <v>0</v>
      </c>
      <c r="V3458" s="13"/>
      <c r="W3458" s="13"/>
      <c r="X3458" s="13"/>
      <c r="Y3458" s="13"/>
      <c r="Z3458" s="13"/>
      <c r="AA3458" s="13"/>
      <c r="AB3458" s="13"/>
    </row>
    <row r="3459" spans="1:28" s="14" customFormat="1" ht="12.75" customHeight="1">
      <c r="A3459" s="27">
        <v>33</v>
      </c>
      <c r="B3459" s="9" t="s">
        <v>2421</v>
      </c>
      <c r="C3459" s="10">
        <v>2</v>
      </c>
      <c r="D3459" s="9" t="s">
        <v>430</v>
      </c>
      <c r="E3459" s="10">
        <v>3</v>
      </c>
      <c r="F3459" s="11" t="s">
        <v>571</v>
      </c>
      <c r="G3459" s="27">
        <v>1</v>
      </c>
      <c r="H3459" s="76" t="s">
        <v>1400</v>
      </c>
      <c r="I3459" s="12">
        <v>4</v>
      </c>
      <c r="J3459" s="9" t="s">
        <v>2468</v>
      </c>
      <c r="K3459" s="10" t="s">
        <v>2184</v>
      </c>
      <c r="L3459" s="9" t="s">
        <v>2469</v>
      </c>
      <c r="M3459" s="27">
        <v>11</v>
      </c>
      <c r="N3459" s="9" t="s">
        <v>2437</v>
      </c>
      <c r="O3459" s="13">
        <f t="shared" si="159"/>
        <v>595331387</v>
      </c>
      <c r="P3459" s="13">
        <f t="shared" si="160"/>
        <v>595331387</v>
      </c>
      <c r="Q3459" s="13">
        <v>468125278</v>
      </c>
      <c r="R3459" s="13"/>
      <c r="S3459" s="13"/>
      <c r="T3459" s="13">
        <v>127206109</v>
      </c>
      <c r="U3459" s="13">
        <f t="shared" si="161"/>
        <v>0</v>
      </c>
      <c r="V3459" s="13"/>
      <c r="W3459" s="13"/>
      <c r="X3459" s="13"/>
      <c r="Y3459" s="13"/>
      <c r="Z3459" s="13"/>
      <c r="AA3459" s="13"/>
      <c r="AB3459" s="13"/>
    </row>
    <row r="3460" spans="1:28" s="14" customFormat="1" ht="12.75" customHeight="1">
      <c r="A3460" s="27">
        <v>33</v>
      </c>
      <c r="B3460" s="9" t="s">
        <v>2421</v>
      </c>
      <c r="C3460" s="10">
        <v>2</v>
      </c>
      <c r="D3460" s="9" t="s">
        <v>430</v>
      </c>
      <c r="E3460" s="10">
        <v>3</v>
      </c>
      <c r="F3460" s="11" t="s">
        <v>571</v>
      </c>
      <c r="G3460" s="27">
        <v>1</v>
      </c>
      <c r="H3460" s="76" t="s">
        <v>1400</v>
      </c>
      <c r="I3460" s="12">
        <v>4</v>
      </c>
      <c r="J3460" s="9" t="s">
        <v>2468</v>
      </c>
      <c r="K3460" s="10" t="s">
        <v>2184</v>
      </c>
      <c r="L3460" s="9" t="s">
        <v>2469</v>
      </c>
      <c r="M3460" s="27">
        <v>12</v>
      </c>
      <c r="N3460" s="9" t="s">
        <v>2438</v>
      </c>
      <c r="O3460" s="13">
        <f t="shared" si="159"/>
        <v>836761909</v>
      </c>
      <c r="P3460" s="13">
        <f t="shared" si="160"/>
        <v>833728825</v>
      </c>
      <c r="Q3460" s="13">
        <v>693971879</v>
      </c>
      <c r="R3460" s="13"/>
      <c r="S3460" s="13"/>
      <c r="T3460" s="13">
        <v>139756946</v>
      </c>
      <c r="U3460" s="13">
        <f t="shared" si="161"/>
        <v>3033084</v>
      </c>
      <c r="V3460" s="13"/>
      <c r="W3460" s="13"/>
      <c r="X3460" s="13">
        <v>3033084</v>
      </c>
      <c r="Y3460" s="13"/>
      <c r="Z3460" s="13"/>
      <c r="AA3460" s="13"/>
      <c r="AB3460" s="13"/>
    </row>
    <row r="3461" spans="1:28" s="14" customFormat="1" ht="12.75" customHeight="1">
      <c r="A3461" s="27">
        <v>33</v>
      </c>
      <c r="B3461" s="9" t="s">
        <v>2421</v>
      </c>
      <c r="C3461" s="10">
        <v>2</v>
      </c>
      <c r="D3461" s="9" t="s">
        <v>430</v>
      </c>
      <c r="E3461" s="10">
        <v>3</v>
      </c>
      <c r="F3461" s="11" t="s">
        <v>571</v>
      </c>
      <c r="G3461" s="27">
        <v>1</v>
      </c>
      <c r="H3461" s="76" t="s">
        <v>1400</v>
      </c>
      <c r="I3461" s="12">
        <v>4</v>
      </c>
      <c r="J3461" s="9" t="s">
        <v>2468</v>
      </c>
      <c r="K3461" s="10" t="s">
        <v>2184</v>
      </c>
      <c r="L3461" s="9" t="s">
        <v>2469</v>
      </c>
      <c r="M3461" s="27">
        <v>13</v>
      </c>
      <c r="N3461" s="9" t="s">
        <v>2439</v>
      </c>
      <c r="O3461" s="13">
        <f t="shared" si="159"/>
        <v>484989528</v>
      </c>
      <c r="P3461" s="13">
        <f t="shared" si="160"/>
        <v>484989528</v>
      </c>
      <c r="Q3461" s="13">
        <v>430294845</v>
      </c>
      <c r="R3461" s="13"/>
      <c r="S3461" s="13"/>
      <c r="T3461" s="13">
        <v>54694683</v>
      </c>
      <c r="U3461" s="13">
        <f t="shared" si="161"/>
        <v>0</v>
      </c>
      <c r="V3461" s="13"/>
      <c r="W3461" s="13"/>
      <c r="X3461" s="13"/>
      <c r="Y3461" s="13"/>
      <c r="Z3461" s="13"/>
      <c r="AA3461" s="13"/>
      <c r="AB3461" s="13"/>
    </row>
    <row r="3462" spans="1:28" s="14" customFormat="1" ht="12.75" customHeight="1">
      <c r="A3462" s="27">
        <v>33</v>
      </c>
      <c r="B3462" s="9" t="s">
        <v>2421</v>
      </c>
      <c r="C3462" s="10">
        <v>2</v>
      </c>
      <c r="D3462" s="9" t="s">
        <v>430</v>
      </c>
      <c r="E3462" s="10">
        <v>3</v>
      </c>
      <c r="F3462" s="11" t="s">
        <v>571</v>
      </c>
      <c r="G3462" s="27">
        <v>1</v>
      </c>
      <c r="H3462" s="76" t="s">
        <v>1400</v>
      </c>
      <c r="I3462" s="12">
        <v>4</v>
      </c>
      <c r="J3462" s="9" t="s">
        <v>2468</v>
      </c>
      <c r="K3462" s="10" t="s">
        <v>2184</v>
      </c>
      <c r="L3462" s="9" t="s">
        <v>2469</v>
      </c>
      <c r="M3462" s="27">
        <v>14</v>
      </c>
      <c r="N3462" s="9" t="s">
        <v>2440</v>
      </c>
      <c r="O3462" s="13">
        <f t="shared" si="159"/>
        <v>925613782</v>
      </c>
      <c r="P3462" s="13">
        <f t="shared" si="160"/>
        <v>924922402</v>
      </c>
      <c r="Q3462" s="13">
        <v>808136393</v>
      </c>
      <c r="R3462" s="13"/>
      <c r="S3462" s="13"/>
      <c r="T3462" s="13">
        <v>116786009</v>
      </c>
      <c r="U3462" s="13">
        <f t="shared" si="161"/>
        <v>691380</v>
      </c>
      <c r="V3462" s="13"/>
      <c r="W3462" s="13"/>
      <c r="X3462" s="13">
        <v>691380</v>
      </c>
      <c r="Y3462" s="13"/>
      <c r="Z3462" s="13"/>
      <c r="AA3462" s="13"/>
      <c r="AB3462" s="13"/>
    </row>
    <row r="3463" spans="1:28" s="14" customFormat="1" ht="12.75" customHeight="1">
      <c r="A3463" s="27">
        <v>33</v>
      </c>
      <c r="B3463" s="9" t="s">
        <v>2421</v>
      </c>
      <c r="C3463" s="10">
        <v>2</v>
      </c>
      <c r="D3463" s="9" t="s">
        <v>430</v>
      </c>
      <c r="E3463" s="10">
        <v>3</v>
      </c>
      <c r="F3463" s="11" t="s">
        <v>571</v>
      </c>
      <c r="G3463" s="27">
        <v>1</v>
      </c>
      <c r="H3463" s="76" t="s">
        <v>1400</v>
      </c>
      <c r="I3463" s="12">
        <v>4</v>
      </c>
      <c r="J3463" s="9" t="s">
        <v>2468</v>
      </c>
      <c r="K3463" s="10" t="s">
        <v>2184</v>
      </c>
      <c r="L3463" s="9" t="s">
        <v>2469</v>
      </c>
      <c r="M3463" s="27">
        <v>15</v>
      </c>
      <c r="N3463" s="9" t="s">
        <v>2441</v>
      </c>
      <c r="O3463" s="13">
        <f t="shared" ref="O3463:O3526" si="162">P3463+U3463</f>
        <v>1783921826</v>
      </c>
      <c r="P3463" s="13">
        <f t="shared" ref="P3463:P3526" si="163">Q3463+R3463+S3463+T3463</f>
        <v>1783921826</v>
      </c>
      <c r="Q3463" s="13">
        <v>1537248490</v>
      </c>
      <c r="R3463" s="13"/>
      <c r="S3463" s="13"/>
      <c r="T3463" s="13">
        <v>246673336</v>
      </c>
      <c r="U3463" s="13">
        <f t="shared" ref="U3463:U3526" si="164">V3463+W3463+X3463</f>
        <v>0</v>
      </c>
      <c r="V3463" s="13"/>
      <c r="W3463" s="13"/>
      <c r="X3463" s="13"/>
      <c r="Y3463" s="13"/>
      <c r="Z3463" s="13"/>
      <c r="AA3463" s="13"/>
      <c r="AB3463" s="13"/>
    </row>
    <row r="3464" spans="1:28" s="14" customFormat="1" ht="12.75" customHeight="1">
      <c r="A3464" s="27">
        <v>33</v>
      </c>
      <c r="B3464" s="9" t="s">
        <v>2421</v>
      </c>
      <c r="C3464" s="10">
        <v>2</v>
      </c>
      <c r="D3464" s="9" t="s">
        <v>430</v>
      </c>
      <c r="E3464" s="10">
        <v>3</v>
      </c>
      <c r="F3464" s="11" t="s">
        <v>571</v>
      </c>
      <c r="G3464" s="27">
        <v>1</v>
      </c>
      <c r="H3464" s="76" t="s">
        <v>1400</v>
      </c>
      <c r="I3464" s="12">
        <v>4</v>
      </c>
      <c r="J3464" s="9" t="s">
        <v>2468</v>
      </c>
      <c r="K3464" s="10" t="s">
        <v>2184</v>
      </c>
      <c r="L3464" s="9" t="s">
        <v>2469</v>
      </c>
      <c r="M3464" s="27">
        <v>16</v>
      </c>
      <c r="N3464" s="9" t="s">
        <v>2442</v>
      </c>
      <c r="O3464" s="13">
        <f t="shared" si="162"/>
        <v>502818410</v>
      </c>
      <c r="P3464" s="13">
        <f t="shared" si="163"/>
        <v>502799764</v>
      </c>
      <c r="Q3464" s="13">
        <v>435090379</v>
      </c>
      <c r="R3464" s="13"/>
      <c r="S3464" s="13"/>
      <c r="T3464" s="13">
        <v>67709385</v>
      </c>
      <c r="U3464" s="13">
        <f t="shared" si="164"/>
        <v>18646</v>
      </c>
      <c r="V3464" s="13"/>
      <c r="W3464" s="13"/>
      <c r="X3464" s="13">
        <v>18646</v>
      </c>
      <c r="Y3464" s="13"/>
      <c r="Z3464" s="13"/>
      <c r="AA3464" s="13"/>
      <c r="AB3464" s="13"/>
    </row>
    <row r="3465" spans="1:28" s="14" customFormat="1" ht="12.75" customHeight="1">
      <c r="A3465" s="27">
        <v>33</v>
      </c>
      <c r="B3465" s="9" t="s">
        <v>2421</v>
      </c>
      <c r="C3465" s="10">
        <v>2</v>
      </c>
      <c r="D3465" s="9" t="s">
        <v>430</v>
      </c>
      <c r="E3465" s="10">
        <v>3</v>
      </c>
      <c r="F3465" s="11" t="s">
        <v>571</v>
      </c>
      <c r="G3465" s="27">
        <v>1</v>
      </c>
      <c r="H3465" s="76" t="s">
        <v>1400</v>
      </c>
      <c r="I3465" s="12">
        <v>4</v>
      </c>
      <c r="J3465" s="9" t="s">
        <v>2468</v>
      </c>
      <c r="K3465" s="10" t="s">
        <v>2184</v>
      </c>
      <c r="L3465" s="9" t="s">
        <v>2469</v>
      </c>
      <c r="M3465" s="27">
        <v>17</v>
      </c>
      <c r="N3465" s="9" t="s">
        <v>2443</v>
      </c>
      <c r="O3465" s="13">
        <f t="shared" si="162"/>
        <v>273103179</v>
      </c>
      <c r="P3465" s="13">
        <f t="shared" si="163"/>
        <v>271062578</v>
      </c>
      <c r="Q3465" s="13">
        <v>247558628</v>
      </c>
      <c r="R3465" s="13"/>
      <c r="S3465" s="13"/>
      <c r="T3465" s="13">
        <v>23503950</v>
      </c>
      <c r="U3465" s="13">
        <f t="shared" si="164"/>
        <v>2040601</v>
      </c>
      <c r="V3465" s="13"/>
      <c r="W3465" s="13"/>
      <c r="X3465" s="13">
        <v>2040601</v>
      </c>
      <c r="Y3465" s="13"/>
      <c r="Z3465" s="13"/>
      <c r="AA3465" s="13"/>
      <c r="AB3465" s="13"/>
    </row>
    <row r="3466" spans="1:28" s="14" customFormat="1" ht="12.75" customHeight="1">
      <c r="A3466" s="27">
        <v>33</v>
      </c>
      <c r="B3466" s="9" t="s">
        <v>2421</v>
      </c>
      <c r="C3466" s="10">
        <v>2</v>
      </c>
      <c r="D3466" s="9" t="s">
        <v>430</v>
      </c>
      <c r="E3466" s="10">
        <v>3</v>
      </c>
      <c r="F3466" s="11" t="s">
        <v>571</v>
      </c>
      <c r="G3466" s="27">
        <v>1</v>
      </c>
      <c r="H3466" s="76" t="s">
        <v>1400</v>
      </c>
      <c r="I3466" s="12">
        <v>4</v>
      </c>
      <c r="J3466" s="9" t="s">
        <v>2468</v>
      </c>
      <c r="K3466" s="10" t="s">
        <v>2184</v>
      </c>
      <c r="L3466" s="9" t="s">
        <v>2469</v>
      </c>
      <c r="M3466" s="27">
        <v>18</v>
      </c>
      <c r="N3466" s="9" t="s">
        <v>2444</v>
      </c>
      <c r="O3466" s="13">
        <f t="shared" si="162"/>
        <v>240358023</v>
      </c>
      <c r="P3466" s="13">
        <f t="shared" si="163"/>
        <v>240358023</v>
      </c>
      <c r="Q3466" s="13">
        <v>203256684</v>
      </c>
      <c r="R3466" s="13"/>
      <c r="S3466" s="13"/>
      <c r="T3466" s="13">
        <v>37101339</v>
      </c>
      <c r="U3466" s="13">
        <f t="shared" si="164"/>
        <v>0</v>
      </c>
      <c r="V3466" s="13"/>
      <c r="W3466" s="13"/>
      <c r="X3466" s="13"/>
      <c r="Y3466" s="13"/>
      <c r="Z3466" s="13"/>
      <c r="AA3466" s="13"/>
      <c r="AB3466" s="13"/>
    </row>
    <row r="3467" spans="1:28" s="14" customFormat="1" ht="12.75" customHeight="1">
      <c r="A3467" s="27">
        <v>33</v>
      </c>
      <c r="B3467" s="9" t="s">
        <v>2421</v>
      </c>
      <c r="C3467" s="10">
        <v>2</v>
      </c>
      <c r="D3467" s="9" t="s">
        <v>430</v>
      </c>
      <c r="E3467" s="10">
        <v>3</v>
      </c>
      <c r="F3467" s="11" t="s">
        <v>571</v>
      </c>
      <c r="G3467" s="27">
        <v>1</v>
      </c>
      <c r="H3467" s="76" t="s">
        <v>1400</v>
      </c>
      <c r="I3467" s="12">
        <v>4</v>
      </c>
      <c r="J3467" s="9" t="s">
        <v>2468</v>
      </c>
      <c r="K3467" s="10" t="s">
        <v>2184</v>
      </c>
      <c r="L3467" s="9" t="s">
        <v>2469</v>
      </c>
      <c r="M3467" s="27">
        <v>19</v>
      </c>
      <c r="N3467" s="9" t="s">
        <v>2445</v>
      </c>
      <c r="O3467" s="13">
        <f t="shared" si="162"/>
        <v>473249437</v>
      </c>
      <c r="P3467" s="13">
        <f t="shared" si="163"/>
        <v>466315248</v>
      </c>
      <c r="Q3467" s="13">
        <v>394833437</v>
      </c>
      <c r="R3467" s="13"/>
      <c r="S3467" s="13"/>
      <c r="T3467" s="13">
        <v>71481811</v>
      </c>
      <c r="U3467" s="13">
        <f t="shared" si="164"/>
        <v>6934189</v>
      </c>
      <c r="V3467" s="13"/>
      <c r="W3467" s="13"/>
      <c r="X3467" s="13">
        <v>6934189</v>
      </c>
      <c r="Y3467" s="13"/>
      <c r="Z3467" s="13"/>
      <c r="AA3467" s="13"/>
      <c r="AB3467" s="13"/>
    </row>
    <row r="3468" spans="1:28" s="14" customFormat="1" ht="12.75" customHeight="1">
      <c r="A3468" s="27">
        <v>33</v>
      </c>
      <c r="B3468" s="9" t="s">
        <v>2421</v>
      </c>
      <c r="C3468" s="10">
        <v>2</v>
      </c>
      <c r="D3468" s="9" t="s">
        <v>430</v>
      </c>
      <c r="E3468" s="10">
        <v>3</v>
      </c>
      <c r="F3468" s="11" t="s">
        <v>571</v>
      </c>
      <c r="G3468" s="27">
        <v>1</v>
      </c>
      <c r="H3468" s="76" t="s">
        <v>1400</v>
      </c>
      <c r="I3468" s="12">
        <v>4</v>
      </c>
      <c r="J3468" s="9" t="s">
        <v>2468</v>
      </c>
      <c r="K3468" s="10" t="s">
        <v>2184</v>
      </c>
      <c r="L3468" s="9" t="s">
        <v>2469</v>
      </c>
      <c r="M3468" s="27">
        <v>20</v>
      </c>
      <c r="N3468" s="9" t="s">
        <v>2446</v>
      </c>
      <c r="O3468" s="13">
        <f t="shared" si="162"/>
        <v>654298922</v>
      </c>
      <c r="P3468" s="13">
        <f t="shared" si="163"/>
        <v>654298922</v>
      </c>
      <c r="Q3468" s="13">
        <v>551818789</v>
      </c>
      <c r="R3468" s="13"/>
      <c r="S3468" s="13"/>
      <c r="T3468" s="13">
        <v>102480133</v>
      </c>
      <c r="U3468" s="13">
        <f t="shared" si="164"/>
        <v>0</v>
      </c>
      <c r="V3468" s="13"/>
      <c r="W3468" s="13"/>
      <c r="X3468" s="13"/>
      <c r="Y3468" s="13"/>
      <c r="Z3468" s="13"/>
      <c r="AA3468" s="13"/>
      <c r="AB3468" s="13"/>
    </row>
    <row r="3469" spans="1:28" s="14" customFormat="1" ht="12.75" customHeight="1">
      <c r="A3469" s="27">
        <v>33</v>
      </c>
      <c r="B3469" s="9" t="s">
        <v>2421</v>
      </c>
      <c r="C3469" s="10">
        <v>2</v>
      </c>
      <c r="D3469" s="9" t="s">
        <v>430</v>
      </c>
      <c r="E3469" s="10">
        <v>3</v>
      </c>
      <c r="F3469" s="11" t="s">
        <v>571</v>
      </c>
      <c r="G3469" s="27">
        <v>1</v>
      </c>
      <c r="H3469" s="76" t="s">
        <v>1400</v>
      </c>
      <c r="I3469" s="12">
        <v>4</v>
      </c>
      <c r="J3469" s="9" t="s">
        <v>2468</v>
      </c>
      <c r="K3469" s="10" t="s">
        <v>2184</v>
      </c>
      <c r="L3469" s="9" t="s">
        <v>2469</v>
      </c>
      <c r="M3469" s="27">
        <v>21</v>
      </c>
      <c r="N3469" s="9" t="s">
        <v>2447</v>
      </c>
      <c r="O3469" s="13">
        <f t="shared" si="162"/>
        <v>492863814</v>
      </c>
      <c r="P3469" s="13">
        <f t="shared" si="163"/>
        <v>492484653</v>
      </c>
      <c r="Q3469" s="13">
        <v>455176153</v>
      </c>
      <c r="R3469" s="13"/>
      <c r="S3469" s="13"/>
      <c r="T3469" s="13">
        <v>37308500</v>
      </c>
      <c r="U3469" s="13">
        <f t="shared" si="164"/>
        <v>379161</v>
      </c>
      <c r="V3469" s="13"/>
      <c r="W3469" s="13"/>
      <c r="X3469" s="13">
        <v>379161</v>
      </c>
      <c r="Y3469" s="13"/>
      <c r="Z3469" s="13"/>
      <c r="AA3469" s="13"/>
      <c r="AB3469" s="13"/>
    </row>
    <row r="3470" spans="1:28" s="14" customFormat="1" ht="12.75" customHeight="1">
      <c r="A3470" s="27">
        <v>33</v>
      </c>
      <c r="B3470" s="9" t="s">
        <v>2421</v>
      </c>
      <c r="C3470" s="10">
        <v>2</v>
      </c>
      <c r="D3470" s="9" t="s">
        <v>430</v>
      </c>
      <c r="E3470" s="10">
        <v>3</v>
      </c>
      <c r="F3470" s="11" t="s">
        <v>571</v>
      </c>
      <c r="G3470" s="27">
        <v>1</v>
      </c>
      <c r="H3470" s="76" t="s">
        <v>1400</v>
      </c>
      <c r="I3470" s="12">
        <v>4</v>
      </c>
      <c r="J3470" s="9" t="s">
        <v>2468</v>
      </c>
      <c r="K3470" s="10" t="s">
        <v>2184</v>
      </c>
      <c r="L3470" s="9" t="s">
        <v>2469</v>
      </c>
      <c r="M3470" s="27">
        <v>22</v>
      </c>
      <c r="N3470" s="9" t="s">
        <v>2448</v>
      </c>
      <c r="O3470" s="13">
        <f t="shared" si="162"/>
        <v>350018557</v>
      </c>
      <c r="P3470" s="13">
        <f t="shared" si="163"/>
        <v>345811462</v>
      </c>
      <c r="Q3470" s="13">
        <v>256779793</v>
      </c>
      <c r="R3470" s="13"/>
      <c r="S3470" s="13"/>
      <c r="T3470" s="13">
        <v>89031669</v>
      </c>
      <c r="U3470" s="13">
        <f t="shared" si="164"/>
        <v>4207095</v>
      </c>
      <c r="V3470" s="13"/>
      <c r="W3470" s="13"/>
      <c r="X3470" s="13">
        <v>4207095</v>
      </c>
      <c r="Y3470" s="13"/>
      <c r="Z3470" s="13"/>
      <c r="AA3470" s="13"/>
      <c r="AB3470" s="13"/>
    </row>
    <row r="3471" spans="1:28" s="14" customFormat="1" ht="12.75" customHeight="1">
      <c r="A3471" s="27">
        <v>33</v>
      </c>
      <c r="B3471" s="9" t="s">
        <v>2421</v>
      </c>
      <c r="C3471" s="10">
        <v>2</v>
      </c>
      <c r="D3471" s="9" t="s">
        <v>430</v>
      </c>
      <c r="E3471" s="10">
        <v>3</v>
      </c>
      <c r="F3471" s="11" t="s">
        <v>571</v>
      </c>
      <c r="G3471" s="27">
        <v>1</v>
      </c>
      <c r="H3471" s="76" t="s">
        <v>1400</v>
      </c>
      <c r="I3471" s="12">
        <v>4</v>
      </c>
      <c r="J3471" s="9" t="s">
        <v>2468</v>
      </c>
      <c r="K3471" s="10" t="s">
        <v>2184</v>
      </c>
      <c r="L3471" s="9" t="s">
        <v>2469</v>
      </c>
      <c r="M3471" s="27">
        <v>23</v>
      </c>
      <c r="N3471" s="9" t="s">
        <v>2449</v>
      </c>
      <c r="O3471" s="13">
        <f t="shared" si="162"/>
        <v>254323507</v>
      </c>
      <c r="P3471" s="13">
        <f t="shared" si="163"/>
        <v>254323507</v>
      </c>
      <c r="Q3471" s="13">
        <v>209534299</v>
      </c>
      <c r="R3471" s="13"/>
      <c r="S3471" s="13"/>
      <c r="T3471" s="13">
        <v>44789208</v>
      </c>
      <c r="U3471" s="13">
        <f t="shared" si="164"/>
        <v>0</v>
      </c>
      <c r="V3471" s="13"/>
      <c r="W3471" s="13"/>
      <c r="X3471" s="13"/>
      <c r="Y3471" s="13"/>
      <c r="Z3471" s="13"/>
      <c r="AA3471" s="13"/>
      <c r="AB3471" s="13"/>
    </row>
    <row r="3472" spans="1:28" s="14" customFormat="1" ht="12.75" customHeight="1">
      <c r="A3472" s="27">
        <v>33</v>
      </c>
      <c r="B3472" s="9" t="s">
        <v>2421</v>
      </c>
      <c r="C3472" s="10">
        <v>2</v>
      </c>
      <c r="D3472" s="9" t="s">
        <v>430</v>
      </c>
      <c r="E3472" s="10">
        <v>3</v>
      </c>
      <c r="F3472" s="11" t="s">
        <v>571</v>
      </c>
      <c r="G3472" s="27">
        <v>1</v>
      </c>
      <c r="H3472" s="76" t="s">
        <v>1400</v>
      </c>
      <c r="I3472" s="12">
        <v>4</v>
      </c>
      <c r="J3472" s="9" t="s">
        <v>2468</v>
      </c>
      <c r="K3472" s="10" t="s">
        <v>2184</v>
      </c>
      <c r="L3472" s="9" t="s">
        <v>2469</v>
      </c>
      <c r="M3472" s="27">
        <v>24</v>
      </c>
      <c r="N3472" s="9" t="s">
        <v>2450</v>
      </c>
      <c r="O3472" s="13">
        <f t="shared" si="162"/>
        <v>384546443</v>
      </c>
      <c r="P3472" s="13">
        <f t="shared" si="163"/>
        <v>384546443</v>
      </c>
      <c r="Q3472" s="13">
        <v>293907062</v>
      </c>
      <c r="R3472" s="13"/>
      <c r="S3472" s="13"/>
      <c r="T3472" s="13">
        <v>90639381</v>
      </c>
      <c r="U3472" s="13">
        <f t="shared" si="164"/>
        <v>0</v>
      </c>
      <c r="V3472" s="13"/>
      <c r="W3472" s="13"/>
      <c r="X3472" s="13"/>
      <c r="Y3472" s="13"/>
      <c r="Z3472" s="13"/>
      <c r="AA3472" s="13"/>
      <c r="AB3472" s="13"/>
    </row>
    <row r="3473" spans="1:28" s="14" customFormat="1" ht="12.75" customHeight="1">
      <c r="A3473" s="27">
        <v>33</v>
      </c>
      <c r="B3473" s="9" t="s">
        <v>2421</v>
      </c>
      <c r="C3473" s="10">
        <v>2</v>
      </c>
      <c r="D3473" s="9" t="s">
        <v>430</v>
      </c>
      <c r="E3473" s="10">
        <v>3</v>
      </c>
      <c r="F3473" s="11" t="s">
        <v>571</v>
      </c>
      <c r="G3473" s="27">
        <v>1</v>
      </c>
      <c r="H3473" s="76" t="s">
        <v>1400</v>
      </c>
      <c r="I3473" s="12">
        <v>4</v>
      </c>
      <c r="J3473" s="9" t="s">
        <v>2468</v>
      </c>
      <c r="K3473" s="10" t="s">
        <v>2184</v>
      </c>
      <c r="L3473" s="9" t="s">
        <v>2469</v>
      </c>
      <c r="M3473" s="27">
        <v>25</v>
      </c>
      <c r="N3473" s="9" t="s">
        <v>2451</v>
      </c>
      <c r="O3473" s="13">
        <f t="shared" si="162"/>
        <v>346948281</v>
      </c>
      <c r="P3473" s="13">
        <f t="shared" si="163"/>
        <v>346934465</v>
      </c>
      <c r="Q3473" s="13">
        <v>319208382</v>
      </c>
      <c r="R3473" s="13"/>
      <c r="S3473" s="13"/>
      <c r="T3473" s="13">
        <v>27726083</v>
      </c>
      <c r="U3473" s="13">
        <f t="shared" si="164"/>
        <v>13816</v>
      </c>
      <c r="V3473" s="13"/>
      <c r="W3473" s="13"/>
      <c r="X3473" s="13">
        <v>13816</v>
      </c>
      <c r="Y3473" s="13"/>
      <c r="Z3473" s="13"/>
      <c r="AA3473" s="13"/>
      <c r="AB3473" s="13"/>
    </row>
    <row r="3474" spans="1:28" s="14" customFormat="1" ht="12.75" customHeight="1">
      <c r="A3474" s="27">
        <v>33</v>
      </c>
      <c r="B3474" s="9" t="s">
        <v>2421</v>
      </c>
      <c r="C3474" s="10">
        <v>2</v>
      </c>
      <c r="D3474" s="9" t="s">
        <v>430</v>
      </c>
      <c r="E3474" s="10">
        <v>3</v>
      </c>
      <c r="F3474" s="11" t="s">
        <v>571</v>
      </c>
      <c r="G3474" s="27">
        <v>1</v>
      </c>
      <c r="H3474" s="76" t="s">
        <v>1400</v>
      </c>
      <c r="I3474" s="12">
        <v>4</v>
      </c>
      <c r="J3474" s="9" t="s">
        <v>2468</v>
      </c>
      <c r="K3474" s="10" t="s">
        <v>2184</v>
      </c>
      <c r="L3474" s="9" t="s">
        <v>2469</v>
      </c>
      <c r="M3474" s="27">
        <v>26</v>
      </c>
      <c r="N3474" s="9" t="s">
        <v>2452</v>
      </c>
      <c r="O3474" s="13">
        <f t="shared" si="162"/>
        <v>429250122</v>
      </c>
      <c r="P3474" s="13">
        <f t="shared" si="163"/>
        <v>429226421</v>
      </c>
      <c r="Q3474" s="13">
        <v>360881742</v>
      </c>
      <c r="R3474" s="13"/>
      <c r="S3474" s="13"/>
      <c r="T3474" s="13">
        <v>68344679</v>
      </c>
      <c r="U3474" s="13">
        <f t="shared" si="164"/>
        <v>23701</v>
      </c>
      <c r="V3474" s="13"/>
      <c r="W3474" s="13"/>
      <c r="X3474" s="13">
        <v>23701</v>
      </c>
      <c r="Y3474" s="13"/>
      <c r="Z3474" s="13"/>
      <c r="AA3474" s="13"/>
      <c r="AB3474" s="13"/>
    </row>
    <row r="3475" spans="1:28" s="14" customFormat="1" ht="12.75" customHeight="1">
      <c r="A3475" s="27">
        <v>33</v>
      </c>
      <c r="B3475" s="9" t="s">
        <v>2421</v>
      </c>
      <c r="C3475" s="10">
        <v>2</v>
      </c>
      <c r="D3475" s="9" t="s">
        <v>430</v>
      </c>
      <c r="E3475" s="10">
        <v>3</v>
      </c>
      <c r="F3475" s="11" t="s">
        <v>571</v>
      </c>
      <c r="G3475" s="27">
        <v>1</v>
      </c>
      <c r="H3475" s="76" t="s">
        <v>1400</v>
      </c>
      <c r="I3475" s="12">
        <v>4</v>
      </c>
      <c r="J3475" s="9" t="s">
        <v>2468</v>
      </c>
      <c r="K3475" s="10" t="s">
        <v>2184</v>
      </c>
      <c r="L3475" s="9" t="s">
        <v>2469</v>
      </c>
      <c r="M3475" s="27">
        <v>27</v>
      </c>
      <c r="N3475" s="9" t="s">
        <v>2453</v>
      </c>
      <c r="O3475" s="13">
        <f t="shared" si="162"/>
        <v>377796517</v>
      </c>
      <c r="P3475" s="13">
        <f t="shared" si="163"/>
        <v>377573797</v>
      </c>
      <c r="Q3475" s="13">
        <v>330982840</v>
      </c>
      <c r="R3475" s="13"/>
      <c r="S3475" s="13"/>
      <c r="T3475" s="13">
        <v>46590957</v>
      </c>
      <c r="U3475" s="13">
        <f t="shared" si="164"/>
        <v>222720</v>
      </c>
      <c r="V3475" s="13"/>
      <c r="W3475" s="13"/>
      <c r="X3475" s="13">
        <v>222720</v>
      </c>
      <c r="Y3475" s="13"/>
      <c r="Z3475" s="13"/>
      <c r="AA3475" s="13"/>
      <c r="AB3475" s="13"/>
    </row>
    <row r="3476" spans="1:28" s="14" customFormat="1" ht="12.75" customHeight="1">
      <c r="A3476" s="27">
        <v>33</v>
      </c>
      <c r="B3476" s="9" t="s">
        <v>2421</v>
      </c>
      <c r="C3476" s="10">
        <v>2</v>
      </c>
      <c r="D3476" s="9" t="s">
        <v>430</v>
      </c>
      <c r="E3476" s="10">
        <v>3</v>
      </c>
      <c r="F3476" s="11" t="s">
        <v>571</v>
      </c>
      <c r="G3476" s="27">
        <v>1</v>
      </c>
      <c r="H3476" s="76" t="s">
        <v>1400</v>
      </c>
      <c r="I3476" s="12">
        <v>4</v>
      </c>
      <c r="J3476" s="9" t="s">
        <v>2468</v>
      </c>
      <c r="K3476" s="10" t="s">
        <v>2184</v>
      </c>
      <c r="L3476" s="9" t="s">
        <v>2469</v>
      </c>
      <c r="M3476" s="27">
        <v>28</v>
      </c>
      <c r="N3476" s="9" t="s">
        <v>2454</v>
      </c>
      <c r="O3476" s="13">
        <f t="shared" si="162"/>
        <v>574728588</v>
      </c>
      <c r="P3476" s="13">
        <f t="shared" si="163"/>
        <v>574728588</v>
      </c>
      <c r="Q3476" s="13">
        <v>515136041</v>
      </c>
      <c r="R3476" s="13"/>
      <c r="S3476" s="13"/>
      <c r="T3476" s="13">
        <v>59592547</v>
      </c>
      <c r="U3476" s="13">
        <f t="shared" si="164"/>
        <v>0</v>
      </c>
      <c r="V3476" s="13"/>
      <c r="W3476" s="13"/>
      <c r="X3476" s="13"/>
      <c r="Y3476" s="13"/>
      <c r="Z3476" s="13"/>
      <c r="AA3476" s="13"/>
      <c r="AB3476" s="13"/>
    </row>
    <row r="3477" spans="1:28" s="14" customFormat="1" ht="12.75" customHeight="1">
      <c r="A3477" s="27">
        <v>33</v>
      </c>
      <c r="B3477" s="9" t="s">
        <v>2421</v>
      </c>
      <c r="C3477" s="10">
        <v>2</v>
      </c>
      <c r="D3477" s="9" t="s">
        <v>430</v>
      </c>
      <c r="E3477" s="10">
        <v>3</v>
      </c>
      <c r="F3477" s="11" t="s">
        <v>571</v>
      </c>
      <c r="G3477" s="27">
        <v>1</v>
      </c>
      <c r="H3477" s="76" t="s">
        <v>1400</v>
      </c>
      <c r="I3477" s="12">
        <v>4</v>
      </c>
      <c r="J3477" s="9" t="s">
        <v>2468</v>
      </c>
      <c r="K3477" s="10" t="s">
        <v>2184</v>
      </c>
      <c r="L3477" s="9" t="s">
        <v>2469</v>
      </c>
      <c r="M3477" s="27">
        <v>29</v>
      </c>
      <c r="N3477" s="9" t="s">
        <v>2455</v>
      </c>
      <c r="O3477" s="13">
        <f t="shared" si="162"/>
        <v>223565800</v>
      </c>
      <c r="P3477" s="13">
        <f t="shared" si="163"/>
        <v>222700483</v>
      </c>
      <c r="Q3477" s="13">
        <v>174609167</v>
      </c>
      <c r="R3477" s="13"/>
      <c r="S3477" s="13"/>
      <c r="T3477" s="13">
        <v>48091316</v>
      </c>
      <c r="U3477" s="13">
        <f t="shared" si="164"/>
        <v>865317</v>
      </c>
      <c r="V3477" s="13"/>
      <c r="W3477" s="13"/>
      <c r="X3477" s="13">
        <v>865317</v>
      </c>
      <c r="Y3477" s="13"/>
      <c r="Z3477" s="13"/>
      <c r="AA3477" s="13"/>
      <c r="AB3477" s="13"/>
    </row>
    <row r="3478" spans="1:28" s="14" customFormat="1" ht="12.75" customHeight="1">
      <c r="A3478" s="27">
        <v>33</v>
      </c>
      <c r="B3478" s="9" t="s">
        <v>2421</v>
      </c>
      <c r="C3478" s="10">
        <v>2</v>
      </c>
      <c r="D3478" s="9" t="s">
        <v>430</v>
      </c>
      <c r="E3478" s="10">
        <v>3</v>
      </c>
      <c r="F3478" s="11" t="s">
        <v>571</v>
      </c>
      <c r="G3478" s="27">
        <v>1</v>
      </c>
      <c r="H3478" s="76" t="s">
        <v>1400</v>
      </c>
      <c r="I3478" s="12">
        <v>4</v>
      </c>
      <c r="J3478" s="9" t="s">
        <v>2468</v>
      </c>
      <c r="K3478" s="10" t="s">
        <v>2184</v>
      </c>
      <c r="L3478" s="9" t="s">
        <v>2469</v>
      </c>
      <c r="M3478" s="27">
        <v>30</v>
      </c>
      <c r="N3478" s="9" t="s">
        <v>2456</v>
      </c>
      <c r="O3478" s="13">
        <f t="shared" si="162"/>
        <v>774667560</v>
      </c>
      <c r="P3478" s="13">
        <f t="shared" si="163"/>
        <v>774667560</v>
      </c>
      <c r="Q3478" s="13">
        <v>671736201</v>
      </c>
      <c r="R3478" s="13"/>
      <c r="S3478" s="13"/>
      <c r="T3478" s="13">
        <v>102931359</v>
      </c>
      <c r="U3478" s="13">
        <f t="shared" si="164"/>
        <v>0</v>
      </c>
      <c r="V3478" s="13"/>
      <c r="W3478" s="13"/>
      <c r="X3478" s="13"/>
      <c r="Y3478" s="13"/>
      <c r="Z3478" s="13"/>
      <c r="AA3478" s="13"/>
      <c r="AB3478" s="13"/>
    </row>
    <row r="3479" spans="1:28" s="14" customFormat="1" ht="12.75" customHeight="1">
      <c r="A3479" s="27">
        <v>33</v>
      </c>
      <c r="B3479" s="9" t="s">
        <v>2421</v>
      </c>
      <c r="C3479" s="10">
        <v>2</v>
      </c>
      <c r="D3479" s="9" t="s">
        <v>430</v>
      </c>
      <c r="E3479" s="10">
        <v>3</v>
      </c>
      <c r="F3479" s="11" t="s">
        <v>571</v>
      </c>
      <c r="G3479" s="27">
        <v>1</v>
      </c>
      <c r="H3479" s="76" t="s">
        <v>1400</v>
      </c>
      <c r="I3479" s="12">
        <v>4</v>
      </c>
      <c r="J3479" s="9" t="s">
        <v>2468</v>
      </c>
      <c r="K3479" s="10" t="s">
        <v>2184</v>
      </c>
      <c r="L3479" s="9" t="s">
        <v>2469</v>
      </c>
      <c r="M3479" s="27">
        <v>31</v>
      </c>
      <c r="N3479" s="9" t="s">
        <v>2457</v>
      </c>
      <c r="O3479" s="13">
        <f t="shared" si="162"/>
        <v>343928919</v>
      </c>
      <c r="P3479" s="13">
        <f t="shared" si="163"/>
        <v>343928919</v>
      </c>
      <c r="Q3479" s="13">
        <v>310606342</v>
      </c>
      <c r="R3479" s="13"/>
      <c r="S3479" s="13"/>
      <c r="T3479" s="13">
        <v>33322577</v>
      </c>
      <c r="U3479" s="13">
        <f t="shared" si="164"/>
        <v>0</v>
      </c>
      <c r="V3479" s="13"/>
      <c r="W3479" s="13"/>
      <c r="X3479" s="13"/>
      <c r="Y3479" s="13"/>
      <c r="Z3479" s="13"/>
      <c r="AA3479" s="13"/>
      <c r="AB3479" s="13"/>
    </row>
    <row r="3480" spans="1:28" s="14" customFormat="1" ht="12.75" customHeight="1">
      <c r="A3480" s="27">
        <v>33</v>
      </c>
      <c r="B3480" s="9" t="s">
        <v>2421</v>
      </c>
      <c r="C3480" s="10">
        <v>2</v>
      </c>
      <c r="D3480" s="9" t="s">
        <v>430</v>
      </c>
      <c r="E3480" s="10">
        <v>3</v>
      </c>
      <c r="F3480" s="11" t="s">
        <v>571</v>
      </c>
      <c r="G3480" s="27">
        <v>1</v>
      </c>
      <c r="H3480" s="76" t="s">
        <v>1400</v>
      </c>
      <c r="I3480" s="12">
        <v>4</v>
      </c>
      <c r="J3480" s="9" t="s">
        <v>2468</v>
      </c>
      <c r="K3480" s="10" t="s">
        <v>2184</v>
      </c>
      <c r="L3480" s="9" t="s">
        <v>2469</v>
      </c>
      <c r="M3480" s="27">
        <v>32</v>
      </c>
      <c r="N3480" s="9" t="s">
        <v>2458</v>
      </c>
      <c r="O3480" s="13">
        <f t="shared" si="162"/>
        <v>277758073</v>
      </c>
      <c r="P3480" s="13">
        <f t="shared" si="163"/>
        <v>277758073</v>
      </c>
      <c r="Q3480" s="13">
        <v>199371293</v>
      </c>
      <c r="R3480" s="13"/>
      <c r="S3480" s="13"/>
      <c r="T3480" s="13">
        <v>78386780</v>
      </c>
      <c r="U3480" s="13">
        <f t="shared" si="164"/>
        <v>0</v>
      </c>
      <c r="V3480" s="13"/>
      <c r="W3480" s="13"/>
      <c r="X3480" s="13"/>
      <c r="Y3480" s="13"/>
      <c r="Z3480" s="13"/>
      <c r="AA3480" s="13"/>
      <c r="AB3480" s="13"/>
    </row>
    <row r="3481" spans="1:28" s="14" customFormat="1" ht="12.75" customHeight="1">
      <c r="A3481" s="27">
        <v>33</v>
      </c>
      <c r="B3481" s="9" t="s">
        <v>2421</v>
      </c>
      <c r="C3481" s="10">
        <v>2</v>
      </c>
      <c r="D3481" s="9" t="s">
        <v>430</v>
      </c>
      <c r="E3481" s="10">
        <v>3</v>
      </c>
      <c r="F3481" s="11" t="s">
        <v>571</v>
      </c>
      <c r="G3481" s="27">
        <v>2</v>
      </c>
      <c r="H3481" s="76" t="s">
        <v>572</v>
      </c>
      <c r="I3481" s="12">
        <v>4</v>
      </c>
      <c r="J3481" s="9" t="s">
        <v>2468</v>
      </c>
      <c r="K3481" s="10" t="s">
        <v>2184</v>
      </c>
      <c r="L3481" s="9" t="s">
        <v>2469</v>
      </c>
      <c r="M3481" s="27">
        <v>1</v>
      </c>
      <c r="N3481" s="9" t="s">
        <v>2428</v>
      </c>
      <c r="O3481" s="13">
        <f t="shared" si="162"/>
        <v>744370778</v>
      </c>
      <c r="P3481" s="13">
        <f t="shared" si="163"/>
        <v>744370778</v>
      </c>
      <c r="Q3481" s="13">
        <v>465869573</v>
      </c>
      <c r="R3481" s="13"/>
      <c r="S3481" s="13"/>
      <c r="T3481" s="13">
        <v>278501205</v>
      </c>
      <c r="U3481" s="13">
        <f t="shared" si="164"/>
        <v>0</v>
      </c>
      <c r="V3481" s="13"/>
      <c r="W3481" s="13"/>
      <c r="X3481" s="13"/>
      <c r="Y3481" s="13"/>
      <c r="Z3481" s="13"/>
      <c r="AA3481" s="13"/>
      <c r="AB3481" s="13"/>
    </row>
    <row r="3482" spans="1:28" s="14" customFormat="1" ht="12.75" customHeight="1">
      <c r="A3482" s="27">
        <v>33</v>
      </c>
      <c r="B3482" s="9" t="s">
        <v>2421</v>
      </c>
      <c r="C3482" s="10">
        <v>2</v>
      </c>
      <c r="D3482" s="9" t="s">
        <v>430</v>
      </c>
      <c r="E3482" s="10">
        <v>3</v>
      </c>
      <c r="F3482" s="11" t="s">
        <v>571</v>
      </c>
      <c r="G3482" s="27">
        <v>2</v>
      </c>
      <c r="H3482" s="76" t="s">
        <v>572</v>
      </c>
      <c r="I3482" s="12">
        <v>4</v>
      </c>
      <c r="J3482" s="9" t="s">
        <v>2468</v>
      </c>
      <c r="K3482" s="10" t="s">
        <v>2184</v>
      </c>
      <c r="L3482" s="9" t="s">
        <v>2469</v>
      </c>
      <c r="M3482" s="27">
        <v>2</v>
      </c>
      <c r="N3482" s="9" t="s">
        <v>2429</v>
      </c>
      <c r="O3482" s="13">
        <f t="shared" si="162"/>
        <v>942799857</v>
      </c>
      <c r="P3482" s="13">
        <f t="shared" si="163"/>
        <v>940718365</v>
      </c>
      <c r="Q3482" s="13">
        <v>684776817</v>
      </c>
      <c r="R3482" s="13"/>
      <c r="S3482" s="13"/>
      <c r="T3482" s="13">
        <v>255941548</v>
      </c>
      <c r="U3482" s="13">
        <f t="shared" si="164"/>
        <v>2081492</v>
      </c>
      <c r="V3482" s="13"/>
      <c r="W3482" s="13"/>
      <c r="X3482" s="13">
        <v>2081492</v>
      </c>
      <c r="Y3482" s="13"/>
      <c r="Z3482" s="13"/>
      <c r="AA3482" s="13"/>
      <c r="AB3482" s="13"/>
    </row>
    <row r="3483" spans="1:28" s="14" customFormat="1" ht="12.75" customHeight="1">
      <c r="A3483" s="27">
        <v>33</v>
      </c>
      <c r="B3483" s="9" t="s">
        <v>2421</v>
      </c>
      <c r="C3483" s="10">
        <v>2</v>
      </c>
      <c r="D3483" s="9" t="s">
        <v>430</v>
      </c>
      <c r="E3483" s="10">
        <v>3</v>
      </c>
      <c r="F3483" s="11" t="s">
        <v>571</v>
      </c>
      <c r="G3483" s="27">
        <v>2</v>
      </c>
      <c r="H3483" s="76" t="s">
        <v>572</v>
      </c>
      <c r="I3483" s="12">
        <v>4</v>
      </c>
      <c r="J3483" s="9" t="s">
        <v>2468</v>
      </c>
      <c r="K3483" s="10" t="s">
        <v>2184</v>
      </c>
      <c r="L3483" s="9" t="s">
        <v>2469</v>
      </c>
      <c r="M3483" s="27">
        <v>3</v>
      </c>
      <c r="N3483" s="9" t="s">
        <v>2430</v>
      </c>
      <c r="O3483" s="13">
        <f t="shared" si="162"/>
        <v>448107838</v>
      </c>
      <c r="P3483" s="13">
        <f t="shared" si="163"/>
        <v>447055255</v>
      </c>
      <c r="Q3483" s="13">
        <v>332320045</v>
      </c>
      <c r="R3483" s="13"/>
      <c r="S3483" s="13"/>
      <c r="T3483" s="13">
        <v>114735210</v>
      </c>
      <c r="U3483" s="13">
        <f t="shared" si="164"/>
        <v>1052583</v>
      </c>
      <c r="V3483" s="13"/>
      <c r="W3483" s="13"/>
      <c r="X3483" s="13">
        <v>1052583</v>
      </c>
      <c r="Y3483" s="13"/>
      <c r="Z3483" s="13"/>
      <c r="AA3483" s="13"/>
      <c r="AB3483" s="13"/>
    </row>
    <row r="3484" spans="1:28" s="14" customFormat="1" ht="12.75" customHeight="1">
      <c r="A3484" s="27">
        <v>33</v>
      </c>
      <c r="B3484" s="9" t="s">
        <v>2421</v>
      </c>
      <c r="C3484" s="10">
        <v>2</v>
      </c>
      <c r="D3484" s="9" t="s">
        <v>430</v>
      </c>
      <c r="E3484" s="10">
        <v>3</v>
      </c>
      <c r="F3484" s="11" t="s">
        <v>571</v>
      </c>
      <c r="G3484" s="27">
        <v>2</v>
      </c>
      <c r="H3484" s="76" t="s">
        <v>572</v>
      </c>
      <c r="I3484" s="12">
        <v>4</v>
      </c>
      <c r="J3484" s="9" t="s">
        <v>2468</v>
      </c>
      <c r="K3484" s="10" t="s">
        <v>2184</v>
      </c>
      <c r="L3484" s="9" t="s">
        <v>2469</v>
      </c>
      <c r="M3484" s="27">
        <v>4</v>
      </c>
      <c r="N3484" s="9" t="s">
        <v>2431</v>
      </c>
      <c r="O3484" s="13">
        <f t="shared" si="162"/>
        <v>676824679</v>
      </c>
      <c r="P3484" s="13">
        <f t="shared" si="163"/>
        <v>676597207</v>
      </c>
      <c r="Q3484" s="13">
        <v>493993546</v>
      </c>
      <c r="R3484" s="13"/>
      <c r="S3484" s="13"/>
      <c r="T3484" s="13">
        <v>182603661</v>
      </c>
      <c r="U3484" s="13">
        <f t="shared" si="164"/>
        <v>227472</v>
      </c>
      <c r="V3484" s="13"/>
      <c r="W3484" s="13"/>
      <c r="X3484" s="13">
        <v>227472</v>
      </c>
      <c r="Y3484" s="13"/>
      <c r="Z3484" s="13"/>
      <c r="AA3484" s="13"/>
      <c r="AB3484" s="13"/>
    </row>
    <row r="3485" spans="1:28" s="14" customFormat="1" ht="12.75" customHeight="1">
      <c r="A3485" s="27">
        <v>33</v>
      </c>
      <c r="B3485" s="9" t="s">
        <v>2421</v>
      </c>
      <c r="C3485" s="10">
        <v>2</v>
      </c>
      <c r="D3485" s="9" t="s">
        <v>430</v>
      </c>
      <c r="E3485" s="10">
        <v>3</v>
      </c>
      <c r="F3485" s="11" t="s">
        <v>571</v>
      </c>
      <c r="G3485" s="27">
        <v>2</v>
      </c>
      <c r="H3485" s="76" t="s">
        <v>572</v>
      </c>
      <c r="I3485" s="12">
        <v>4</v>
      </c>
      <c r="J3485" s="9" t="s">
        <v>2468</v>
      </c>
      <c r="K3485" s="10" t="s">
        <v>2184</v>
      </c>
      <c r="L3485" s="9" t="s">
        <v>2469</v>
      </c>
      <c r="M3485" s="27">
        <v>5</v>
      </c>
      <c r="N3485" s="9" t="s">
        <v>2432</v>
      </c>
      <c r="O3485" s="13">
        <f t="shared" si="162"/>
        <v>817001339</v>
      </c>
      <c r="P3485" s="13">
        <f t="shared" si="163"/>
        <v>816675889</v>
      </c>
      <c r="Q3485" s="13">
        <v>638517422</v>
      </c>
      <c r="R3485" s="13"/>
      <c r="S3485" s="13"/>
      <c r="T3485" s="13">
        <v>178158467</v>
      </c>
      <c r="U3485" s="13">
        <f t="shared" si="164"/>
        <v>325450</v>
      </c>
      <c r="V3485" s="13"/>
      <c r="W3485" s="13"/>
      <c r="X3485" s="13">
        <v>325450</v>
      </c>
      <c r="Y3485" s="13"/>
      <c r="Z3485" s="13"/>
      <c r="AA3485" s="13"/>
      <c r="AB3485" s="13"/>
    </row>
    <row r="3486" spans="1:28" s="14" customFormat="1" ht="12.75" customHeight="1">
      <c r="A3486" s="27">
        <v>33</v>
      </c>
      <c r="B3486" s="9" t="s">
        <v>2421</v>
      </c>
      <c r="C3486" s="10">
        <v>2</v>
      </c>
      <c r="D3486" s="9" t="s">
        <v>430</v>
      </c>
      <c r="E3486" s="10">
        <v>3</v>
      </c>
      <c r="F3486" s="11" t="s">
        <v>571</v>
      </c>
      <c r="G3486" s="27">
        <v>2</v>
      </c>
      <c r="H3486" s="76" t="s">
        <v>572</v>
      </c>
      <c r="I3486" s="12">
        <v>4</v>
      </c>
      <c r="J3486" s="9" t="s">
        <v>2468</v>
      </c>
      <c r="K3486" s="10" t="s">
        <v>2184</v>
      </c>
      <c r="L3486" s="9" t="s">
        <v>2469</v>
      </c>
      <c r="M3486" s="27">
        <v>6</v>
      </c>
      <c r="N3486" s="9" t="s">
        <v>2433</v>
      </c>
      <c r="O3486" s="13">
        <f t="shared" si="162"/>
        <v>637581433</v>
      </c>
      <c r="P3486" s="13">
        <f t="shared" si="163"/>
        <v>637581433</v>
      </c>
      <c r="Q3486" s="13">
        <v>374822558</v>
      </c>
      <c r="R3486" s="13"/>
      <c r="S3486" s="13"/>
      <c r="T3486" s="13">
        <v>262758875</v>
      </c>
      <c r="U3486" s="13">
        <f t="shared" si="164"/>
        <v>0</v>
      </c>
      <c r="V3486" s="13"/>
      <c r="W3486" s="13"/>
      <c r="X3486" s="13"/>
      <c r="Y3486" s="13"/>
      <c r="Z3486" s="13"/>
      <c r="AA3486" s="13"/>
      <c r="AB3486" s="13"/>
    </row>
    <row r="3487" spans="1:28" s="14" customFormat="1" ht="12.75" customHeight="1">
      <c r="A3487" s="27">
        <v>33</v>
      </c>
      <c r="B3487" s="9" t="s">
        <v>2421</v>
      </c>
      <c r="C3487" s="10">
        <v>2</v>
      </c>
      <c r="D3487" s="9" t="s">
        <v>430</v>
      </c>
      <c r="E3487" s="10">
        <v>3</v>
      </c>
      <c r="F3487" s="11" t="s">
        <v>571</v>
      </c>
      <c r="G3487" s="27">
        <v>2</v>
      </c>
      <c r="H3487" s="76" t="s">
        <v>572</v>
      </c>
      <c r="I3487" s="12">
        <v>4</v>
      </c>
      <c r="J3487" s="9" t="s">
        <v>2468</v>
      </c>
      <c r="K3487" s="10" t="s">
        <v>2184</v>
      </c>
      <c r="L3487" s="9" t="s">
        <v>2469</v>
      </c>
      <c r="M3487" s="27">
        <v>7</v>
      </c>
      <c r="N3487" s="9" t="s">
        <v>2434</v>
      </c>
      <c r="O3487" s="13">
        <f t="shared" si="162"/>
        <v>1795649712</v>
      </c>
      <c r="P3487" s="13">
        <f t="shared" si="163"/>
        <v>1795575803</v>
      </c>
      <c r="Q3487" s="13">
        <v>1469328889</v>
      </c>
      <c r="R3487" s="13"/>
      <c r="S3487" s="13"/>
      <c r="T3487" s="13">
        <v>326246914</v>
      </c>
      <c r="U3487" s="13">
        <f t="shared" si="164"/>
        <v>73909</v>
      </c>
      <c r="V3487" s="13"/>
      <c r="W3487" s="13"/>
      <c r="X3487" s="13">
        <v>73909</v>
      </c>
      <c r="Y3487" s="13"/>
      <c r="Z3487" s="13"/>
      <c r="AA3487" s="13"/>
      <c r="AB3487" s="13"/>
    </row>
    <row r="3488" spans="1:28" s="14" customFormat="1" ht="12.75" customHeight="1">
      <c r="A3488" s="27">
        <v>33</v>
      </c>
      <c r="B3488" s="9" t="s">
        <v>2421</v>
      </c>
      <c r="C3488" s="10">
        <v>2</v>
      </c>
      <c r="D3488" s="9" t="s">
        <v>430</v>
      </c>
      <c r="E3488" s="10">
        <v>3</v>
      </c>
      <c r="F3488" s="11" t="s">
        <v>571</v>
      </c>
      <c r="G3488" s="27">
        <v>2</v>
      </c>
      <c r="H3488" s="76" t="s">
        <v>572</v>
      </c>
      <c r="I3488" s="12">
        <v>4</v>
      </c>
      <c r="J3488" s="9" t="s">
        <v>2468</v>
      </c>
      <c r="K3488" s="10" t="s">
        <v>2184</v>
      </c>
      <c r="L3488" s="9" t="s">
        <v>2469</v>
      </c>
      <c r="M3488" s="27">
        <v>8</v>
      </c>
      <c r="N3488" s="9" t="s">
        <v>2435</v>
      </c>
      <c r="O3488" s="13">
        <f t="shared" si="162"/>
        <v>1019755618</v>
      </c>
      <c r="P3488" s="13">
        <f t="shared" si="163"/>
        <v>1019755618</v>
      </c>
      <c r="Q3488" s="13">
        <v>896056125</v>
      </c>
      <c r="R3488" s="13"/>
      <c r="S3488" s="13"/>
      <c r="T3488" s="13">
        <v>123699493</v>
      </c>
      <c r="U3488" s="13">
        <f t="shared" si="164"/>
        <v>0</v>
      </c>
      <c r="V3488" s="13"/>
      <c r="W3488" s="13"/>
      <c r="X3488" s="13"/>
      <c r="Y3488" s="13"/>
      <c r="Z3488" s="13"/>
      <c r="AA3488" s="13"/>
      <c r="AB3488" s="13"/>
    </row>
    <row r="3489" spans="1:28" s="14" customFormat="1" ht="12.75" customHeight="1">
      <c r="A3489" s="27">
        <v>33</v>
      </c>
      <c r="B3489" s="9" t="s">
        <v>2421</v>
      </c>
      <c r="C3489" s="10">
        <v>2</v>
      </c>
      <c r="D3489" s="9" t="s">
        <v>430</v>
      </c>
      <c r="E3489" s="10">
        <v>3</v>
      </c>
      <c r="F3489" s="11" t="s">
        <v>571</v>
      </c>
      <c r="G3489" s="27">
        <v>2</v>
      </c>
      <c r="H3489" s="76" t="s">
        <v>572</v>
      </c>
      <c r="I3489" s="12">
        <v>4</v>
      </c>
      <c r="J3489" s="9" t="s">
        <v>2468</v>
      </c>
      <c r="K3489" s="10" t="s">
        <v>2184</v>
      </c>
      <c r="L3489" s="9" t="s">
        <v>2469</v>
      </c>
      <c r="M3489" s="27">
        <v>9</v>
      </c>
      <c r="N3489" s="9" t="s">
        <v>2464</v>
      </c>
      <c r="O3489" s="13">
        <f t="shared" si="162"/>
        <v>2003135445</v>
      </c>
      <c r="P3489" s="13">
        <f t="shared" si="163"/>
        <v>2001770589</v>
      </c>
      <c r="Q3489" s="13">
        <v>1829232400</v>
      </c>
      <c r="R3489" s="13"/>
      <c r="S3489" s="13"/>
      <c r="T3489" s="13">
        <v>172538189</v>
      </c>
      <c r="U3489" s="13">
        <f t="shared" si="164"/>
        <v>1364856</v>
      </c>
      <c r="V3489" s="13"/>
      <c r="W3489" s="13"/>
      <c r="X3489" s="13">
        <v>1364856</v>
      </c>
      <c r="Y3489" s="13"/>
      <c r="Z3489" s="13"/>
      <c r="AA3489" s="13"/>
      <c r="AB3489" s="13"/>
    </row>
    <row r="3490" spans="1:28" s="14" customFormat="1" ht="12.75" customHeight="1">
      <c r="A3490" s="27">
        <v>33</v>
      </c>
      <c r="B3490" s="9" t="s">
        <v>2421</v>
      </c>
      <c r="C3490" s="10">
        <v>2</v>
      </c>
      <c r="D3490" s="9" t="s">
        <v>430</v>
      </c>
      <c r="E3490" s="10">
        <v>3</v>
      </c>
      <c r="F3490" s="11" t="s">
        <v>571</v>
      </c>
      <c r="G3490" s="27">
        <v>2</v>
      </c>
      <c r="H3490" s="76" t="s">
        <v>572</v>
      </c>
      <c r="I3490" s="12">
        <v>4</v>
      </c>
      <c r="J3490" s="9" t="s">
        <v>2468</v>
      </c>
      <c r="K3490" s="10" t="s">
        <v>2184</v>
      </c>
      <c r="L3490" s="9" t="s">
        <v>2469</v>
      </c>
      <c r="M3490" s="27">
        <v>10</v>
      </c>
      <c r="N3490" s="9" t="s">
        <v>2436</v>
      </c>
      <c r="O3490" s="13">
        <f t="shared" si="162"/>
        <v>889347107</v>
      </c>
      <c r="P3490" s="13">
        <f t="shared" si="163"/>
        <v>889347107</v>
      </c>
      <c r="Q3490" s="13">
        <v>700027547</v>
      </c>
      <c r="R3490" s="13"/>
      <c r="S3490" s="13"/>
      <c r="T3490" s="13">
        <v>189319560</v>
      </c>
      <c r="U3490" s="13">
        <f t="shared" si="164"/>
        <v>0</v>
      </c>
      <c r="V3490" s="13"/>
      <c r="W3490" s="13"/>
      <c r="X3490" s="13"/>
      <c r="Y3490" s="13"/>
      <c r="Z3490" s="13"/>
      <c r="AA3490" s="13"/>
      <c r="AB3490" s="13"/>
    </row>
    <row r="3491" spans="1:28" s="14" customFormat="1" ht="12.75" customHeight="1">
      <c r="A3491" s="27">
        <v>33</v>
      </c>
      <c r="B3491" s="9" t="s">
        <v>2421</v>
      </c>
      <c r="C3491" s="10">
        <v>2</v>
      </c>
      <c r="D3491" s="9" t="s">
        <v>430</v>
      </c>
      <c r="E3491" s="10">
        <v>3</v>
      </c>
      <c r="F3491" s="11" t="s">
        <v>571</v>
      </c>
      <c r="G3491" s="27">
        <v>2</v>
      </c>
      <c r="H3491" s="76" t="s">
        <v>572</v>
      </c>
      <c r="I3491" s="12">
        <v>4</v>
      </c>
      <c r="J3491" s="9" t="s">
        <v>2468</v>
      </c>
      <c r="K3491" s="10" t="s">
        <v>2184</v>
      </c>
      <c r="L3491" s="9" t="s">
        <v>2469</v>
      </c>
      <c r="M3491" s="27">
        <v>11</v>
      </c>
      <c r="N3491" s="9" t="s">
        <v>2437</v>
      </c>
      <c r="O3491" s="13">
        <f t="shared" si="162"/>
        <v>1279012892</v>
      </c>
      <c r="P3491" s="13">
        <f t="shared" si="163"/>
        <v>1279012892</v>
      </c>
      <c r="Q3491" s="13">
        <v>1105029888</v>
      </c>
      <c r="R3491" s="13"/>
      <c r="S3491" s="13"/>
      <c r="T3491" s="13">
        <v>173983004</v>
      </c>
      <c r="U3491" s="13">
        <f t="shared" si="164"/>
        <v>0</v>
      </c>
      <c r="V3491" s="13"/>
      <c r="W3491" s="13"/>
      <c r="X3491" s="13"/>
      <c r="Y3491" s="13"/>
      <c r="Z3491" s="13"/>
      <c r="AA3491" s="13"/>
      <c r="AB3491" s="13"/>
    </row>
    <row r="3492" spans="1:28" s="14" customFormat="1" ht="12.75" customHeight="1">
      <c r="A3492" s="27">
        <v>33</v>
      </c>
      <c r="B3492" s="9" t="s">
        <v>2421</v>
      </c>
      <c r="C3492" s="10">
        <v>2</v>
      </c>
      <c r="D3492" s="9" t="s">
        <v>430</v>
      </c>
      <c r="E3492" s="10">
        <v>3</v>
      </c>
      <c r="F3492" s="11" t="s">
        <v>571</v>
      </c>
      <c r="G3492" s="27">
        <v>2</v>
      </c>
      <c r="H3492" s="76" t="s">
        <v>572</v>
      </c>
      <c r="I3492" s="12">
        <v>4</v>
      </c>
      <c r="J3492" s="9" t="s">
        <v>2468</v>
      </c>
      <c r="K3492" s="10" t="s">
        <v>2184</v>
      </c>
      <c r="L3492" s="9" t="s">
        <v>2469</v>
      </c>
      <c r="M3492" s="27">
        <v>12</v>
      </c>
      <c r="N3492" s="9" t="s">
        <v>2438</v>
      </c>
      <c r="O3492" s="13">
        <f t="shared" si="162"/>
        <v>1872241738</v>
      </c>
      <c r="P3492" s="13">
        <f t="shared" si="163"/>
        <v>1864427814</v>
      </c>
      <c r="Q3492" s="13">
        <v>1641041705</v>
      </c>
      <c r="R3492" s="13"/>
      <c r="S3492" s="13"/>
      <c r="T3492" s="13">
        <v>223386109</v>
      </c>
      <c r="U3492" s="13">
        <f t="shared" si="164"/>
        <v>7813924</v>
      </c>
      <c r="V3492" s="13"/>
      <c r="W3492" s="13"/>
      <c r="X3492" s="13">
        <v>7813924</v>
      </c>
      <c r="Y3492" s="13"/>
      <c r="Z3492" s="13"/>
      <c r="AA3492" s="13"/>
      <c r="AB3492" s="13"/>
    </row>
    <row r="3493" spans="1:28" s="14" customFormat="1" ht="12.75" customHeight="1">
      <c r="A3493" s="27">
        <v>33</v>
      </c>
      <c r="B3493" s="9" t="s">
        <v>2421</v>
      </c>
      <c r="C3493" s="10">
        <v>2</v>
      </c>
      <c r="D3493" s="9" t="s">
        <v>430</v>
      </c>
      <c r="E3493" s="10">
        <v>3</v>
      </c>
      <c r="F3493" s="11" t="s">
        <v>571</v>
      </c>
      <c r="G3493" s="27">
        <v>2</v>
      </c>
      <c r="H3493" s="76" t="s">
        <v>572</v>
      </c>
      <c r="I3493" s="12">
        <v>4</v>
      </c>
      <c r="J3493" s="9" t="s">
        <v>2468</v>
      </c>
      <c r="K3493" s="10" t="s">
        <v>2184</v>
      </c>
      <c r="L3493" s="9" t="s">
        <v>2469</v>
      </c>
      <c r="M3493" s="27">
        <v>13</v>
      </c>
      <c r="N3493" s="9" t="s">
        <v>2439</v>
      </c>
      <c r="O3493" s="13">
        <f t="shared" si="162"/>
        <v>1403729544</v>
      </c>
      <c r="P3493" s="13">
        <f t="shared" si="163"/>
        <v>1403729544</v>
      </c>
      <c r="Q3493" s="13">
        <v>1017492805</v>
      </c>
      <c r="R3493" s="13"/>
      <c r="S3493" s="13"/>
      <c r="T3493" s="13">
        <v>386236739</v>
      </c>
      <c r="U3493" s="13">
        <f t="shared" si="164"/>
        <v>0</v>
      </c>
      <c r="V3493" s="13"/>
      <c r="W3493" s="13"/>
      <c r="X3493" s="13"/>
      <c r="Y3493" s="13"/>
      <c r="Z3493" s="13"/>
      <c r="AA3493" s="13"/>
      <c r="AB3493" s="13"/>
    </row>
    <row r="3494" spans="1:28" s="14" customFormat="1" ht="12.75" customHeight="1">
      <c r="A3494" s="27">
        <v>33</v>
      </c>
      <c r="B3494" s="9" t="s">
        <v>2421</v>
      </c>
      <c r="C3494" s="10">
        <v>2</v>
      </c>
      <c r="D3494" s="9" t="s">
        <v>430</v>
      </c>
      <c r="E3494" s="10">
        <v>3</v>
      </c>
      <c r="F3494" s="11" t="s">
        <v>571</v>
      </c>
      <c r="G3494" s="27">
        <v>2</v>
      </c>
      <c r="H3494" s="76" t="s">
        <v>572</v>
      </c>
      <c r="I3494" s="12">
        <v>4</v>
      </c>
      <c r="J3494" s="9" t="s">
        <v>2468</v>
      </c>
      <c r="K3494" s="10" t="s">
        <v>2184</v>
      </c>
      <c r="L3494" s="9" t="s">
        <v>2469</v>
      </c>
      <c r="M3494" s="27">
        <v>14</v>
      </c>
      <c r="N3494" s="9" t="s">
        <v>2440</v>
      </c>
      <c r="O3494" s="13">
        <f t="shared" si="162"/>
        <v>2236850040</v>
      </c>
      <c r="P3494" s="13">
        <f t="shared" si="163"/>
        <v>2235881960</v>
      </c>
      <c r="Q3494" s="13">
        <v>1896326819</v>
      </c>
      <c r="R3494" s="13"/>
      <c r="S3494" s="13"/>
      <c r="T3494" s="13">
        <v>339555141</v>
      </c>
      <c r="U3494" s="13">
        <f t="shared" si="164"/>
        <v>968080</v>
      </c>
      <c r="V3494" s="13"/>
      <c r="W3494" s="13"/>
      <c r="X3494" s="13">
        <v>968080</v>
      </c>
      <c r="Y3494" s="13"/>
      <c r="Z3494" s="13"/>
      <c r="AA3494" s="13"/>
      <c r="AB3494" s="13"/>
    </row>
    <row r="3495" spans="1:28" s="14" customFormat="1" ht="12.75" customHeight="1">
      <c r="A3495" s="27">
        <v>33</v>
      </c>
      <c r="B3495" s="9" t="s">
        <v>2421</v>
      </c>
      <c r="C3495" s="10">
        <v>2</v>
      </c>
      <c r="D3495" s="9" t="s">
        <v>430</v>
      </c>
      <c r="E3495" s="10">
        <v>3</v>
      </c>
      <c r="F3495" s="11" t="s">
        <v>571</v>
      </c>
      <c r="G3495" s="27">
        <v>2</v>
      </c>
      <c r="H3495" s="76" t="s">
        <v>572</v>
      </c>
      <c r="I3495" s="12">
        <v>4</v>
      </c>
      <c r="J3495" s="9" t="s">
        <v>2468</v>
      </c>
      <c r="K3495" s="10" t="s">
        <v>2184</v>
      </c>
      <c r="L3495" s="9" t="s">
        <v>2469</v>
      </c>
      <c r="M3495" s="27">
        <v>15</v>
      </c>
      <c r="N3495" s="9" t="s">
        <v>2441</v>
      </c>
      <c r="O3495" s="13">
        <f t="shared" si="162"/>
        <v>4683797234</v>
      </c>
      <c r="P3495" s="13">
        <f t="shared" si="163"/>
        <v>4683603793</v>
      </c>
      <c r="Q3495" s="13">
        <v>3640509444</v>
      </c>
      <c r="R3495" s="13"/>
      <c r="S3495" s="13"/>
      <c r="T3495" s="13">
        <v>1043094349</v>
      </c>
      <c r="U3495" s="13">
        <f t="shared" si="164"/>
        <v>193441</v>
      </c>
      <c r="V3495" s="13"/>
      <c r="W3495" s="13"/>
      <c r="X3495" s="13">
        <v>193441</v>
      </c>
      <c r="Y3495" s="13"/>
      <c r="Z3495" s="13"/>
      <c r="AA3495" s="13"/>
      <c r="AB3495" s="13"/>
    </row>
    <row r="3496" spans="1:28" s="14" customFormat="1" ht="12.75" customHeight="1">
      <c r="A3496" s="27">
        <v>33</v>
      </c>
      <c r="B3496" s="9" t="s">
        <v>2421</v>
      </c>
      <c r="C3496" s="10">
        <v>2</v>
      </c>
      <c r="D3496" s="9" t="s">
        <v>430</v>
      </c>
      <c r="E3496" s="10">
        <v>3</v>
      </c>
      <c r="F3496" s="11" t="s">
        <v>571</v>
      </c>
      <c r="G3496" s="27">
        <v>2</v>
      </c>
      <c r="H3496" s="76" t="s">
        <v>572</v>
      </c>
      <c r="I3496" s="12">
        <v>4</v>
      </c>
      <c r="J3496" s="9" t="s">
        <v>2468</v>
      </c>
      <c r="K3496" s="10" t="s">
        <v>2184</v>
      </c>
      <c r="L3496" s="9" t="s">
        <v>2469</v>
      </c>
      <c r="M3496" s="27">
        <v>16</v>
      </c>
      <c r="N3496" s="9" t="s">
        <v>2442</v>
      </c>
      <c r="O3496" s="13">
        <f t="shared" si="162"/>
        <v>1533997909</v>
      </c>
      <c r="P3496" s="13">
        <f t="shared" si="163"/>
        <v>1533034472</v>
      </c>
      <c r="Q3496" s="13">
        <v>1028394852</v>
      </c>
      <c r="R3496" s="13"/>
      <c r="S3496" s="13"/>
      <c r="T3496" s="13">
        <v>504639620</v>
      </c>
      <c r="U3496" s="13">
        <f t="shared" si="164"/>
        <v>963437</v>
      </c>
      <c r="V3496" s="13"/>
      <c r="W3496" s="13"/>
      <c r="X3496" s="13">
        <v>963437</v>
      </c>
      <c r="Y3496" s="13"/>
      <c r="Z3496" s="13"/>
      <c r="AA3496" s="13"/>
      <c r="AB3496" s="13"/>
    </row>
    <row r="3497" spans="1:28" s="14" customFormat="1" ht="12.75" customHeight="1">
      <c r="A3497" s="27">
        <v>33</v>
      </c>
      <c r="B3497" s="9" t="s">
        <v>2421</v>
      </c>
      <c r="C3497" s="10">
        <v>2</v>
      </c>
      <c r="D3497" s="9" t="s">
        <v>430</v>
      </c>
      <c r="E3497" s="10">
        <v>3</v>
      </c>
      <c r="F3497" s="11" t="s">
        <v>571</v>
      </c>
      <c r="G3497" s="27">
        <v>2</v>
      </c>
      <c r="H3497" s="76" t="s">
        <v>572</v>
      </c>
      <c r="I3497" s="12">
        <v>4</v>
      </c>
      <c r="J3497" s="9" t="s">
        <v>2468</v>
      </c>
      <c r="K3497" s="10" t="s">
        <v>2184</v>
      </c>
      <c r="L3497" s="9" t="s">
        <v>2469</v>
      </c>
      <c r="M3497" s="27">
        <v>17</v>
      </c>
      <c r="N3497" s="9" t="s">
        <v>2443</v>
      </c>
      <c r="O3497" s="13">
        <f t="shared" si="162"/>
        <v>723967496</v>
      </c>
      <c r="P3497" s="13">
        <f t="shared" si="163"/>
        <v>719794643</v>
      </c>
      <c r="Q3497" s="13">
        <v>584021753</v>
      </c>
      <c r="R3497" s="13"/>
      <c r="S3497" s="13"/>
      <c r="T3497" s="13">
        <v>135772890</v>
      </c>
      <c r="U3497" s="13">
        <f t="shared" si="164"/>
        <v>4172853</v>
      </c>
      <c r="V3497" s="13"/>
      <c r="W3497" s="13"/>
      <c r="X3497" s="13">
        <v>4172853</v>
      </c>
      <c r="Y3497" s="13"/>
      <c r="Z3497" s="13"/>
      <c r="AA3497" s="13"/>
      <c r="AB3497" s="13"/>
    </row>
    <row r="3498" spans="1:28" s="14" customFormat="1" ht="12.75" customHeight="1">
      <c r="A3498" s="27">
        <v>33</v>
      </c>
      <c r="B3498" s="9" t="s">
        <v>2421</v>
      </c>
      <c r="C3498" s="10">
        <v>2</v>
      </c>
      <c r="D3498" s="9" t="s">
        <v>430</v>
      </c>
      <c r="E3498" s="10">
        <v>3</v>
      </c>
      <c r="F3498" s="11" t="s">
        <v>571</v>
      </c>
      <c r="G3498" s="27">
        <v>2</v>
      </c>
      <c r="H3498" s="76" t="s">
        <v>572</v>
      </c>
      <c r="I3498" s="12">
        <v>4</v>
      </c>
      <c r="J3498" s="9" t="s">
        <v>2468</v>
      </c>
      <c r="K3498" s="10" t="s">
        <v>2184</v>
      </c>
      <c r="L3498" s="9" t="s">
        <v>2469</v>
      </c>
      <c r="M3498" s="27">
        <v>18</v>
      </c>
      <c r="N3498" s="9" t="s">
        <v>2444</v>
      </c>
      <c r="O3498" s="13">
        <f t="shared" si="162"/>
        <v>695198094</v>
      </c>
      <c r="P3498" s="13">
        <f t="shared" si="163"/>
        <v>695198094</v>
      </c>
      <c r="Q3498" s="13">
        <v>480550678</v>
      </c>
      <c r="R3498" s="13"/>
      <c r="S3498" s="13"/>
      <c r="T3498" s="13">
        <v>214647416</v>
      </c>
      <c r="U3498" s="13">
        <f t="shared" si="164"/>
        <v>0</v>
      </c>
      <c r="V3498" s="13"/>
      <c r="W3498" s="13"/>
      <c r="X3498" s="13"/>
      <c r="Y3498" s="13"/>
      <c r="Z3498" s="13"/>
      <c r="AA3498" s="13"/>
      <c r="AB3498" s="13"/>
    </row>
    <row r="3499" spans="1:28" s="14" customFormat="1" ht="12.75" customHeight="1">
      <c r="A3499" s="27">
        <v>33</v>
      </c>
      <c r="B3499" s="9" t="s">
        <v>2421</v>
      </c>
      <c r="C3499" s="10">
        <v>2</v>
      </c>
      <c r="D3499" s="9" t="s">
        <v>430</v>
      </c>
      <c r="E3499" s="10">
        <v>3</v>
      </c>
      <c r="F3499" s="11" t="s">
        <v>571</v>
      </c>
      <c r="G3499" s="27">
        <v>2</v>
      </c>
      <c r="H3499" s="76" t="s">
        <v>572</v>
      </c>
      <c r="I3499" s="12">
        <v>4</v>
      </c>
      <c r="J3499" s="9" t="s">
        <v>2468</v>
      </c>
      <c r="K3499" s="10" t="s">
        <v>2184</v>
      </c>
      <c r="L3499" s="9" t="s">
        <v>2469</v>
      </c>
      <c r="M3499" s="27">
        <v>19</v>
      </c>
      <c r="N3499" s="9" t="s">
        <v>2445</v>
      </c>
      <c r="O3499" s="13">
        <f t="shared" si="162"/>
        <v>1109690115</v>
      </c>
      <c r="P3499" s="13">
        <f t="shared" si="163"/>
        <v>1105987372</v>
      </c>
      <c r="Q3499" s="13">
        <v>933115033</v>
      </c>
      <c r="R3499" s="13"/>
      <c r="S3499" s="13"/>
      <c r="T3499" s="13">
        <v>172872339</v>
      </c>
      <c r="U3499" s="13">
        <f t="shared" si="164"/>
        <v>3702743</v>
      </c>
      <c r="V3499" s="13"/>
      <c r="W3499" s="13"/>
      <c r="X3499" s="13">
        <v>3702743</v>
      </c>
      <c r="Y3499" s="13"/>
      <c r="Z3499" s="13"/>
      <c r="AA3499" s="13"/>
      <c r="AB3499" s="13"/>
    </row>
    <row r="3500" spans="1:28" s="14" customFormat="1" ht="12.75" customHeight="1">
      <c r="A3500" s="27">
        <v>33</v>
      </c>
      <c r="B3500" s="9" t="s">
        <v>2421</v>
      </c>
      <c r="C3500" s="10">
        <v>2</v>
      </c>
      <c r="D3500" s="9" t="s">
        <v>430</v>
      </c>
      <c r="E3500" s="10">
        <v>3</v>
      </c>
      <c r="F3500" s="11" t="s">
        <v>571</v>
      </c>
      <c r="G3500" s="27">
        <v>2</v>
      </c>
      <c r="H3500" s="76" t="s">
        <v>572</v>
      </c>
      <c r="I3500" s="12">
        <v>4</v>
      </c>
      <c r="J3500" s="9" t="s">
        <v>2468</v>
      </c>
      <c r="K3500" s="10" t="s">
        <v>2184</v>
      </c>
      <c r="L3500" s="9" t="s">
        <v>2469</v>
      </c>
      <c r="M3500" s="27">
        <v>20</v>
      </c>
      <c r="N3500" s="9" t="s">
        <v>2446</v>
      </c>
      <c r="O3500" s="13">
        <f t="shared" si="162"/>
        <v>1456692448</v>
      </c>
      <c r="P3500" s="13">
        <f t="shared" si="163"/>
        <v>1456692448</v>
      </c>
      <c r="Q3500" s="13">
        <v>1304592036</v>
      </c>
      <c r="R3500" s="13"/>
      <c r="S3500" s="13"/>
      <c r="T3500" s="13">
        <v>152100412</v>
      </c>
      <c r="U3500" s="13">
        <f t="shared" si="164"/>
        <v>0</v>
      </c>
      <c r="V3500" s="13"/>
      <c r="W3500" s="13"/>
      <c r="X3500" s="13"/>
      <c r="Y3500" s="13"/>
      <c r="Z3500" s="13"/>
      <c r="AA3500" s="13"/>
      <c r="AB3500" s="13"/>
    </row>
    <row r="3501" spans="1:28" s="14" customFormat="1" ht="12.75" customHeight="1">
      <c r="A3501" s="27">
        <v>33</v>
      </c>
      <c r="B3501" s="9" t="s">
        <v>2421</v>
      </c>
      <c r="C3501" s="10">
        <v>2</v>
      </c>
      <c r="D3501" s="9" t="s">
        <v>430</v>
      </c>
      <c r="E3501" s="10">
        <v>3</v>
      </c>
      <c r="F3501" s="11" t="s">
        <v>571</v>
      </c>
      <c r="G3501" s="27">
        <v>2</v>
      </c>
      <c r="H3501" s="76" t="s">
        <v>572</v>
      </c>
      <c r="I3501" s="12">
        <v>4</v>
      </c>
      <c r="J3501" s="9" t="s">
        <v>2468</v>
      </c>
      <c r="K3501" s="10" t="s">
        <v>2184</v>
      </c>
      <c r="L3501" s="9" t="s">
        <v>2469</v>
      </c>
      <c r="M3501" s="27">
        <v>21</v>
      </c>
      <c r="N3501" s="9" t="s">
        <v>2447</v>
      </c>
      <c r="O3501" s="13">
        <f t="shared" si="162"/>
        <v>1423294593</v>
      </c>
      <c r="P3501" s="13">
        <f t="shared" si="163"/>
        <v>1423294593</v>
      </c>
      <c r="Q3501" s="13">
        <v>1077297134</v>
      </c>
      <c r="R3501" s="13"/>
      <c r="S3501" s="13"/>
      <c r="T3501" s="13">
        <v>345997459</v>
      </c>
      <c r="U3501" s="13">
        <f t="shared" si="164"/>
        <v>0</v>
      </c>
      <c r="V3501" s="13"/>
      <c r="W3501" s="13"/>
      <c r="X3501" s="13"/>
      <c r="Y3501" s="13"/>
      <c r="Z3501" s="13"/>
      <c r="AA3501" s="13"/>
      <c r="AB3501" s="13"/>
    </row>
    <row r="3502" spans="1:28" s="14" customFormat="1" ht="12.75" customHeight="1">
      <c r="A3502" s="27">
        <v>33</v>
      </c>
      <c r="B3502" s="9" t="s">
        <v>2421</v>
      </c>
      <c r="C3502" s="10">
        <v>2</v>
      </c>
      <c r="D3502" s="9" t="s">
        <v>430</v>
      </c>
      <c r="E3502" s="10">
        <v>3</v>
      </c>
      <c r="F3502" s="11" t="s">
        <v>571</v>
      </c>
      <c r="G3502" s="27">
        <v>2</v>
      </c>
      <c r="H3502" s="76" t="s">
        <v>572</v>
      </c>
      <c r="I3502" s="12">
        <v>4</v>
      </c>
      <c r="J3502" s="9" t="s">
        <v>2468</v>
      </c>
      <c r="K3502" s="10" t="s">
        <v>2184</v>
      </c>
      <c r="L3502" s="9" t="s">
        <v>2469</v>
      </c>
      <c r="M3502" s="27">
        <v>22</v>
      </c>
      <c r="N3502" s="9" t="s">
        <v>2448</v>
      </c>
      <c r="O3502" s="13">
        <f t="shared" si="162"/>
        <v>748467622</v>
      </c>
      <c r="P3502" s="13">
        <f t="shared" si="163"/>
        <v>745207911</v>
      </c>
      <c r="Q3502" s="13">
        <v>606374607</v>
      </c>
      <c r="R3502" s="13"/>
      <c r="S3502" s="13"/>
      <c r="T3502" s="13">
        <v>138833304</v>
      </c>
      <c r="U3502" s="13">
        <f t="shared" si="164"/>
        <v>3259711</v>
      </c>
      <c r="V3502" s="13"/>
      <c r="W3502" s="13"/>
      <c r="X3502" s="13">
        <v>3259711</v>
      </c>
      <c r="Y3502" s="13"/>
      <c r="Z3502" s="13"/>
      <c r="AA3502" s="13"/>
      <c r="AB3502" s="13"/>
    </row>
    <row r="3503" spans="1:28" s="14" customFormat="1" ht="12.75" customHeight="1">
      <c r="A3503" s="27">
        <v>33</v>
      </c>
      <c r="B3503" s="9" t="s">
        <v>2421</v>
      </c>
      <c r="C3503" s="10">
        <v>2</v>
      </c>
      <c r="D3503" s="9" t="s">
        <v>430</v>
      </c>
      <c r="E3503" s="10">
        <v>3</v>
      </c>
      <c r="F3503" s="11" t="s">
        <v>571</v>
      </c>
      <c r="G3503" s="27">
        <v>2</v>
      </c>
      <c r="H3503" s="76" t="s">
        <v>572</v>
      </c>
      <c r="I3503" s="12">
        <v>4</v>
      </c>
      <c r="J3503" s="9" t="s">
        <v>2468</v>
      </c>
      <c r="K3503" s="10" t="s">
        <v>2184</v>
      </c>
      <c r="L3503" s="9" t="s">
        <v>2469</v>
      </c>
      <c r="M3503" s="27">
        <v>23</v>
      </c>
      <c r="N3503" s="9" t="s">
        <v>2449</v>
      </c>
      <c r="O3503" s="13">
        <f t="shared" si="162"/>
        <v>707372720</v>
      </c>
      <c r="P3503" s="13">
        <f t="shared" si="163"/>
        <v>707372720</v>
      </c>
      <c r="Q3503" s="13">
        <v>492905949</v>
      </c>
      <c r="R3503" s="13"/>
      <c r="S3503" s="13"/>
      <c r="T3503" s="13">
        <v>214466771</v>
      </c>
      <c r="U3503" s="13">
        <f t="shared" si="164"/>
        <v>0</v>
      </c>
      <c r="V3503" s="13"/>
      <c r="W3503" s="13"/>
      <c r="X3503" s="13"/>
      <c r="Y3503" s="13"/>
      <c r="Z3503" s="13"/>
      <c r="AA3503" s="13"/>
      <c r="AB3503" s="13"/>
    </row>
    <row r="3504" spans="1:28" s="14" customFormat="1" ht="12.75" customHeight="1">
      <c r="A3504" s="27">
        <v>33</v>
      </c>
      <c r="B3504" s="9" t="s">
        <v>2421</v>
      </c>
      <c r="C3504" s="10">
        <v>2</v>
      </c>
      <c r="D3504" s="9" t="s">
        <v>430</v>
      </c>
      <c r="E3504" s="10">
        <v>3</v>
      </c>
      <c r="F3504" s="11" t="s">
        <v>571</v>
      </c>
      <c r="G3504" s="27">
        <v>2</v>
      </c>
      <c r="H3504" s="76" t="s">
        <v>572</v>
      </c>
      <c r="I3504" s="12">
        <v>4</v>
      </c>
      <c r="J3504" s="9" t="s">
        <v>2468</v>
      </c>
      <c r="K3504" s="10" t="s">
        <v>2184</v>
      </c>
      <c r="L3504" s="9" t="s">
        <v>2469</v>
      </c>
      <c r="M3504" s="27">
        <v>24</v>
      </c>
      <c r="N3504" s="9" t="s">
        <v>2450</v>
      </c>
      <c r="O3504" s="13">
        <f t="shared" si="162"/>
        <v>842556980</v>
      </c>
      <c r="P3504" s="13">
        <f t="shared" si="163"/>
        <v>842556980</v>
      </c>
      <c r="Q3504" s="13">
        <v>691852320</v>
      </c>
      <c r="R3504" s="13"/>
      <c r="S3504" s="13"/>
      <c r="T3504" s="13">
        <v>150704660</v>
      </c>
      <c r="U3504" s="13">
        <f t="shared" si="164"/>
        <v>0</v>
      </c>
      <c r="V3504" s="13"/>
      <c r="W3504" s="13"/>
      <c r="X3504" s="13"/>
      <c r="Y3504" s="13"/>
      <c r="Z3504" s="13"/>
      <c r="AA3504" s="13"/>
      <c r="AB3504" s="13"/>
    </row>
    <row r="3505" spans="1:28" s="14" customFormat="1" ht="12.75" customHeight="1">
      <c r="A3505" s="27">
        <v>33</v>
      </c>
      <c r="B3505" s="9" t="s">
        <v>2421</v>
      </c>
      <c r="C3505" s="10">
        <v>2</v>
      </c>
      <c r="D3505" s="9" t="s">
        <v>430</v>
      </c>
      <c r="E3505" s="10">
        <v>3</v>
      </c>
      <c r="F3505" s="11" t="s">
        <v>571</v>
      </c>
      <c r="G3505" s="27">
        <v>2</v>
      </c>
      <c r="H3505" s="76" t="s">
        <v>572</v>
      </c>
      <c r="I3505" s="12">
        <v>4</v>
      </c>
      <c r="J3505" s="9" t="s">
        <v>2468</v>
      </c>
      <c r="K3505" s="10" t="s">
        <v>2184</v>
      </c>
      <c r="L3505" s="9" t="s">
        <v>2469</v>
      </c>
      <c r="M3505" s="27">
        <v>25</v>
      </c>
      <c r="N3505" s="9" t="s">
        <v>2451</v>
      </c>
      <c r="O3505" s="13">
        <f t="shared" si="162"/>
        <v>1286238636</v>
      </c>
      <c r="P3505" s="13">
        <f t="shared" si="163"/>
        <v>1286238636</v>
      </c>
      <c r="Q3505" s="13">
        <v>754833578</v>
      </c>
      <c r="R3505" s="13"/>
      <c r="S3505" s="13"/>
      <c r="T3505" s="13">
        <v>531405058</v>
      </c>
      <c r="U3505" s="13">
        <f t="shared" si="164"/>
        <v>0</v>
      </c>
      <c r="V3505" s="13"/>
      <c r="W3505" s="13"/>
      <c r="X3505" s="13"/>
      <c r="Y3505" s="13"/>
      <c r="Z3505" s="13"/>
      <c r="AA3505" s="13"/>
      <c r="AB3505" s="13"/>
    </row>
    <row r="3506" spans="1:28" s="14" customFormat="1" ht="12.75" customHeight="1">
      <c r="A3506" s="27">
        <v>33</v>
      </c>
      <c r="B3506" s="9" t="s">
        <v>2421</v>
      </c>
      <c r="C3506" s="10">
        <v>2</v>
      </c>
      <c r="D3506" s="9" t="s">
        <v>430</v>
      </c>
      <c r="E3506" s="10">
        <v>3</v>
      </c>
      <c r="F3506" s="11" t="s">
        <v>571</v>
      </c>
      <c r="G3506" s="27">
        <v>2</v>
      </c>
      <c r="H3506" s="76" t="s">
        <v>572</v>
      </c>
      <c r="I3506" s="12">
        <v>4</v>
      </c>
      <c r="J3506" s="9" t="s">
        <v>2468</v>
      </c>
      <c r="K3506" s="10" t="s">
        <v>2184</v>
      </c>
      <c r="L3506" s="9" t="s">
        <v>2469</v>
      </c>
      <c r="M3506" s="27">
        <v>26</v>
      </c>
      <c r="N3506" s="9" t="s">
        <v>2452</v>
      </c>
      <c r="O3506" s="13">
        <f t="shared" si="162"/>
        <v>1046009999</v>
      </c>
      <c r="P3506" s="13">
        <f t="shared" si="163"/>
        <v>1043404042</v>
      </c>
      <c r="Q3506" s="13">
        <v>849257545</v>
      </c>
      <c r="R3506" s="13"/>
      <c r="S3506" s="13"/>
      <c r="T3506" s="13">
        <v>194146497</v>
      </c>
      <c r="U3506" s="13">
        <f t="shared" si="164"/>
        <v>2605957</v>
      </c>
      <c r="V3506" s="13"/>
      <c r="W3506" s="13"/>
      <c r="X3506" s="13">
        <v>2605957</v>
      </c>
      <c r="Y3506" s="13"/>
      <c r="Z3506" s="13"/>
      <c r="AA3506" s="13"/>
      <c r="AB3506" s="13"/>
    </row>
    <row r="3507" spans="1:28" s="14" customFormat="1" ht="12.75" customHeight="1">
      <c r="A3507" s="27">
        <v>33</v>
      </c>
      <c r="B3507" s="9" t="s">
        <v>2421</v>
      </c>
      <c r="C3507" s="10">
        <v>2</v>
      </c>
      <c r="D3507" s="9" t="s">
        <v>430</v>
      </c>
      <c r="E3507" s="10">
        <v>3</v>
      </c>
      <c r="F3507" s="11" t="s">
        <v>571</v>
      </c>
      <c r="G3507" s="27">
        <v>2</v>
      </c>
      <c r="H3507" s="76" t="s">
        <v>572</v>
      </c>
      <c r="I3507" s="12">
        <v>4</v>
      </c>
      <c r="J3507" s="9" t="s">
        <v>2468</v>
      </c>
      <c r="K3507" s="10" t="s">
        <v>2184</v>
      </c>
      <c r="L3507" s="9" t="s">
        <v>2469</v>
      </c>
      <c r="M3507" s="27">
        <v>27</v>
      </c>
      <c r="N3507" s="9" t="s">
        <v>2453</v>
      </c>
      <c r="O3507" s="13">
        <f t="shared" si="162"/>
        <v>1176050945</v>
      </c>
      <c r="P3507" s="13">
        <f t="shared" si="163"/>
        <v>1176050945</v>
      </c>
      <c r="Q3507" s="13">
        <v>781265153</v>
      </c>
      <c r="R3507" s="13"/>
      <c r="S3507" s="13"/>
      <c r="T3507" s="13">
        <v>394785792</v>
      </c>
      <c r="U3507" s="13">
        <f t="shared" si="164"/>
        <v>0</v>
      </c>
      <c r="V3507" s="13"/>
      <c r="W3507" s="13"/>
      <c r="X3507" s="13"/>
      <c r="Y3507" s="13"/>
      <c r="Z3507" s="13"/>
      <c r="AA3507" s="13"/>
      <c r="AB3507" s="13"/>
    </row>
    <row r="3508" spans="1:28" s="14" customFormat="1" ht="12.75" customHeight="1">
      <c r="A3508" s="27">
        <v>33</v>
      </c>
      <c r="B3508" s="9" t="s">
        <v>2421</v>
      </c>
      <c r="C3508" s="10">
        <v>2</v>
      </c>
      <c r="D3508" s="9" t="s">
        <v>430</v>
      </c>
      <c r="E3508" s="10">
        <v>3</v>
      </c>
      <c r="F3508" s="11" t="s">
        <v>571</v>
      </c>
      <c r="G3508" s="27">
        <v>2</v>
      </c>
      <c r="H3508" s="76" t="s">
        <v>572</v>
      </c>
      <c r="I3508" s="12">
        <v>4</v>
      </c>
      <c r="J3508" s="9" t="s">
        <v>2468</v>
      </c>
      <c r="K3508" s="10" t="s">
        <v>2184</v>
      </c>
      <c r="L3508" s="9" t="s">
        <v>2469</v>
      </c>
      <c r="M3508" s="27">
        <v>28</v>
      </c>
      <c r="N3508" s="9" t="s">
        <v>2454</v>
      </c>
      <c r="O3508" s="13">
        <f t="shared" si="162"/>
        <v>1281009442</v>
      </c>
      <c r="P3508" s="13">
        <f t="shared" si="163"/>
        <v>1281009442</v>
      </c>
      <c r="Q3508" s="13">
        <v>1209573337</v>
      </c>
      <c r="R3508" s="13"/>
      <c r="S3508" s="13"/>
      <c r="T3508" s="13">
        <v>71436105</v>
      </c>
      <c r="U3508" s="13">
        <f t="shared" si="164"/>
        <v>0</v>
      </c>
      <c r="V3508" s="13"/>
      <c r="W3508" s="13"/>
      <c r="X3508" s="13"/>
      <c r="Y3508" s="13"/>
      <c r="Z3508" s="13"/>
      <c r="AA3508" s="13"/>
      <c r="AB3508" s="13"/>
    </row>
    <row r="3509" spans="1:28" s="14" customFormat="1" ht="12.75" customHeight="1">
      <c r="A3509" s="27">
        <v>33</v>
      </c>
      <c r="B3509" s="9" t="s">
        <v>2421</v>
      </c>
      <c r="C3509" s="10">
        <v>2</v>
      </c>
      <c r="D3509" s="9" t="s">
        <v>430</v>
      </c>
      <c r="E3509" s="10">
        <v>3</v>
      </c>
      <c r="F3509" s="11" t="s">
        <v>571</v>
      </c>
      <c r="G3509" s="27">
        <v>2</v>
      </c>
      <c r="H3509" s="76" t="s">
        <v>572</v>
      </c>
      <c r="I3509" s="12">
        <v>4</v>
      </c>
      <c r="J3509" s="9" t="s">
        <v>2468</v>
      </c>
      <c r="K3509" s="10" t="s">
        <v>2184</v>
      </c>
      <c r="L3509" s="9" t="s">
        <v>2469</v>
      </c>
      <c r="M3509" s="27">
        <v>29</v>
      </c>
      <c r="N3509" s="9" t="s">
        <v>2455</v>
      </c>
      <c r="O3509" s="13">
        <f t="shared" si="162"/>
        <v>650700975</v>
      </c>
      <c r="P3509" s="13">
        <f t="shared" si="163"/>
        <v>647816061</v>
      </c>
      <c r="Q3509" s="13">
        <v>412679282</v>
      </c>
      <c r="R3509" s="13"/>
      <c r="S3509" s="13"/>
      <c r="T3509" s="13">
        <v>235136779</v>
      </c>
      <c r="U3509" s="13">
        <f t="shared" si="164"/>
        <v>2884914</v>
      </c>
      <c r="V3509" s="13"/>
      <c r="W3509" s="13"/>
      <c r="X3509" s="13">
        <v>2884914</v>
      </c>
      <c r="Y3509" s="13"/>
      <c r="Z3509" s="13"/>
      <c r="AA3509" s="13"/>
      <c r="AB3509" s="13"/>
    </row>
    <row r="3510" spans="1:28" s="14" customFormat="1" ht="12.75" customHeight="1">
      <c r="A3510" s="27">
        <v>33</v>
      </c>
      <c r="B3510" s="9" t="s">
        <v>2421</v>
      </c>
      <c r="C3510" s="10">
        <v>2</v>
      </c>
      <c r="D3510" s="9" t="s">
        <v>430</v>
      </c>
      <c r="E3510" s="10">
        <v>3</v>
      </c>
      <c r="F3510" s="11" t="s">
        <v>571</v>
      </c>
      <c r="G3510" s="27">
        <v>2</v>
      </c>
      <c r="H3510" s="76" t="s">
        <v>572</v>
      </c>
      <c r="I3510" s="12">
        <v>4</v>
      </c>
      <c r="J3510" s="9" t="s">
        <v>2468</v>
      </c>
      <c r="K3510" s="10" t="s">
        <v>2184</v>
      </c>
      <c r="L3510" s="9" t="s">
        <v>2469</v>
      </c>
      <c r="M3510" s="27">
        <v>30</v>
      </c>
      <c r="N3510" s="9" t="s">
        <v>2456</v>
      </c>
      <c r="O3510" s="13">
        <f t="shared" si="162"/>
        <v>2549315327</v>
      </c>
      <c r="P3510" s="13">
        <f t="shared" si="163"/>
        <v>2547247363</v>
      </c>
      <c r="Q3510" s="13">
        <v>1578725923</v>
      </c>
      <c r="R3510" s="13"/>
      <c r="S3510" s="13"/>
      <c r="T3510" s="13">
        <v>968521440</v>
      </c>
      <c r="U3510" s="13">
        <f t="shared" si="164"/>
        <v>2067964</v>
      </c>
      <c r="V3510" s="13"/>
      <c r="W3510" s="13"/>
      <c r="X3510" s="13">
        <v>2067964</v>
      </c>
      <c r="Y3510" s="13"/>
      <c r="Z3510" s="13"/>
      <c r="AA3510" s="13"/>
      <c r="AB3510" s="13"/>
    </row>
    <row r="3511" spans="1:28" s="14" customFormat="1" ht="12.75" customHeight="1">
      <c r="A3511" s="27">
        <v>33</v>
      </c>
      <c r="B3511" s="9" t="s">
        <v>2421</v>
      </c>
      <c r="C3511" s="10">
        <v>2</v>
      </c>
      <c r="D3511" s="9" t="s">
        <v>430</v>
      </c>
      <c r="E3511" s="10">
        <v>3</v>
      </c>
      <c r="F3511" s="11" t="s">
        <v>571</v>
      </c>
      <c r="G3511" s="27">
        <v>2</v>
      </c>
      <c r="H3511" s="76" t="s">
        <v>572</v>
      </c>
      <c r="I3511" s="12">
        <v>4</v>
      </c>
      <c r="J3511" s="9" t="s">
        <v>2468</v>
      </c>
      <c r="K3511" s="10" t="s">
        <v>2184</v>
      </c>
      <c r="L3511" s="9" t="s">
        <v>2469</v>
      </c>
      <c r="M3511" s="27">
        <v>31</v>
      </c>
      <c r="N3511" s="9" t="s">
        <v>2457</v>
      </c>
      <c r="O3511" s="13">
        <f t="shared" si="162"/>
        <v>832697507</v>
      </c>
      <c r="P3511" s="13">
        <f t="shared" si="163"/>
        <v>832697507</v>
      </c>
      <c r="Q3511" s="13">
        <v>731039500</v>
      </c>
      <c r="R3511" s="13"/>
      <c r="S3511" s="13"/>
      <c r="T3511" s="13">
        <v>101658007</v>
      </c>
      <c r="U3511" s="13">
        <f t="shared" si="164"/>
        <v>0</v>
      </c>
      <c r="V3511" s="13"/>
      <c r="W3511" s="13"/>
      <c r="X3511" s="13"/>
      <c r="Y3511" s="13"/>
      <c r="Z3511" s="13"/>
      <c r="AA3511" s="13"/>
      <c r="AB3511" s="13"/>
    </row>
    <row r="3512" spans="1:28" s="14" customFormat="1" ht="12.75" customHeight="1">
      <c r="A3512" s="27">
        <v>33</v>
      </c>
      <c r="B3512" s="9" t="s">
        <v>2421</v>
      </c>
      <c r="C3512" s="10">
        <v>2</v>
      </c>
      <c r="D3512" s="9" t="s">
        <v>430</v>
      </c>
      <c r="E3512" s="10">
        <v>3</v>
      </c>
      <c r="F3512" s="11" t="s">
        <v>571</v>
      </c>
      <c r="G3512" s="27">
        <v>2</v>
      </c>
      <c r="H3512" s="76" t="s">
        <v>572</v>
      </c>
      <c r="I3512" s="12">
        <v>4</v>
      </c>
      <c r="J3512" s="9" t="s">
        <v>2468</v>
      </c>
      <c r="K3512" s="10" t="s">
        <v>2184</v>
      </c>
      <c r="L3512" s="9" t="s">
        <v>2469</v>
      </c>
      <c r="M3512" s="27">
        <v>32</v>
      </c>
      <c r="N3512" s="9" t="s">
        <v>2458</v>
      </c>
      <c r="O3512" s="13">
        <f t="shared" si="162"/>
        <v>926396739</v>
      </c>
      <c r="P3512" s="13">
        <f t="shared" si="163"/>
        <v>926396739</v>
      </c>
      <c r="Q3512" s="13">
        <v>470623532</v>
      </c>
      <c r="R3512" s="13"/>
      <c r="S3512" s="13"/>
      <c r="T3512" s="13">
        <v>455773207</v>
      </c>
      <c r="U3512" s="13">
        <f t="shared" si="164"/>
        <v>0</v>
      </c>
      <c r="V3512" s="13"/>
      <c r="W3512" s="13"/>
      <c r="X3512" s="13"/>
      <c r="Y3512" s="13"/>
      <c r="Z3512" s="13"/>
      <c r="AA3512" s="13"/>
      <c r="AB3512" s="13"/>
    </row>
    <row r="3513" spans="1:28" s="14" customFormat="1" ht="12.75" customHeight="1">
      <c r="A3513" s="27">
        <v>33</v>
      </c>
      <c r="B3513" s="9" t="s">
        <v>2421</v>
      </c>
      <c r="C3513" s="10">
        <v>2</v>
      </c>
      <c r="D3513" s="9" t="s">
        <v>430</v>
      </c>
      <c r="E3513" s="10">
        <v>3</v>
      </c>
      <c r="F3513" s="11" t="s">
        <v>571</v>
      </c>
      <c r="G3513" s="27">
        <v>3</v>
      </c>
      <c r="H3513" s="76" t="s">
        <v>1442</v>
      </c>
      <c r="I3513" s="12">
        <v>4</v>
      </c>
      <c r="J3513" s="9" t="s">
        <v>2468</v>
      </c>
      <c r="K3513" s="10" t="s">
        <v>2184</v>
      </c>
      <c r="L3513" s="9" t="s">
        <v>2469</v>
      </c>
      <c r="M3513" s="27">
        <v>1</v>
      </c>
      <c r="N3513" s="9" t="s">
        <v>2428</v>
      </c>
      <c r="O3513" s="13">
        <f t="shared" si="162"/>
        <v>22972071</v>
      </c>
      <c r="P3513" s="13">
        <f t="shared" si="163"/>
        <v>22972071</v>
      </c>
      <c r="Q3513" s="13">
        <v>21254854</v>
      </c>
      <c r="R3513" s="13"/>
      <c r="S3513" s="13"/>
      <c r="T3513" s="13">
        <v>1717217</v>
      </c>
      <c r="U3513" s="13">
        <f t="shared" si="164"/>
        <v>0</v>
      </c>
      <c r="V3513" s="13"/>
      <c r="W3513" s="13"/>
      <c r="X3513" s="13"/>
      <c r="Y3513" s="13"/>
      <c r="Z3513" s="13"/>
      <c r="AA3513" s="13"/>
      <c r="AB3513" s="13"/>
    </row>
    <row r="3514" spans="1:28" s="14" customFormat="1" ht="12.75" customHeight="1">
      <c r="A3514" s="27">
        <v>33</v>
      </c>
      <c r="B3514" s="9" t="s">
        <v>2421</v>
      </c>
      <c r="C3514" s="10">
        <v>2</v>
      </c>
      <c r="D3514" s="9" t="s">
        <v>430</v>
      </c>
      <c r="E3514" s="10">
        <v>3</v>
      </c>
      <c r="F3514" s="11" t="s">
        <v>571</v>
      </c>
      <c r="G3514" s="27">
        <v>3</v>
      </c>
      <c r="H3514" s="76" t="s">
        <v>1442</v>
      </c>
      <c r="I3514" s="12">
        <v>4</v>
      </c>
      <c r="J3514" s="9" t="s">
        <v>2468</v>
      </c>
      <c r="K3514" s="10" t="s">
        <v>2184</v>
      </c>
      <c r="L3514" s="9" t="s">
        <v>2469</v>
      </c>
      <c r="M3514" s="27">
        <v>2</v>
      </c>
      <c r="N3514" s="9" t="s">
        <v>2429</v>
      </c>
      <c r="O3514" s="13">
        <f t="shared" si="162"/>
        <v>33602322</v>
      </c>
      <c r="P3514" s="13">
        <f t="shared" si="163"/>
        <v>33366574</v>
      </c>
      <c r="Q3514" s="13">
        <v>31060823</v>
      </c>
      <c r="R3514" s="13"/>
      <c r="S3514" s="13"/>
      <c r="T3514" s="13">
        <v>2305751</v>
      </c>
      <c r="U3514" s="13">
        <f t="shared" si="164"/>
        <v>235748</v>
      </c>
      <c r="V3514" s="13"/>
      <c r="W3514" s="13"/>
      <c r="X3514" s="13">
        <v>235748</v>
      </c>
      <c r="Y3514" s="13"/>
      <c r="Z3514" s="13"/>
      <c r="AA3514" s="13"/>
      <c r="AB3514" s="13"/>
    </row>
    <row r="3515" spans="1:28" s="14" customFormat="1" ht="12.75" customHeight="1">
      <c r="A3515" s="27">
        <v>33</v>
      </c>
      <c r="B3515" s="9" t="s">
        <v>2421</v>
      </c>
      <c r="C3515" s="10">
        <v>2</v>
      </c>
      <c r="D3515" s="9" t="s">
        <v>430</v>
      </c>
      <c r="E3515" s="10">
        <v>3</v>
      </c>
      <c r="F3515" s="11" t="s">
        <v>571</v>
      </c>
      <c r="G3515" s="27">
        <v>3</v>
      </c>
      <c r="H3515" s="76" t="s">
        <v>1442</v>
      </c>
      <c r="I3515" s="12">
        <v>4</v>
      </c>
      <c r="J3515" s="9" t="s">
        <v>2468</v>
      </c>
      <c r="K3515" s="10" t="s">
        <v>2184</v>
      </c>
      <c r="L3515" s="9" t="s">
        <v>2469</v>
      </c>
      <c r="M3515" s="27">
        <v>3</v>
      </c>
      <c r="N3515" s="9" t="s">
        <v>2430</v>
      </c>
      <c r="O3515" s="13">
        <f t="shared" si="162"/>
        <v>17981577</v>
      </c>
      <c r="P3515" s="13">
        <f t="shared" si="163"/>
        <v>17762022</v>
      </c>
      <c r="Q3515" s="13">
        <v>15083369</v>
      </c>
      <c r="R3515" s="13"/>
      <c r="S3515" s="13"/>
      <c r="T3515" s="13">
        <v>2678653</v>
      </c>
      <c r="U3515" s="13">
        <f t="shared" si="164"/>
        <v>219555</v>
      </c>
      <c r="V3515" s="13"/>
      <c r="W3515" s="13"/>
      <c r="X3515" s="13">
        <v>219555</v>
      </c>
      <c r="Y3515" s="13"/>
      <c r="Z3515" s="13"/>
      <c r="AA3515" s="13"/>
      <c r="AB3515" s="13"/>
    </row>
    <row r="3516" spans="1:28" s="14" customFormat="1" ht="12.75" customHeight="1">
      <c r="A3516" s="27">
        <v>33</v>
      </c>
      <c r="B3516" s="9" t="s">
        <v>2421</v>
      </c>
      <c r="C3516" s="10">
        <v>2</v>
      </c>
      <c r="D3516" s="9" t="s">
        <v>430</v>
      </c>
      <c r="E3516" s="10">
        <v>3</v>
      </c>
      <c r="F3516" s="11" t="s">
        <v>571</v>
      </c>
      <c r="G3516" s="27">
        <v>3</v>
      </c>
      <c r="H3516" s="76" t="s">
        <v>1442</v>
      </c>
      <c r="I3516" s="12">
        <v>4</v>
      </c>
      <c r="J3516" s="9" t="s">
        <v>2468</v>
      </c>
      <c r="K3516" s="10" t="s">
        <v>2184</v>
      </c>
      <c r="L3516" s="9" t="s">
        <v>2469</v>
      </c>
      <c r="M3516" s="27">
        <v>4</v>
      </c>
      <c r="N3516" s="9" t="s">
        <v>2431</v>
      </c>
      <c r="O3516" s="13">
        <f t="shared" si="162"/>
        <v>34521374</v>
      </c>
      <c r="P3516" s="13">
        <f t="shared" si="163"/>
        <v>30825728</v>
      </c>
      <c r="Q3516" s="13">
        <v>22451868</v>
      </c>
      <c r="R3516" s="13"/>
      <c r="S3516" s="13"/>
      <c r="T3516" s="13">
        <v>8373860</v>
      </c>
      <c r="U3516" s="13">
        <f t="shared" si="164"/>
        <v>3695646</v>
      </c>
      <c r="V3516" s="13"/>
      <c r="W3516" s="13"/>
      <c r="X3516" s="13">
        <v>3695646</v>
      </c>
      <c r="Y3516" s="13"/>
      <c r="Z3516" s="13"/>
      <c r="AA3516" s="13"/>
      <c r="AB3516" s="13"/>
    </row>
    <row r="3517" spans="1:28" s="14" customFormat="1" ht="12.75" customHeight="1">
      <c r="A3517" s="27">
        <v>33</v>
      </c>
      <c r="B3517" s="9" t="s">
        <v>2421</v>
      </c>
      <c r="C3517" s="10">
        <v>2</v>
      </c>
      <c r="D3517" s="9" t="s">
        <v>430</v>
      </c>
      <c r="E3517" s="10">
        <v>3</v>
      </c>
      <c r="F3517" s="11" t="s">
        <v>571</v>
      </c>
      <c r="G3517" s="27">
        <v>3</v>
      </c>
      <c r="H3517" s="76" t="s">
        <v>1442</v>
      </c>
      <c r="I3517" s="12">
        <v>4</v>
      </c>
      <c r="J3517" s="9" t="s">
        <v>2468</v>
      </c>
      <c r="K3517" s="10" t="s">
        <v>2184</v>
      </c>
      <c r="L3517" s="9" t="s">
        <v>2469</v>
      </c>
      <c r="M3517" s="27">
        <v>5</v>
      </c>
      <c r="N3517" s="9" t="s">
        <v>2432</v>
      </c>
      <c r="O3517" s="13">
        <f t="shared" si="162"/>
        <v>33750363</v>
      </c>
      <c r="P3517" s="13">
        <f t="shared" si="163"/>
        <v>32846827</v>
      </c>
      <c r="Q3517" s="13">
        <v>28993593</v>
      </c>
      <c r="R3517" s="13"/>
      <c r="S3517" s="13"/>
      <c r="T3517" s="13">
        <v>3853234</v>
      </c>
      <c r="U3517" s="13">
        <f t="shared" si="164"/>
        <v>903536</v>
      </c>
      <c r="V3517" s="13"/>
      <c r="W3517" s="13"/>
      <c r="X3517" s="13">
        <v>903536</v>
      </c>
      <c r="Y3517" s="13"/>
      <c r="Z3517" s="13"/>
      <c r="AA3517" s="13"/>
      <c r="AB3517" s="13"/>
    </row>
    <row r="3518" spans="1:28" s="14" customFormat="1" ht="12.75" customHeight="1">
      <c r="A3518" s="27">
        <v>33</v>
      </c>
      <c r="B3518" s="9" t="s">
        <v>2421</v>
      </c>
      <c r="C3518" s="10">
        <v>2</v>
      </c>
      <c r="D3518" s="9" t="s">
        <v>430</v>
      </c>
      <c r="E3518" s="10">
        <v>3</v>
      </c>
      <c r="F3518" s="11" t="s">
        <v>571</v>
      </c>
      <c r="G3518" s="27">
        <v>3</v>
      </c>
      <c r="H3518" s="76" t="s">
        <v>1442</v>
      </c>
      <c r="I3518" s="12">
        <v>4</v>
      </c>
      <c r="J3518" s="9" t="s">
        <v>2468</v>
      </c>
      <c r="K3518" s="10" t="s">
        <v>2184</v>
      </c>
      <c r="L3518" s="9" t="s">
        <v>2469</v>
      </c>
      <c r="M3518" s="27">
        <v>6</v>
      </c>
      <c r="N3518" s="9" t="s">
        <v>2433</v>
      </c>
      <c r="O3518" s="13">
        <f t="shared" si="162"/>
        <v>23782958</v>
      </c>
      <c r="P3518" s="13">
        <f t="shared" si="163"/>
        <v>23782958</v>
      </c>
      <c r="Q3518" s="13">
        <v>17007447</v>
      </c>
      <c r="R3518" s="13"/>
      <c r="S3518" s="13"/>
      <c r="T3518" s="13">
        <v>6775511</v>
      </c>
      <c r="U3518" s="13">
        <f t="shared" si="164"/>
        <v>0</v>
      </c>
      <c r="V3518" s="13"/>
      <c r="W3518" s="13"/>
      <c r="X3518" s="13"/>
      <c r="Y3518" s="13"/>
      <c r="Z3518" s="13"/>
      <c r="AA3518" s="13"/>
      <c r="AB3518" s="13"/>
    </row>
    <row r="3519" spans="1:28" s="14" customFormat="1" ht="12.75" customHeight="1">
      <c r="A3519" s="27">
        <v>33</v>
      </c>
      <c r="B3519" s="9" t="s">
        <v>2421</v>
      </c>
      <c r="C3519" s="10">
        <v>2</v>
      </c>
      <c r="D3519" s="9" t="s">
        <v>430</v>
      </c>
      <c r="E3519" s="10">
        <v>3</v>
      </c>
      <c r="F3519" s="11" t="s">
        <v>571</v>
      </c>
      <c r="G3519" s="27">
        <v>3</v>
      </c>
      <c r="H3519" s="76" t="s">
        <v>1442</v>
      </c>
      <c r="I3519" s="12">
        <v>4</v>
      </c>
      <c r="J3519" s="9" t="s">
        <v>2468</v>
      </c>
      <c r="K3519" s="10" t="s">
        <v>2184</v>
      </c>
      <c r="L3519" s="9" t="s">
        <v>2469</v>
      </c>
      <c r="M3519" s="27">
        <v>7</v>
      </c>
      <c r="N3519" s="9" t="s">
        <v>2434</v>
      </c>
      <c r="O3519" s="13">
        <f t="shared" si="162"/>
        <v>79518188</v>
      </c>
      <c r="P3519" s="13">
        <f t="shared" si="163"/>
        <v>79518188</v>
      </c>
      <c r="Q3519" s="13">
        <v>66700466</v>
      </c>
      <c r="R3519" s="13"/>
      <c r="S3519" s="13"/>
      <c r="T3519" s="13">
        <v>12817722</v>
      </c>
      <c r="U3519" s="13">
        <f t="shared" si="164"/>
        <v>0</v>
      </c>
      <c r="V3519" s="13"/>
      <c r="W3519" s="13"/>
      <c r="X3519" s="13"/>
      <c r="Y3519" s="13"/>
      <c r="Z3519" s="13"/>
      <c r="AA3519" s="13"/>
      <c r="AB3519" s="13"/>
    </row>
    <row r="3520" spans="1:28" s="14" customFormat="1" ht="12.75" customHeight="1">
      <c r="A3520" s="27">
        <v>33</v>
      </c>
      <c r="B3520" s="9" t="s">
        <v>2421</v>
      </c>
      <c r="C3520" s="10">
        <v>2</v>
      </c>
      <c r="D3520" s="9" t="s">
        <v>430</v>
      </c>
      <c r="E3520" s="10">
        <v>3</v>
      </c>
      <c r="F3520" s="11" t="s">
        <v>571</v>
      </c>
      <c r="G3520" s="27">
        <v>3</v>
      </c>
      <c r="H3520" s="76" t="s">
        <v>1442</v>
      </c>
      <c r="I3520" s="12">
        <v>4</v>
      </c>
      <c r="J3520" s="9" t="s">
        <v>2468</v>
      </c>
      <c r="K3520" s="10" t="s">
        <v>2184</v>
      </c>
      <c r="L3520" s="9" t="s">
        <v>2469</v>
      </c>
      <c r="M3520" s="27">
        <v>8</v>
      </c>
      <c r="N3520" s="9" t="s">
        <v>2435</v>
      </c>
      <c r="O3520" s="13">
        <f t="shared" si="162"/>
        <v>42872988</v>
      </c>
      <c r="P3520" s="13">
        <f t="shared" si="163"/>
        <v>42872988</v>
      </c>
      <c r="Q3520" s="13">
        <v>40906882</v>
      </c>
      <c r="R3520" s="13"/>
      <c r="S3520" s="13"/>
      <c r="T3520" s="13">
        <v>1966106</v>
      </c>
      <c r="U3520" s="13">
        <f t="shared" si="164"/>
        <v>0</v>
      </c>
      <c r="V3520" s="13"/>
      <c r="W3520" s="13"/>
      <c r="X3520" s="13"/>
      <c r="Y3520" s="13"/>
      <c r="Z3520" s="13"/>
      <c r="AA3520" s="13"/>
      <c r="AB3520" s="13"/>
    </row>
    <row r="3521" spans="1:28" s="14" customFormat="1" ht="12.75" customHeight="1">
      <c r="A3521" s="27">
        <v>33</v>
      </c>
      <c r="B3521" s="9" t="s">
        <v>2421</v>
      </c>
      <c r="C3521" s="10">
        <v>2</v>
      </c>
      <c r="D3521" s="9" t="s">
        <v>430</v>
      </c>
      <c r="E3521" s="10">
        <v>3</v>
      </c>
      <c r="F3521" s="11" t="s">
        <v>571</v>
      </c>
      <c r="G3521" s="27">
        <v>3</v>
      </c>
      <c r="H3521" s="76" t="s">
        <v>1442</v>
      </c>
      <c r="I3521" s="12">
        <v>4</v>
      </c>
      <c r="J3521" s="9" t="s">
        <v>2468</v>
      </c>
      <c r="K3521" s="10" t="s">
        <v>2184</v>
      </c>
      <c r="L3521" s="9" t="s">
        <v>2469</v>
      </c>
      <c r="M3521" s="27">
        <v>9</v>
      </c>
      <c r="N3521" s="9" t="s">
        <v>2464</v>
      </c>
      <c r="O3521" s="13">
        <f t="shared" si="162"/>
        <v>115737570</v>
      </c>
      <c r="P3521" s="13">
        <f t="shared" si="163"/>
        <v>112418488</v>
      </c>
      <c r="Q3521" s="13">
        <v>82691921</v>
      </c>
      <c r="R3521" s="13"/>
      <c r="S3521" s="13"/>
      <c r="T3521" s="13">
        <v>29726567</v>
      </c>
      <c r="U3521" s="13">
        <f t="shared" si="164"/>
        <v>3319082</v>
      </c>
      <c r="V3521" s="13"/>
      <c r="W3521" s="13"/>
      <c r="X3521" s="13">
        <v>3319082</v>
      </c>
      <c r="Y3521" s="13"/>
      <c r="Z3521" s="13"/>
      <c r="AA3521" s="13"/>
      <c r="AB3521" s="13"/>
    </row>
    <row r="3522" spans="1:28" s="14" customFormat="1" ht="12.75" customHeight="1">
      <c r="A3522" s="27">
        <v>33</v>
      </c>
      <c r="B3522" s="9" t="s">
        <v>2421</v>
      </c>
      <c r="C3522" s="10">
        <v>2</v>
      </c>
      <c r="D3522" s="9" t="s">
        <v>430</v>
      </c>
      <c r="E3522" s="10">
        <v>3</v>
      </c>
      <c r="F3522" s="11" t="s">
        <v>571</v>
      </c>
      <c r="G3522" s="27">
        <v>3</v>
      </c>
      <c r="H3522" s="76" t="s">
        <v>1442</v>
      </c>
      <c r="I3522" s="12">
        <v>4</v>
      </c>
      <c r="J3522" s="9" t="s">
        <v>2468</v>
      </c>
      <c r="K3522" s="10" t="s">
        <v>2184</v>
      </c>
      <c r="L3522" s="9" t="s">
        <v>2469</v>
      </c>
      <c r="M3522" s="27">
        <v>10</v>
      </c>
      <c r="N3522" s="9" t="s">
        <v>2436</v>
      </c>
      <c r="O3522" s="13">
        <f t="shared" si="162"/>
        <v>52040995</v>
      </c>
      <c r="P3522" s="13">
        <f t="shared" si="163"/>
        <v>42052729</v>
      </c>
      <c r="Q3522" s="13">
        <v>31697718</v>
      </c>
      <c r="R3522" s="13"/>
      <c r="S3522" s="13"/>
      <c r="T3522" s="13">
        <v>10355011</v>
      </c>
      <c r="U3522" s="13">
        <f t="shared" si="164"/>
        <v>9988266</v>
      </c>
      <c r="V3522" s="13"/>
      <c r="W3522" s="13"/>
      <c r="X3522" s="13">
        <v>9988266</v>
      </c>
      <c r="Y3522" s="13"/>
      <c r="Z3522" s="13"/>
      <c r="AA3522" s="13"/>
      <c r="AB3522" s="13"/>
    </row>
    <row r="3523" spans="1:28" s="14" customFormat="1" ht="12.75" customHeight="1">
      <c r="A3523" s="27">
        <v>33</v>
      </c>
      <c r="B3523" s="9" t="s">
        <v>2421</v>
      </c>
      <c r="C3523" s="10">
        <v>2</v>
      </c>
      <c r="D3523" s="9" t="s">
        <v>430</v>
      </c>
      <c r="E3523" s="10">
        <v>3</v>
      </c>
      <c r="F3523" s="11" t="s">
        <v>571</v>
      </c>
      <c r="G3523" s="27">
        <v>3</v>
      </c>
      <c r="H3523" s="76" t="s">
        <v>1442</v>
      </c>
      <c r="I3523" s="12">
        <v>4</v>
      </c>
      <c r="J3523" s="9" t="s">
        <v>2468</v>
      </c>
      <c r="K3523" s="10" t="s">
        <v>2184</v>
      </c>
      <c r="L3523" s="9" t="s">
        <v>2469</v>
      </c>
      <c r="M3523" s="27">
        <v>11</v>
      </c>
      <c r="N3523" s="9" t="s">
        <v>2437</v>
      </c>
      <c r="O3523" s="13">
        <f t="shared" si="162"/>
        <v>95839978</v>
      </c>
      <c r="P3523" s="13">
        <f t="shared" si="163"/>
        <v>95839978</v>
      </c>
      <c r="Q3523" s="13">
        <v>50156282</v>
      </c>
      <c r="R3523" s="13"/>
      <c r="S3523" s="13"/>
      <c r="T3523" s="13">
        <v>45683696</v>
      </c>
      <c r="U3523" s="13">
        <f t="shared" si="164"/>
        <v>0</v>
      </c>
      <c r="V3523" s="13"/>
      <c r="W3523" s="13"/>
      <c r="X3523" s="13"/>
      <c r="Y3523" s="13"/>
      <c r="Z3523" s="13"/>
      <c r="AA3523" s="13"/>
      <c r="AB3523" s="13"/>
    </row>
    <row r="3524" spans="1:28" s="14" customFormat="1" ht="12.75" customHeight="1">
      <c r="A3524" s="27">
        <v>33</v>
      </c>
      <c r="B3524" s="9" t="s">
        <v>2421</v>
      </c>
      <c r="C3524" s="10">
        <v>2</v>
      </c>
      <c r="D3524" s="9" t="s">
        <v>430</v>
      </c>
      <c r="E3524" s="10">
        <v>3</v>
      </c>
      <c r="F3524" s="11" t="s">
        <v>571</v>
      </c>
      <c r="G3524" s="27">
        <v>3</v>
      </c>
      <c r="H3524" s="76" t="s">
        <v>1442</v>
      </c>
      <c r="I3524" s="12">
        <v>4</v>
      </c>
      <c r="J3524" s="9" t="s">
        <v>2468</v>
      </c>
      <c r="K3524" s="10" t="s">
        <v>2184</v>
      </c>
      <c r="L3524" s="9" t="s">
        <v>2469</v>
      </c>
      <c r="M3524" s="27">
        <v>12</v>
      </c>
      <c r="N3524" s="9" t="s">
        <v>2438</v>
      </c>
      <c r="O3524" s="13">
        <f t="shared" si="162"/>
        <v>84185313</v>
      </c>
      <c r="P3524" s="13">
        <f t="shared" si="163"/>
        <v>83862347</v>
      </c>
      <c r="Q3524" s="13">
        <v>74354129</v>
      </c>
      <c r="R3524" s="13"/>
      <c r="S3524" s="13"/>
      <c r="T3524" s="13">
        <v>9508218</v>
      </c>
      <c r="U3524" s="13">
        <f t="shared" si="164"/>
        <v>322966</v>
      </c>
      <c r="V3524" s="13"/>
      <c r="W3524" s="13"/>
      <c r="X3524" s="13">
        <v>322966</v>
      </c>
      <c r="Y3524" s="13"/>
      <c r="Z3524" s="13"/>
      <c r="AA3524" s="13"/>
      <c r="AB3524" s="13"/>
    </row>
    <row r="3525" spans="1:28" s="14" customFormat="1" ht="12.75" customHeight="1">
      <c r="A3525" s="27">
        <v>33</v>
      </c>
      <c r="B3525" s="9" t="s">
        <v>2421</v>
      </c>
      <c r="C3525" s="10">
        <v>2</v>
      </c>
      <c r="D3525" s="9" t="s">
        <v>430</v>
      </c>
      <c r="E3525" s="10">
        <v>3</v>
      </c>
      <c r="F3525" s="11" t="s">
        <v>571</v>
      </c>
      <c r="G3525" s="27">
        <v>3</v>
      </c>
      <c r="H3525" s="76" t="s">
        <v>1442</v>
      </c>
      <c r="I3525" s="12">
        <v>4</v>
      </c>
      <c r="J3525" s="9" t="s">
        <v>2468</v>
      </c>
      <c r="K3525" s="10" t="s">
        <v>2184</v>
      </c>
      <c r="L3525" s="9" t="s">
        <v>2469</v>
      </c>
      <c r="M3525" s="27">
        <v>13</v>
      </c>
      <c r="N3525" s="9" t="s">
        <v>2439</v>
      </c>
      <c r="O3525" s="13">
        <f t="shared" si="162"/>
        <v>77559709</v>
      </c>
      <c r="P3525" s="13">
        <f t="shared" si="163"/>
        <v>74533018</v>
      </c>
      <c r="Q3525" s="13">
        <v>46103020</v>
      </c>
      <c r="R3525" s="13"/>
      <c r="S3525" s="13"/>
      <c r="T3525" s="13">
        <v>28429998</v>
      </c>
      <c r="U3525" s="13">
        <f t="shared" si="164"/>
        <v>3026691</v>
      </c>
      <c r="V3525" s="13"/>
      <c r="W3525" s="13"/>
      <c r="X3525" s="13">
        <v>3026691</v>
      </c>
      <c r="Y3525" s="13"/>
      <c r="Z3525" s="13"/>
      <c r="AA3525" s="13"/>
      <c r="AB3525" s="13"/>
    </row>
    <row r="3526" spans="1:28" s="14" customFormat="1" ht="12.75" customHeight="1">
      <c r="A3526" s="27">
        <v>33</v>
      </c>
      <c r="B3526" s="9" t="s">
        <v>2421</v>
      </c>
      <c r="C3526" s="10">
        <v>2</v>
      </c>
      <c r="D3526" s="9" t="s">
        <v>430</v>
      </c>
      <c r="E3526" s="10">
        <v>3</v>
      </c>
      <c r="F3526" s="11" t="s">
        <v>571</v>
      </c>
      <c r="G3526" s="27">
        <v>3</v>
      </c>
      <c r="H3526" s="76" t="s">
        <v>1442</v>
      </c>
      <c r="I3526" s="12">
        <v>4</v>
      </c>
      <c r="J3526" s="9" t="s">
        <v>2468</v>
      </c>
      <c r="K3526" s="10" t="s">
        <v>2184</v>
      </c>
      <c r="L3526" s="9" t="s">
        <v>2469</v>
      </c>
      <c r="M3526" s="27">
        <v>14</v>
      </c>
      <c r="N3526" s="9" t="s">
        <v>2440</v>
      </c>
      <c r="O3526" s="13">
        <f t="shared" si="162"/>
        <v>98303926</v>
      </c>
      <c r="P3526" s="13">
        <f t="shared" si="163"/>
        <v>93142946</v>
      </c>
      <c r="Q3526" s="13">
        <v>86586042</v>
      </c>
      <c r="R3526" s="13"/>
      <c r="S3526" s="13"/>
      <c r="T3526" s="13">
        <v>6556904</v>
      </c>
      <c r="U3526" s="13">
        <f t="shared" si="164"/>
        <v>5160980</v>
      </c>
      <c r="V3526" s="13"/>
      <c r="W3526" s="13"/>
      <c r="X3526" s="13">
        <v>5160980</v>
      </c>
      <c r="Y3526" s="13"/>
      <c r="Z3526" s="13"/>
      <c r="AA3526" s="13"/>
      <c r="AB3526" s="13"/>
    </row>
    <row r="3527" spans="1:28" s="14" customFormat="1" ht="12.75" customHeight="1">
      <c r="A3527" s="27">
        <v>33</v>
      </c>
      <c r="B3527" s="9" t="s">
        <v>2421</v>
      </c>
      <c r="C3527" s="10">
        <v>2</v>
      </c>
      <c r="D3527" s="9" t="s">
        <v>430</v>
      </c>
      <c r="E3527" s="10">
        <v>3</v>
      </c>
      <c r="F3527" s="11" t="s">
        <v>571</v>
      </c>
      <c r="G3527" s="27">
        <v>3</v>
      </c>
      <c r="H3527" s="76" t="s">
        <v>1442</v>
      </c>
      <c r="I3527" s="12">
        <v>4</v>
      </c>
      <c r="J3527" s="9" t="s">
        <v>2468</v>
      </c>
      <c r="K3527" s="10" t="s">
        <v>2184</v>
      </c>
      <c r="L3527" s="9" t="s">
        <v>2469</v>
      </c>
      <c r="M3527" s="27">
        <v>15</v>
      </c>
      <c r="N3527" s="9" t="s">
        <v>2441</v>
      </c>
      <c r="O3527" s="13">
        <f t="shared" ref="O3527:O3590" si="165">P3527+U3527</f>
        <v>199674485</v>
      </c>
      <c r="P3527" s="13">
        <f t="shared" ref="P3527:P3590" si="166">Q3527+R3527+S3527+T3527</f>
        <v>199674485</v>
      </c>
      <c r="Q3527" s="13">
        <v>164705195</v>
      </c>
      <c r="R3527" s="13"/>
      <c r="S3527" s="13"/>
      <c r="T3527" s="13">
        <v>34969290</v>
      </c>
      <c r="U3527" s="13">
        <f t="shared" ref="U3527:U3590" si="167">V3527+W3527+X3527</f>
        <v>0</v>
      </c>
      <c r="V3527" s="13"/>
      <c r="W3527" s="13"/>
      <c r="X3527" s="13"/>
      <c r="Y3527" s="13"/>
      <c r="Z3527" s="13"/>
      <c r="AA3527" s="13"/>
      <c r="AB3527" s="13"/>
    </row>
    <row r="3528" spans="1:28" s="14" customFormat="1" ht="12.75" customHeight="1">
      <c r="A3528" s="27">
        <v>33</v>
      </c>
      <c r="B3528" s="9" t="s">
        <v>2421</v>
      </c>
      <c r="C3528" s="10">
        <v>2</v>
      </c>
      <c r="D3528" s="9" t="s">
        <v>430</v>
      </c>
      <c r="E3528" s="10">
        <v>3</v>
      </c>
      <c r="F3528" s="11" t="s">
        <v>571</v>
      </c>
      <c r="G3528" s="27">
        <v>3</v>
      </c>
      <c r="H3528" s="76" t="s">
        <v>1442</v>
      </c>
      <c r="I3528" s="12">
        <v>4</v>
      </c>
      <c r="J3528" s="9" t="s">
        <v>2468</v>
      </c>
      <c r="K3528" s="10" t="s">
        <v>2184</v>
      </c>
      <c r="L3528" s="9" t="s">
        <v>2469</v>
      </c>
      <c r="M3528" s="27">
        <v>16</v>
      </c>
      <c r="N3528" s="9" t="s">
        <v>2442</v>
      </c>
      <c r="O3528" s="13">
        <f t="shared" si="165"/>
        <v>56079038</v>
      </c>
      <c r="P3528" s="13">
        <f t="shared" si="166"/>
        <v>51578966</v>
      </c>
      <c r="Q3528" s="13">
        <v>46616828</v>
      </c>
      <c r="R3528" s="13"/>
      <c r="S3528" s="13"/>
      <c r="T3528" s="13">
        <v>4962138</v>
      </c>
      <c r="U3528" s="13">
        <f t="shared" si="167"/>
        <v>4500072</v>
      </c>
      <c r="V3528" s="13"/>
      <c r="W3528" s="13"/>
      <c r="X3528" s="13">
        <v>4500072</v>
      </c>
      <c r="Y3528" s="13"/>
      <c r="Z3528" s="13"/>
      <c r="AA3528" s="13"/>
      <c r="AB3528" s="13"/>
    </row>
    <row r="3529" spans="1:28" s="14" customFormat="1" ht="12.75" customHeight="1">
      <c r="A3529" s="27">
        <v>33</v>
      </c>
      <c r="B3529" s="9" t="s">
        <v>2421</v>
      </c>
      <c r="C3529" s="10">
        <v>2</v>
      </c>
      <c r="D3529" s="9" t="s">
        <v>430</v>
      </c>
      <c r="E3529" s="10">
        <v>3</v>
      </c>
      <c r="F3529" s="11" t="s">
        <v>571</v>
      </c>
      <c r="G3529" s="27">
        <v>3</v>
      </c>
      <c r="H3529" s="76" t="s">
        <v>1442</v>
      </c>
      <c r="I3529" s="12">
        <v>4</v>
      </c>
      <c r="J3529" s="9" t="s">
        <v>2468</v>
      </c>
      <c r="K3529" s="10" t="s">
        <v>2184</v>
      </c>
      <c r="L3529" s="9" t="s">
        <v>2469</v>
      </c>
      <c r="M3529" s="27">
        <v>17</v>
      </c>
      <c r="N3529" s="9" t="s">
        <v>2443</v>
      </c>
      <c r="O3529" s="13">
        <f t="shared" si="165"/>
        <v>41797463</v>
      </c>
      <c r="P3529" s="13">
        <f t="shared" si="166"/>
        <v>41269485</v>
      </c>
      <c r="Q3529" s="13">
        <v>26524136</v>
      </c>
      <c r="R3529" s="13"/>
      <c r="S3529" s="13"/>
      <c r="T3529" s="13">
        <v>14745349</v>
      </c>
      <c r="U3529" s="13">
        <f t="shared" si="167"/>
        <v>527978</v>
      </c>
      <c r="V3529" s="13"/>
      <c r="W3529" s="13"/>
      <c r="X3529" s="13">
        <v>527978</v>
      </c>
      <c r="Y3529" s="13"/>
      <c r="Z3529" s="13"/>
      <c r="AA3529" s="13"/>
      <c r="AB3529" s="13"/>
    </row>
    <row r="3530" spans="1:28" s="14" customFormat="1" ht="12.75" customHeight="1">
      <c r="A3530" s="27">
        <v>33</v>
      </c>
      <c r="B3530" s="9" t="s">
        <v>2421</v>
      </c>
      <c r="C3530" s="10">
        <v>2</v>
      </c>
      <c r="D3530" s="9" t="s">
        <v>430</v>
      </c>
      <c r="E3530" s="10">
        <v>3</v>
      </c>
      <c r="F3530" s="11" t="s">
        <v>571</v>
      </c>
      <c r="G3530" s="27">
        <v>3</v>
      </c>
      <c r="H3530" s="76" t="s">
        <v>1442</v>
      </c>
      <c r="I3530" s="12">
        <v>4</v>
      </c>
      <c r="J3530" s="9" t="s">
        <v>2468</v>
      </c>
      <c r="K3530" s="10" t="s">
        <v>2184</v>
      </c>
      <c r="L3530" s="9" t="s">
        <v>2469</v>
      </c>
      <c r="M3530" s="27">
        <v>18</v>
      </c>
      <c r="N3530" s="9" t="s">
        <v>2444</v>
      </c>
      <c r="O3530" s="13">
        <f t="shared" si="165"/>
        <v>27785998</v>
      </c>
      <c r="P3530" s="13">
        <f t="shared" si="166"/>
        <v>27785998</v>
      </c>
      <c r="Q3530" s="13">
        <v>21777502</v>
      </c>
      <c r="R3530" s="13"/>
      <c r="S3530" s="13"/>
      <c r="T3530" s="13">
        <v>6008496</v>
      </c>
      <c r="U3530" s="13">
        <f t="shared" si="167"/>
        <v>0</v>
      </c>
      <c r="V3530" s="13"/>
      <c r="W3530" s="13"/>
      <c r="X3530" s="13"/>
      <c r="Y3530" s="13"/>
      <c r="Z3530" s="13"/>
      <c r="AA3530" s="13"/>
      <c r="AB3530" s="13"/>
    </row>
    <row r="3531" spans="1:28" s="14" customFormat="1" ht="12.75" customHeight="1">
      <c r="A3531" s="27">
        <v>33</v>
      </c>
      <c r="B3531" s="9" t="s">
        <v>2421</v>
      </c>
      <c r="C3531" s="10">
        <v>2</v>
      </c>
      <c r="D3531" s="9" t="s">
        <v>430</v>
      </c>
      <c r="E3531" s="10">
        <v>3</v>
      </c>
      <c r="F3531" s="11" t="s">
        <v>571</v>
      </c>
      <c r="G3531" s="27">
        <v>3</v>
      </c>
      <c r="H3531" s="76" t="s">
        <v>1442</v>
      </c>
      <c r="I3531" s="12">
        <v>4</v>
      </c>
      <c r="J3531" s="9" t="s">
        <v>2468</v>
      </c>
      <c r="K3531" s="10" t="s">
        <v>2184</v>
      </c>
      <c r="L3531" s="9" t="s">
        <v>2469</v>
      </c>
      <c r="M3531" s="27">
        <v>19</v>
      </c>
      <c r="N3531" s="9" t="s">
        <v>2445</v>
      </c>
      <c r="O3531" s="13">
        <f t="shared" si="165"/>
        <v>53433169</v>
      </c>
      <c r="P3531" s="13">
        <f t="shared" si="166"/>
        <v>50752914</v>
      </c>
      <c r="Q3531" s="13">
        <v>42303580</v>
      </c>
      <c r="R3531" s="13"/>
      <c r="S3531" s="13"/>
      <c r="T3531" s="13">
        <v>8449334</v>
      </c>
      <c r="U3531" s="13">
        <f t="shared" si="167"/>
        <v>2680255</v>
      </c>
      <c r="V3531" s="13"/>
      <c r="W3531" s="13"/>
      <c r="X3531" s="13">
        <v>2680255</v>
      </c>
      <c r="Y3531" s="13"/>
      <c r="Z3531" s="13"/>
      <c r="AA3531" s="13"/>
      <c r="AB3531" s="13"/>
    </row>
    <row r="3532" spans="1:28" s="14" customFormat="1" ht="12.75" customHeight="1">
      <c r="A3532" s="27">
        <v>33</v>
      </c>
      <c r="B3532" s="9" t="s">
        <v>2421</v>
      </c>
      <c r="C3532" s="10">
        <v>2</v>
      </c>
      <c r="D3532" s="9" t="s">
        <v>430</v>
      </c>
      <c r="E3532" s="10">
        <v>3</v>
      </c>
      <c r="F3532" s="11" t="s">
        <v>571</v>
      </c>
      <c r="G3532" s="27">
        <v>3</v>
      </c>
      <c r="H3532" s="76" t="s">
        <v>1442</v>
      </c>
      <c r="I3532" s="12">
        <v>4</v>
      </c>
      <c r="J3532" s="9" t="s">
        <v>2468</v>
      </c>
      <c r="K3532" s="10" t="s">
        <v>2184</v>
      </c>
      <c r="L3532" s="9" t="s">
        <v>2469</v>
      </c>
      <c r="M3532" s="27">
        <v>20</v>
      </c>
      <c r="N3532" s="9" t="s">
        <v>2446</v>
      </c>
      <c r="O3532" s="13">
        <f t="shared" si="165"/>
        <v>78507061</v>
      </c>
      <c r="P3532" s="13">
        <f t="shared" si="166"/>
        <v>78507061</v>
      </c>
      <c r="Q3532" s="13">
        <v>59123438</v>
      </c>
      <c r="R3532" s="13"/>
      <c r="S3532" s="13"/>
      <c r="T3532" s="13">
        <v>19383623</v>
      </c>
      <c r="U3532" s="13">
        <f t="shared" si="167"/>
        <v>0</v>
      </c>
      <c r="V3532" s="13"/>
      <c r="W3532" s="13"/>
      <c r="X3532" s="13"/>
      <c r="Y3532" s="13"/>
      <c r="Z3532" s="13"/>
      <c r="AA3532" s="13"/>
      <c r="AB3532" s="13"/>
    </row>
    <row r="3533" spans="1:28" s="14" customFormat="1" ht="12.75" customHeight="1">
      <c r="A3533" s="27">
        <v>33</v>
      </c>
      <c r="B3533" s="9" t="s">
        <v>2421</v>
      </c>
      <c r="C3533" s="10">
        <v>2</v>
      </c>
      <c r="D3533" s="9" t="s">
        <v>430</v>
      </c>
      <c r="E3533" s="10">
        <v>3</v>
      </c>
      <c r="F3533" s="11" t="s">
        <v>571</v>
      </c>
      <c r="G3533" s="27">
        <v>3</v>
      </c>
      <c r="H3533" s="76" t="s">
        <v>1442</v>
      </c>
      <c r="I3533" s="12">
        <v>4</v>
      </c>
      <c r="J3533" s="9" t="s">
        <v>2468</v>
      </c>
      <c r="K3533" s="10" t="s">
        <v>2184</v>
      </c>
      <c r="L3533" s="9" t="s">
        <v>2469</v>
      </c>
      <c r="M3533" s="27">
        <v>21</v>
      </c>
      <c r="N3533" s="9" t="s">
        <v>2447</v>
      </c>
      <c r="O3533" s="13">
        <f t="shared" si="165"/>
        <v>87274362</v>
      </c>
      <c r="P3533" s="13">
        <f t="shared" si="166"/>
        <v>82293145</v>
      </c>
      <c r="Q3533" s="13">
        <v>48768874</v>
      </c>
      <c r="R3533" s="13"/>
      <c r="S3533" s="13"/>
      <c r="T3533" s="13">
        <v>33524271</v>
      </c>
      <c r="U3533" s="13">
        <f t="shared" si="167"/>
        <v>4981217</v>
      </c>
      <c r="V3533" s="13"/>
      <c r="W3533" s="13"/>
      <c r="X3533" s="13">
        <v>4981217</v>
      </c>
      <c r="Y3533" s="13"/>
      <c r="Z3533" s="13"/>
      <c r="AA3533" s="13"/>
      <c r="AB3533" s="13"/>
    </row>
    <row r="3534" spans="1:28" s="14" customFormat="1" ht="12.75" customHeight="1">
      <c r="A3534" s="27">
        <v>33</v>
      </c>
      <c r="B3534" s="9" t="s">
        <v>2421</v>
      </c>
      <c r="C3534" s="10">
        <v>2</v>
      </c>
      <c r="D3534" s="9" t="s">
        <v>430</v>
      </c>
      <c r="E3534" s="10">
        <v>3</v>
      </c>
      <c r="F3534" s="11" t="s">
        <v>571</v>
      </c>
      <c r="G3534" s="27">
        <v>3</v>
      </c>
      <c r="H3534" s="76" t="s">
        <v>1442</v>
      </c>
      <c r="I3534" s="12">
        <v>4</v>
      </c>
      <c r="J3534" s="9" t="s">
        <v>2468</v>
      </c>
      <c r="K3534" s="10" t="s">
        <v>2184</v>
      </c>
      <c r="L3534" s="9" t="s">
        <v>2469</v>
      </c>
      <c r="M3534" s="27">
        <v>22</v>
      </c>
      <c r="N3534" s="9" t="s">
        <v>2448</v>
      </c>
      <c r="O3534" s="13">
        <f t="shared" si="165"/>
        <v>50685666</v>
      </c>
      <c r="P3534" s="13">
        <f t="shared" si="166"/>
        <v>50664982</v>
      </c>
      <c r="Q3534" s="13">
        <v>27512126</v>
      </c>
      <c r="R3534" s="13"/>
      <c r="S3534" s="13"/>
      <c r="T3534" s="13">
        <v>23152856</v>
      </c>
      <c r="U3534" s="13">
        <f t="shared" si="167"/>
        <v>20684</v>
      </c>
      <c r="V3534" s="13"/>
      <c r="W3534" s="13"/>
      <c r="X3534" s="13">
        <v>20684</v>
      </c>
      <c r="Y3534" s="13"/>
      <c r="Z3534" s="13"/>
      <c r="AA3534" s="13"/>
      <c r="AB3534" s="13"/>
    </row>
    <row r="3535" spans="1:28" s="14" customFormat="1" ht="12.75" customHeight="1">
      <c r="A3535" s="27">
        <v>33</v>
      </c>
      <c r="B3535" s="9" t="s">
        <v>2421</v>
      </c>
      <c r="C3535" s="10">
        <v>2</v>
      </c>
      <c r="D3535" s="9" t="s">
        <v>430</v>
      </c>
      <c r="E3535" s="10">
        <v>3</v>
      </c>
      <c r="F3535" s="11" t="s">
        <v>571</v>
      </c>
      <c r="G3535" s="27">
        <v>3</v>
      </c>
      <c r="H3535" s="76" t="s">
        <v>1442</v>
      </c>
      <c r="I3535" s="12">
        <v>4</v>
      </c>
      <c r="J3535" s="9" t="s">
        <v>2468</v>
      </c>
      <c r="K3535" s="10" t="s">
        <v>2184</v>
      </c>
      <c r="L3535" s="9" t="s">
        <v>2469</v>
      </c>
      <c r="M3535" s="27">
        <v>23</v>
      </c>
      <c r="N3535" s="9" t="s">
        <v>2449</v>
      </c>
      <c r="O3535" s="13">
        <f t="shared" si="165"/>
        <v>26705694</v>
      </c>
      <c r="P3535" s="13">
        <f t="shared" si="166"/>
        <v>26705694</v>
      </c>
      <c r="Q3535" s="13">
        <v>22450104</v>
      </c>
      <c r="R3535" s="13"/>
      <c r="S3535" s="13"/>
      <c r="T3535" s="13">
        <v>4255590</v>
      </c>
      <c r="U3535" s="13">
        <f t="shared" si="167"/>
        <v>0</v>
      </c>
      <c r="V3535" s="13"/>
      <c r="W3535" s="13"/>
      <c r="X3535" s="13"/>
      <c r="Y3535" s="13"/>
      <c r="Z3535" s="13"/>
      <c r="AA3535" s="13"/>
      <c r="AB3535" s="13"/>
    </row>
    <row r="3536" spans="1:28" s="14" customFormat="1" ht="12.75" customHeight="1">
      <c r="A3536" s="27">
        <v>33</v>
      </c>
      <c r="B3536" s="9" t="s">
        <v>2421</v>
      </c>
      <c r="C3536" s="10">
        <v>2</v>
      </c>
      <c r="D3536" s="9" t="s">
        <v>430</v>
      </c>
      <c r="E3536" s="10">
        <v>3</v>
      </c>
      <c r="F3536" s="11" t="s">
        <v>571</v>
      </c>
      <c r="G3536" s="27">
        <v>3</v>
      </c>
      <c r="H3536" s="76" t="s">
        <v>1442</v>
      </c>
      <c r="I3536" s="12">
        <v>4</v>
      </c>
      <c r="J3536" s="9" t="s">
        <v>2468</v>
      </c>
      <c r="K3536" s="10" t="s">
        <v>2184</v>
      </c>
      <c r="L3536" s="9" t="s">
        <v>2469</v>
      </c>
      <c r="M3536" s="27">
        <v>24</v>
      </c>
      <c r="N3536" s="9" t="s">
        <v>2450</v>
      </c>
      <c r="O3536" s="13">
        <f t="shared" si="165"/>
        <v>34671281</v>
      </c>
      <c r="P3536" s="13">
        <f t="shared" si="166"/>
        <v>34671281</v>
      </c>
      <c r="Q3536" s="13">
        <v>31490046</v>
      </c>
      <c r="R3536" s="13"/>
      <c r="S3536" s="13"/>
      <c r="T3536" s="13">
        <v>3181235</v>
      </c>
      <c r="U3536" s="13">
        <f t="shared" si="167"/>
        <v>0</v>
      </c>
      <c r="V3536" s="13"/>
      <c r="W3536" s="13"/>
      <c r="X3536" s="13"/>
      <c r="Y3536" s="13"/>
      <c r="Z3536" s="13"/>
      <c r="AA3536" s="13"/>
      <c r="AB3536" s="13"/>
    </row>
    <row r="3537" spans="1:28" s="14" customFormat="1" ht="12.75" customHeight="1">
      <c r="A3537" s="27">
        <v>33</v>
      </c>
      <c r="B3537" s="9" t="s">
        <v>2421</v>
      </c>
      <c r="C3537" s="10">
        <v>2</v>
      </c>
      <c r="D3537" s="9" t="s">
        <v>430</v>
      </c>
      <c r="E3537" s="10">
        <v>3</v>
      </c>
      <c r="F3537" s="11" t="s">
        <v>571</v>
      </c>
      <c r="G3537" s="27">
        <v>3</v>
      </c>
      <c r="H3537" s="76" t="s">
        <v>1442</v>
      </c>
      <c r="I3537" s="12">
        <v>4</v>
      </c>
      <c r="J3537" s="9" t="s">
        <v>2468</v>
      </c>
      <c r="K3537" s="10" t="s">
        <v>2184</v>
      </c>
      <c r="L3537" s="9" t="s">
        <v>2469</v>
      </c>
      <c r="M3537" s="27">
        <v>25</v>
      </c>
      <c r="N3537" s="9" t="s">
        <v>2451</v>
      </c>
      <c r="O3537" s="13">
        <f t="shared" si="165"/>
        <v>41703327</v>
      </c>
      <c r="P3537" s="13">
        <f t="shared" si="166"/>
        <v>38372091</v>
      </c>
      <c r="Q3537" s="13">
        <v>34200896</v>
      </c>
      <c r="R3537" s="13"/>
      <c r="S3537" s="13"/>
      <c r="T3537" s="13">
        <v>4171195</v>
      </c>
      <c r="U3537" s="13">
        <f t="shared" si="167"/>
        <v>3331236</v>
      </c>
      <c r="V3537" s="13"/>
      <c r="W3537" s="13"/>
      <c r="X3537" s="13">
        <v>3331236</v>
      </c>
      <c r="Y3537" s="13"/>
      <c r="Z3537" s="13"/>
      <c r="AA3537" s="13"/>
      <c r="AB3537" s="13"/>
    </row>
    <row r="3538" spans="1:28" s="14" customFormat="1" ht="12.75" customHeight="1">
      <c r="A3538" s="27">
        <v>33</v>
      </c>
      <c r="B3538" s="9" t="s">
        <v>2421</v>
      </c>
      <c r="C3538" s="10">
        <v>2</v>
      </c>
      <c r="D3538" s="9" t="s">
        <v>430</v>
      </c>
      <c r="E3538" s="10">
        <v>3</v>
      </c>
      <c r="F3538" s="11" t="s">
        <v>571</v>
      </c>
      <c r="G3538" s="27">
        <v>3</v>
      </c>
      <c r="H3538" s="76" t="s">
        <v>1442</v>
      </c>
      <c r="I3538" s="12">
        <v>4</v>
      </c>
      <c r="J3538" s="9" t="s">
        <v>2468</v>
      </c>
      <c r="K3538" s="10" t="s">
        <v>2184</v>
      </c>
      <c r="L3538" s="9" t="s">
        <v>2469</v>
      </c>
      <c r="M3538" s="27">
        <v>26</v>
      </c>
      <c r="N3538" s="9" t="s">
        <v>2452</v>
      </c>
      <c r="O3538" s="13">
        <f t="shared" si="165"/>
        <v>54987139</v>
      </c>
      <c r="P3538" s="13">
        <f t="shared" si="166"/>
        <v>45718202</v>
      </c>
      <c r="Q3538" s="13">
        <v>38665907</v>
      </c>
      <c r="R3538" s="13"/>
      <c r="S3538" s="13"/>
      <c r="T3538" s="13">
        <v>7052295</v>
      </c>
      <c r="U3538" s="13">
        <f t="shared" si="167"/>
        <v>9268937</v>
      </c>
      <c r="V3538" s="13"/>
      <c r="W3538" s="13"/>
      <c r="X3538" s="13">
        <v>9268937</v>
      </c>
      <c r="Y3538" s="13"/>
      <c r="Z3538" s="13"/>
      <c r="AA3538" s="13"/>
      <c r="AB3538" s="13"/>
    </row>
    <row r="3539" spans="1:28" s="14" customFormat="1" ht="12.75" customHeight="1">
      <c r="A3539" s="27">
        <v>33</v>
      </c>
      <c r="B3539" s="9" t="s">
        <v>2421</v>
      </c>
      <c r="C3539" s="10">
        <v>2</v>
      </c>
      <c r="D3539" s="9" t="s">
        <v>430</v>
      </c>
      <c r="E3539" s="10">
        <v>3</v>
      </c>
      <c r="F3539" s="11" t="s">
        <v>571</v>
      </c>
      <c r="G3539" s="27">
        <v>3</v>
      </c>
      <c r="H3539" s="76" t="s">
        <v>1442</v>
      </c>
      <c r="I3539" s="12">
        <v>4</v>
      </c>
      <c r="J3539" s="9" t="s">
        <v>2468</v>
      </c>
      <c r="K3539" s="10" t="s">
        <v>2184</v>
      </c>
      <c r="L3539" s="9" t="s">
        <v>2469</v>
      </c>
      <c r="M3539" s="27">
        <v>27</v>
      </c>
      <c r="N3539" s="9" t="s">
        <v>2453</v>
      </c>
      <c r="O3539" s="13">
        <f t="shared" si="165"/>
        <v>43664582</v>
      </c>
      <c r="P3539" s="13">
        <f t="shared" si="166"/>
        <v>43664582</v>
      </c>
      <c r="Q3539" s="13">
        <v>35462446</v>
      </c>
      <c r="R3539" s="13"/>
      <c r="S3539" s="13"/>
      <c r="T3539" s="13">
        <v>8202136</v>
      </c>
      <c r="U3539" s="13">
        <f t="shared" si="167"/>
        <v>0</v>
      </c>
      <c r="V3539" s="13"/>
      <c r="W3539" s="13"/>
      <c r="X3539" s="13"/>
      <c r="Y3539" s="13"/>
      <c r="Z3539" s="13"/>
      <c r="AA3539" s="13"/>
      <c r="AB3539" s="13"/>
    </row>
    <row r="3540" spans="1:28" s="14" customFormat="1" ht="12.75" customHeight="1">
      <c r="A3540" s="27">
        <v>33</v>
      </c>
      <c r="B3540" s="9" t="s">
        <v>2421</v>
      </c>
      <c r="C3540" s="10">
        <v>2</v>
      </c>
      <c r="D3540" s="9" t="s">
        <v>430</v>
      </c>
      <c r="E3540" s="10">
        <v>3</v>
      </c>
      <c r="F3540" s="11" t="s">
        <v>571</v>
      </c>
      <c r="G3540" s="27">
        <v>3</v>
      </c>
      <c r="H3540" s="76" t="s">
        <v>1442</v>
      </c>
      <c r="I3540" s="12">
        <v>4</v>
      </c>
      <c r="J3540" s="9" t="s">
        <v>2468</v>
      </c>
      <c r="K3540" s="10" t="s">
        <v>2184</v>
      </c>
      <c r="L3540" s="9" t="s">
        <v>2469</v>
      </c>
      <c r="M3540" s="27">
        <v>28</v>
      </c>
      <c r="N3540" s="9" t="s">
        <v>2454</v>
      </c>
      <c r="O3540" s="13">
        <f t="shared" si="165"/>
        <v>65891069</v>
      </c>
      <c r="P3540" s="13">
        <f t="shared" si="166"/>
        <v>58516658</v>
      </c>
      <c r="Q3540" s="13">
        <v>55193150</v>
      </c>
      <c r="R3540" s="13"/>
      <c r="S3540" s="13"/>
      <c r="T3540" s="13">
        <v>3323508</v>
      </c>
      <c r="U3540" s="13">
        <f t="shared" si="167"/>
        <v>7374411</v>
      </c>
      <c r="V3540" s="13"/>
      <c r="W3540" s="13"/>
      <c r="X3540" s="13">
        <v>7374411</v>
      </c>
      <c r="Y3540" s="13"/>
      <c r="Z3540" s="13"/>
      <c r="AA3540" s="13"/>
      <c r="AB3540" s="13"/>
    </row>
    <row r="3541" spans="1:28" s="14" customFormat="1" ht="12.75" customHeight="1">
      <c r="A3541" s="27">
        <v>33</v>
      </c>
      <c r="B3541" s="9" t="s">
        <v>2421</v>
      </c>
      <c r="C3541" s="10">
        <v>2</v>
      </c>
      <c r="D3541" s="9" t="s">
        <v>430</v>
      </c>
      <c r="E3541" s="10">
        <v>3</v>
      </c>
      <c r="F3541" s="11" t="s">
        <v>571</v>
      </c>
      <c r="G3541" s="27">
        <v>3</v>
      </c>
      <c r="H3541" s="76" t="s">
        <v>1442</v>
      </c>
      <c r="I3541" s="12">
        <v>4</v>
      </c>
      <c r="J3541" s="9" t="s">
        <v>2468</v>
      </c>
      <c r="K3541" s="10" t="s">
        <v>2184</v>
      </c>
      <c r="L3541" s="9" t="s">
        <v>2469</v>
      </c>
      <c r="M3541" s="27">
        <v>29</v>
      </c>
      <c r="N3541" s="9" t="s">
        <v>2455</v>
      </c>
      <c r="O3541" s="13">
        <f t="shared" si="165"/>
        <v>25663948</v>
      </c>
      <c r="P3541" s="13">
        <f t="shared" si="166"/>
        <v>24408361</v>
      </c>
      <c r="Q3541" s="13">
        <v>18708126</v>
      </c>
      <c r="R3541" s="13"/>
      <c r="S3541" s="13"/>
      <c r="T3541" s="13">
        <v>5700235</v>
      </c>
      <c r="U3541" s="13">
        <f t="shared" si="167"/>
        <v>1255587</v>
      </c>
      <c r="V3541" s="13"/>
      <c r="W3541" s="13"/>
      <c r="X3541" s="13">
        <v>1255587</v>
      </c>
      <c r="Y3541" s="13"/>
      <c r="Z3541" s="13"/>
      <c r="AA3541" s="13"/>
      <c r="AB3541" s="13"/>
    </row>
    <row r="3542" spans="1:28" s="14" customFormat="1" ht="12.75" customHeight="1">
      <c r="A3542" s="27">
        <v>33</v>
      </c>
      <c r="B3542" s="9" t="s">
        <v>2421</v>
      </c>
      <c r="C3542" s="10">
        <v>2</v>
      </c>
      <c r="D3542" s="9" t="s">
        <v>430</v>
      </c>
      <c r="E3542" s="10">
        <v>3</v>
      </c>
      <c r="F3542" s="11" t="s">
        <v>571</v>
      </c>
      <c r="G3542" s="27">
        <v>3</v>
      </c>
      <c r="H3542" s="76" t="s">
        <v>1442</v>
      </c>
      <c r="I3542" s="12">
        <v>4</v>
      </c>
      <c r="J3542" s="9" t="s">
        <v>2468</v>
      </c>
      <c r="K3542" s="10" t="s">
        <v>2184</v>
      </c>
      <c r="L3542" s="9" t="s">
        <v>2469</v>
      </c>
      <c r="M3542" s="27">
        <v>30</v>
      </c>
      <c r="N3542" s="9" t="s">
        <v>2456</v>
      </c>
      <c r="O3542" s="13">
        <f t="shared" si="165"/>
        <v>267792199</v>
      </c>
      <c r="P3542" s="13">
        <f t="shared" si="166"/>
        <v>244432226</v>
      </c>
      <c r="Q3542" s="13">
        <v>71971736</v>
      </c>
      <c r="R3542" s="13"/>
      <c r="S3542" s="13"/>
      <c r="T3542" s="13">
        <v>172460490</v>
      </c>
      <c r="U3542" s="13">
        <f t="shared" si="167"/>
        <v>23359973</v>
      </c>
      <c r="V3542" s="13"/>
      <c r="W3542" s="13"/>
      <c r="X3542" s="13">
        <v>23359973</v>
      </c>
      <c r="Y3542" s="13"/>
      <c r="Z3542" s="13"/>
      <c r="AA3542" s="13"/>
      <c r="AB3542" s="13"/>
    </row>
    <row r="3543" spans="1:28" s="14" customFormat="1" ht="12.75" customHeight="1">
      <c r="A3543" s="27">
        <v>33</v>
      </c>
      <c r="B3543" s="9" t="s">
        <v>2421</v>
      </c>
      <c r="C3543" s="10">
        <v>2</v>
      </c>
      <c r="D3543" s="9" t="s">
        <v>430</v>
      </c>
      <c r="E3543" s="10">
        <v>3</v>
      </c>
      <c r="F3543" s="11" t="s">
        <v>571</v>
      </c>
      <c r="G3543" s="27">
        <v>3</v>
      </c>
      <c r="H3543" s="76" t="s">
        <v>1442</v>
      </c>
      <c r="I3543" s="12">
        <v>4</v>
      </c>
      <c r="J3543" s="9" t="s">
        <v>2468</v>
      </c>
      <c r="K3543" s="10" t="s">
        <v>2184</v>
      </c>
      <c r="L3543" s="9" t="s">
        <v>2469</v>
      </c>
      <c r="M3543" s="27">
        <v>31</v>
      </c>
      <c r="N3543" s="9" t="s">
        <v>2457</v>
      </c>
      <c r="O3543" s="13">
        <f t="shared" si="165"/>
        <v>39669372</v>
      </c>
      <c r="P3543" s="13">
        <f t="shared" si="166"/>
        <v>37183968</v>
      </c>
      <c r="Q3543" s="13">
        <v>33279255</v>
      </c>
      <c r="R3543" s="13"/>
      <c r="S3543" s="13"/>
      <c r="T3543" s="13">
        <v>3904713</v>
      </c>
      <c r="U3543" s="13">
        <f t="shared" si="167"/>
        <v>2485404</v>
      </c>
      <c r="V3543" s="13"/>
      <c r="W3543" s="13"/>
      <c r="X3543" s="13">
        <v>2485404</v>
      </c>
      <c r="Y3543" s="13"/>
      <c r="Z3543" s="13"/>
      <c r="AA3543" s="13"/>
      <c r="AB3543" s="13"/>
    </row>
    <row r="3544" spans="1:28" s="14" customFormat="1" ht="12.75" customHeight="1">
      <c r="A3544" s="27">
        <v>33</v>
      </c>
      <c r="B3544" s="9" t="s">
        <v>2421</v>
      </c>
      <c r="C3544" s="10">
        <v>2</v>
      </c>
      <c r="D3544" s="9" t="s">
        <v>430</v>
      </c>
      <c r="E3544" s="10">
        <v>3</v>
      </c>
      <c r="F3544" s="11" t="s">
        <v>571</v>
      </c>
      <c r="G3544" s="27">
        <v>3</v>
      </c>
      <c r="H3544" s="76" t="s">
        <v>1442</v>
      </c>
      <c r="I3544" s="12">
        <v>4</v>
      </c>
      <c r="J3544" s="9" t="s">
        <v>2468</v>
      </c>
      <c r="K3544" s="10" t="s">
        <v>2184</v>
      </c>
      <c r="L3544" s="9" t="s">
        <v>2469</v>
      </c>
      <c r="M3544" s="27">
        <v>32</v>
      </c>
      <c r="N3544" s="9" t="s">
        <v>2458</v>
      </c>
      <c r="O3544" s="13">
        <f t="shared" si="165"/>
        <v>40077937</v>
      </c>
      <c r="P3544" s="13">
        <f t="shared" si="166"/>
        <v>40077937</v>
      </c>
      <c r="Q3544" s="13">
        <v>21361211</v>
      </c>
      <c r="R3544" s="13"/>
      <c r="S3544" s="13"/>
      <c r="T3544" s="13">
        <v>18716726</v>
      </c>
      <c r="U3544" s="13">
        <f t="shared" si="167"/>
        <v>0</v>
      </c>
      <c r="V3544" s="13"/>
      <c r="W3544" s="13"/>
      <c r="X3544" s="13"/>
      <c r="Y3544" s="13"/>
      <c r="Z3544" s="13"/>
      <c r="AA3544" s="13"/>
      <c r="AB3544" s="13"/>
    </row>
    <row r="3545" spans="1:28" s="14" customFormat="1" ht="12.75" customHeight="1">
      <c r="A3545" s="27">
        <v>33</v>
      </c>
      <c r="B3545" s="9" t="s">
        <v>2421</v>
      </c>
      <c r="C3545" s="10">
        <v>2</v>
      </c>
      <c r="D3545" s="9" t="s">
        <v>430</v>
      </c>
      <c r="E3545" s="10">
        <v>3</v>
      </c>
      <c r="F3545" s="11" t="s">
        <v>571</v>
      </c>
      <c r="G3545" s="27">
        <v>4</v>
      </c>
      <c r="H3545" s="76" t="s">
        <v>1457</v>
      </c>
      <c r="I3545" s="12">
        <v>4</v>
      </c>
      <c r="J3545" s="9" t="s">
        <v>2468</v>
      </c>
      <c r="K3545" s="10" t="s">
        <v>2184</v>
      </c>
      <c r="L3545" s="9" t="s">
        <v>2469</v>
      </c>
      <c r="M3545" s="27">
        <v>1</v>
      </c>
      <c r="N3545" s="9" t="s">
        <v>2428</v>
      </c>
      <c r="O3545" s="13">
        <f t="shared" si="165"/>
        <v>38306760</v>
      </c>
      <c r="P3545" s="13">
        <f t="shared" si="166"/>
        <v>38306760</v>
      </c>
      <c r="Q3545" s="13">
        <v>35424746</v>
      </c>
      <c r="R3545" s="13"/>
      <c r="S3545" s="13"/>
      <c r="T3545" s="13">
        <v>2882014</v>
      </c>
      <c r="U3545" s="13">
        <f t="shared" si="167"/>
        <v>0</v>
      </c>
      <c r="V3545" s="13"/>
      <c r="W3545" s="13"/>
      <c r="X3545" s="13"/>
      <c r="Y3545" s="13"/>
      <c r="Z3545" s="13"/>
      <c r="AA3545" s="13"/>
      <c r="AB3545" s="13"/>
    </row>
    <row r="3546" spans="1:28" s="14" customFormat="1" ht="12.75" customHeight="1">
      <c r="A3546" s="27">
        <v>33</v>
      </c>
      <c r="B3546" s="9" t="s">
        <v>2421</v>
      </c>
      <c r="C3546" s="10">
        <v>2</v>
      </c>
      <c r="D3546" s="9" t="s">
        <v>430</v>
      </c>
      <c r="E3546" s="10">
        <v>3</v>
      </c>
      <c r="F3546" s="11" t="s">
        <v>571</v>
      </c>
      <c r="G3546" s="27">
        <v>4</v>
      </c>
      <c r="H3546" s="76" t="s">
        <v>1457</v>
      </c>
      <c r="I3546" s="12">
        <v>4</v>
      </c>
      <c r="J3546" s="9" t="s">
        <v>2468</v>
      </c>
      <c r="K3546" s="10" t="s">
        <v>2184</v>
      </c>
      <c r="L3546" s="9" t="s">
        <v>2469</v>
      </c>
      <c r="M3546" s="27">
        <v>2</v>
      </c>
      <c r="N3546" s="9" t="s">
        <v>2429</v>
      </c>
      <c r="O3546" s="13">
        <f t="shared" si="165"/>
        <v>73108043</v>
      </c>
      <c r="P3546" s="13">
        <f t="shared" si="166"/>
        <v>73076155</v>
      </c>
      <c r="Q3546" s="13">
        <v>51768044</v>
      </c>
      <c r="R3546" s="13"/>
      <c r="S3546" s="13"/>
      <c r="T3546" s="13">
        <v>21308111</v>
      </c>
      <c r="U3546" s="13">
        <f t="shared" si="167"/>
        <v>31888</v>
      </c>
      <c r="V3546" s="13"/>
      <c r="W3546" s="13"/>
      <c r="X3546" s="13">
        <v>31888</v>
      </c>
      <c r="Y3546" s="13"/>
      <c r="Z3546" s="13"/>
      <c r="AA3546" s="13"/>
      <c r="AB3546" s="13"/>
    </row>
    <row r="3547" spans="1:28" s="14" customFormat="1" ht="12.75" customHeight="1">
      <c r="A3547" s="27">
        <v>33</v>
      </c>
      <c r="B3547" s="9" t="s">
        <v>2421</v>
      </c>
      <c r="C3547" s="10">
        <v>2</v>
      </c>
      <c r="D3547" s="9" t="s">
        <v>430</v>
      </c>
      <c r="E3547" s="10">
        <v>3</v>
      </c>
      <c r="F3547" s="11" t="s">
        <v>571</v>
      </c>
      <c r="G3547" s="27">
        <v>4</v>
      </c>
      <c r="H3547" s="76" t="s">
        <v>1457</v>
      </c>
      <c r="I3547" s="12">
        <v>4</v>
      </c>
      <c r="J3547" s="9" t="s">
        <v>2468</v>
      </c>
      <c r="K3547" s="10" t="s">
        <v>2184</v>
      </c>
      <c r="L3547" s="9" t="s">
        <v>2469</v>
      </c>
      <c r="M3547" s="27">
        <v>3</v>
      </c>
      <c r="N3547" s="9" t="s">
        <v>2430</v>
      </c>
      <c r="O3547" s="13">
        <f t="shared" si="165"/>
        <v>33277402</v>
      </c>
      <c r="P3547" s="13">
        <f t="shared" si="166"/>
        <v>33174658</v>
      </c>
      <c r="Q3547" s="13">
        <v>25138955</v>
      </c>
      <c r="R3547" s="13"/>
      <c r="S3547" s="13"/>
      <c r="T3547" s="13">
        <v>8035703</v>
      </c>
      <c r="U3547" s="13">
        <f t="shared" si="167"/>
        <v>102744</v>
      </c>
      <c r="V3547" s="13"/>
      <c r="W3547" s="13"/>
      <c r="X3547" s="13">
        <v>102744</v>
      </c>
      <c r="Y3547" s="13"/>
      <c r="Z3547" s="13"/>
      <c r="AA3547" s="13"/>
      <c r="AB3547" s="13"/>
    </row>
    <row r="3548" spans="1:28" s="14" customFormat="1" ht="12.75" customHeight="1">
      <c r="A3548" s="27">
        <v>33</v>
      </c>
      <c r="B3548" s="9" t="s">
        <v>2421</v>
      </c>
      <c r="C3548" s="10">
        <v>2</v>
      </c>
      <c r="D3548" s="9" t="s">
        <v>430</v>
      </c>
      <c r="E3548" s="10">
        <v>3</v>
      </c>
      <c r="F3548" s="11" t="s">
        <v>571</v>
      </c>
      <c r="G3548" s="27">
        <v>4</v>
      </c>
      <c r="H3548" s="76" t="s">
        <v>1457</v>
      </c>
      <c r="I3548" s="12">
        <v>4</v>
      </c>
      <c r="J3548" s="9" t="s">
        <v>2468</v>
      </c>
      <c r="K3548" s="10" t="s">
        <v>2184</v>
      </c>
      <c r="L3548" s="9" t="s">
        <v>2469</v>
      </c>
      <c r="M3548" s="27">
        <v>4</v>
      </c>
      <c r="N3548" s="9" t="s">
        <v>2431</v>
      </c>
      <c r="O3548" s="13">
        <f t="shared" si="165"/>
        <v>47471725</v>
      </c>
      <c r="P3548" s="13">
        <f t="shared" si="166"/>
        <v>47306416</v>
      </c>
      <c r="Q3548" s="13">
        <v>37419788</v>
      </c>
      <c r="R3548" s="13"/>
      <c r="S3548" s="13"/>
      <c r="T3548" s="13">
        <v>9886628</v>
      </c>
      <c r="U3548" s="13">
        <f t="shared" si="167"/>
        <v>165309</v>
      </c>
      <c r="V3548" s="13"/>
      <c r="W3548" s="13"/>
      <c r="X3548" s="13">
        <v>165309</v>
      </c>
      <c r="Y3548" s="13"/>
      <c r="Z3548" s="13"/>
      <c r="AA3548" s="13"/>
      <c r="AB3548" s="13"/>
    </row>
    <row r="3549" spans="1:28" s="14" customFormat="1" ht="12.75" customHeight="1">
      <c r="A3549" s="27">
        <v>33</v>
      </c>
      <c r="B3549" s="9" t="s">
        <v>2421</v>
      </c>
      <c r="C3549" s="10">
        <v>2</v>
      </c>
      <c r="D3549" s="9" t="s">
        <v>430</v>
      </c>
      <c r="E3549" s="10">
        <v>3</v>
      </c>
      <c r="F3549" s="11" t="s">
        <v>571</v>
      </c>
      <c r="G3549" s="27">
        <v>4</v>
      </c>
      <c r="H3549" s="76" t="s">
        <v>1457</v>
      </c>
      <c r="I3549" s="12">
        <v>4</v>
      </c>
      <c r="J3549" s="9" t="s">
        <v>2468</v>
      </c>
      <c r="K3549" s="10" t="s">
        <v>2184</v>
      </c>
      <c r="L3549" s="9" t="s">
        <v>2469</v>
      </c>
      <c r="M3549" s="27">
        <v>5</v>
      </c>
      <c r="N3549" s="9" t="s">
        <v>2432</v>
      </c>
      <c r="O3549" s="13">
        <f t="shared" si="165"/>
        <v>55578706</v>
      </c>
      <c r="P3549" s="13">
        <f t="shared" si="166"/>
        <v>55578706</v>
      </c>
      <c r="Q3549" s="13">
        <v>48322649</v>
      </c>
      <c r="R3549" s="13"/>
      <c r="S3549" s="13"/>
      <c r="T3549" s="13">
        <v>7256057</v>
      </c>
      <c r="U3549" s="13">
        <f t="shared" si="167"/>
        <v>0</v>
      </c>
      <c r="V3549" s="13"/>
      <c r="W3549" s="13"/>
      <c r="X3549" s="13"/>
      <c r="Y3549" s="13"/>
      <c r="Z3549" s="13"/>
      <c r="AA3549" s="13"/>
      <c r="AB3549" s="13"/>
    </row>
    <row r="3550" spans="1:28" s="14" customFormat="1" ht="12.75" customHeight="1">
      <c r="A3550" s="27">
        <v>33</v>
      </c>
      <c r="B3550" s="9" t="s">
        <v>2421</v>
      </c>
      <c r="C3550" s="10">
        <v>2</v>
      </c>
      <c r="D3550" s="9" t="s">
        <v>430</v>
      </c>
      <c r="E3550" s="10">
        <v>3</v>
      </c>
      <c r="F3550" s="11" t="s">
        <v>571</v>
      </c>
      <c r="G3550" s="27">
        <v>4</v>
      </c>
      <c r="H3550" s="76" t="s">
        <v>1457</v>
      </c>
      <c r="I3550" s="12">
        <v>4</v>
      </c>
      <c r="J3550" s="9" t="s">
        <v>2468</v>
      </c>
      <c r="K3550" s="10" t="s">
        <v>2184</v>
      </c>
      <c r="L3550" s="9" t="s">
        <v>2469</v>
      </c>
      <c r="M3550" s="27">
        <v>6</v>
      </c>
      <c r="N3550" s="9" t="s">
        <v>2433</v>
      </c>
      <c r="O3550" s="13">
        <f t="shared" si="165"/>
        <v>35574713</v>
      </c>
      <c r="P3550" s="13">
        <f t="shared" si="166"/>
        <v>35574713</v>
      </c>
      <c r="Q3550" s="13">
        <v>28345743</v>
      </c>
      <c r="R3550" s="13"/>
      <c r="S3550" s="13"/>
      <c r="T3550" s="13">
        <v>7228970</v>
      </c>
      <c r="U3550" s="13">
        <f t="shared" si="167"/>
        <v>0</v>
      </c>
      <c r="V3550" s="13"/>
      <c r="W3550" s="13"/>
      <c r="X3550" s="13"/>
      <c r="Y3550" s="13"/>
      <c r="Z3550" s="13"/>
      <c r="AA3550" s="13"/>
      <c r="AB3550" s="13"/>
    </row>
    <row r="3551" spans="1:28" s="14" customFormat="1" ht="12.75" customHeight="1">
      <c r="A3551" s="27">
        <v>33</v>
      </c>
      <c r="B3551" s="9" t="s">
        <v>2421</v>
      </c>
      <c r="C3551" s="10">
        <v>2</v>
      </c>
      <c r="D3551" s="9" t="s">
        <v>430</v>
      </c>
      <c r="E3551" s="10">
        <v>3</v>
      </c>
      <c r="F3551" s="11" t="s">
        <v>571</v>
      </c>
      <c r="G3551" s="27">
        <v>4</v>
      </c>
      <c r="H3551" s="76" t="s">
        <v>1457</v>
      </c>
      <c r="I3551" s="12">
        <v>4</v>
      </c>
      <c r="J3551" s="9" t="s">
        <v>2468</v>
      </c>
      <c r="K3551" s="10" t="s">
        <v>2184</v>
      </c>
      <c r="L3551" s="9" t="s">
        <v>2469</v>
      </c>
      <c r="M3551" s="27">
        <v>7</v>
      </c>
      <c r="N3551" s="9" t="s">
        <v>2434</v>
      </c>
      <c r="O3551" s="13">
        <f t="shared" si="165"/>
        <v>273473764</v>
      </c>
      <c r="P3551" s="13">
        <f t="shared" si="166"/>
        <v>273473764</v>
      </c>
      <c r="Q3551" s="13">
        <v>111167437</v>
      </c>
      <c r="R3551" s="13"/>
      <c r="S3551" s="13"/>
      <c r="T3551" s="13">
        <v>162306327</v>
      </c>
      <c r="U3551" s="13">
        <f t="shared" si="167"/>
        <v>0</v>
      </c>
      <c r="V3551" s="13"/>
      <c r="W3551" s="13"/>
      <c r="X3551" s="13"/>
      <c r="Y3551" s="13"/>
      <c r="Z3551" s="13"/>
      <c r="AA3551" s="13"/>
      <c r="AB3551" s="13"/>
    </row>
    <row r="3552" spans="1:28" s="14" customFormat="1" ht="12.75" customHeight="1">
      <c r="A3552" s="27">
        <v>33</v>
      </c>
      <c r="B3552" s="9" t="s">
        <v>2421</v>
      </c>
      <c r="C3552" s="10">
        <v>2</v>
      </c>
      <c r="D3552" s="9" t="s">
        <v>430</v>
      </c>
      <c r="E3552" s="10">
        <v>3</v>
      </c>
      <c r="F3552" s="11" t="s">
        <v>571</v>
      </c>
      <c r="G3552" s="27">
        <v>4</v>
      </c>
      <c r="H3552" s="76" t="s">
        <v>1457</v>
      </c>
      <c r="I3552" s="12">
        <v>4</v>
      </c>
      <c r="J3552" s="9" t="s">
        <v>2468</v>
      </c>
      <c r="K3552" s="10" t="s">
        <v>2184</v>
      </c>
      <c r="L3552" s="9" t="s">
        <v>2469</v>
      </c>
      <c r="M3552" s="27">
        <v>8</v>
      </c>
      <c r="N3552" s="9" t="s">
        <v>2435</v>
      </c>
      <c r="O3552" s="13">
        <f t="shared" si="165"/>
        <v>125027193</v>
      </c>
      <c r="P3552" s="13">
        <f t="shared" si="166"/>
        <v>125027193</v>
      </c>
      <c r="Q3552" s="13">
        <v>68178139</v>
      </c>
      <c r="R3552" s="13"/>
      <c r="S3552" s="13"/>
      <c r="T3552" s="13">
        <v>56849054</v>
      </c>
      <c r="U3552" s="13">
        <f t="shared" si="167"/>
        <v>0</v>
      </c>
      <c r="V3552" s="13"/>
      <c r="W3552" s="13"/>
      <c r="X3552" s="13"/>
      <c r="Y3552" s="13"/>
      <c r="Z3552" s="13"/>
      <c r="AA3552" s="13"/>
      <c r="AB3552" s="13"/>
    </row>
    <row r="3553" spans="1:28" s="14" customFormat="1" ht="12.75" customHeight="1">
      <c r="A3553" s="27">
        <v>33</v>
      </c>
      <c r="B3553" s="9" t="s">
        <v>2421</v>
      </c>
      <c r="C3553" s="10">
        <v>2</v>
      </c>
      <c r="D3553" s="9" t="s">
        <v>430</v>
      </c>
      <c r="E3553" s="10">
        <v>3</v>
      </c>
      <c r="F3553" s="11" t="s">
        <v>571</v>
      </c>
      <c r="G3553" s="27">
        <v>4</v>
      </c>
      <c r="H3553" s="76" t="s">
        <v>1457</v>
      </c>
      <c r="I3553" s="12">
        <v>4</v>
      </c>
      <c r="J3553" s="9" t="s">
        <v>2468</v>
      </c>
      <c r="K3553" s="10" t="s">
        <v>2184</v>
      </c>
      <c r="L3553" s="9" t="s">
        <v>2469</v>
      </c>
      <c r="M3553" s="27">
        <v>9</v>
      </c>
      <c r="N3553" s="9" t="s">
        <v>2464</v>
      </c>
      <c r="O3553" s="13">
        <f t="shared" si="165"/>
        <v>278421126</v>
      </c>
      <c r="P3553" s="13">
        <f t="shared" si="166"/>
        <v>278421126</v>
      </c>
      <c r="Q3553" s="13">
        <v>137819864</v>
      </c>
      <c r="R3553" s="13"/>
      <c r="S3553" s="13"/>
      <c r="T3553" s="13">
        <v>140601262</v>
      </c>
      <c r="U3553" s="13">
        <f t="shared" si="167"/>
        <v>0</v>
      </c>
      <c r="V3553" s="13"/>
      <c r="W3553" s="13"/>
      <c r="X3553" s="13"/>
      <c r="Y3553" s="13"/>
      <c r="Z3553" s="13"/>
      <c r="AA3553" s="13"/>
      <c r="AB3553" s="13"/>
    </row>
    <row r="3554" spans="1:28" s="14" customFormat="1" ht="12.75" customHeight="1">
      <c r="A3554" s="27">
        <v>33</v>
      </c>
      <c r="B3554" s="9" t="s">
        <v>2421</v>
      </c>
      <c r="C3554" s="10">
        <v>2</v>
      </c>
      <c r="D3554" s="9" t="s">
        <v>430</v>
      </c>
      <c r="E3554" s="10">
        <v>3</v>
      </c>
      <c r="F3554" s="11" t="s">
        <v>571</v>
      </c>
      <c r="G3554" s="27">
        <v>4</v>
      </c>
      <c r="H3554" s="76" t="s">
        <v>1457</v>
      </c>
      <c r="I3554" s="12">
        <v>4</v>
      </c>
      <c r="J3554" s="9" t="s">
        <v>2468</v>
      </c>
      <c r="K3554" s="10" t="s">
        <v>2184</v>
      </c>
      <c r="L3554" s="9" t="s">
        <v>2469</v>
      </c>
      <c r="M3554" s="27">
        <v>10</v>
      </c>
      <c r="N3554" s="9" t="s">
        <v>2436</v>
      </c>
      <c r="O3554" s="13">
        <f t="shared" si="165"/>
        <v>103880447</v>
      </c>
      <c r="P3554" s="13">
        <f t="shared" si="166"/>
        <v>103880447</v>
      </c>
      <c r="Q3554" s="13">
        <v>52829535</v>
      </c>
      <c r="R3554" s="13"/>
      <c r="S3554" s="13"/>
      <c r="T3554" s="13">
        <v>51050912</v>
      </c>
      <c r="U3554" s="13">
        <f t="shared" si="167"/>
        <v>0</v>
      </c>
      <c r="V3554" s="13"/>
      <c r="W3554" s="13"/>
      <c r="X3554" s="13"/>
      <c r="Y3554" s="13"/>
      <c r="Z3554" s="13"/>
      <c r="AA3554" s="13"/>
      <c r="AB3554" s="13"/>
    </row>
    <row r="3555" spans="1:28" s="14" customFormat="1" ht="12.75" customHeight="1">
      <c r="A3555" s="27">
        <v>33</v>
      </c>
      <c r="B3555" s="9" t="s">
        <v>2421</v>
      </c>
      <c r="C3555" s="10">
        <v>2</v>
      </c>
      <c r="D3555" s="9" t="s">
        <v>430</v>
      </c>
      <c r="E3555" s="10">
        <v>3</v>
      </c>
      <c r="F3555" s="11" t="s">
        <v>571</v>
      </c>
      <c r="G3555" s="27">
        <v>4</v>
      </c>
      <c r="H3555" s="76" t="s">
        <v>1457</v>
      </c>
      <c r="I3555" s="12">
        <v>4</v>
      </c>
      <c r="J3555" s="9" t="s">
        <v>2468</v>
      </c>
      <c r="K3555" s="10" t="s">
        <v>2184</v>
      </c>
      <c r="L3555" s="9" t="s">
        <v>2469</v>
      </c>
      <c r="M3555" s="27">
        <v>11</v>
      </c>
      <c r="N3555" s="9" t="s">
        <v>2437</v>
      </c>
      <c r="O3555" s="13">
        <f t="shared" si="165"/>
        <v>134484628</v>
      </c>
      <c r="P3555" s="13">
        <f t="shared" si="166"/>
        <v>134484628</v>
      </c>
      <c r="Q3555" s="13">
        <v>83593799</v>
      </c>
      <c r="R3555" s="13"/>
      <c r="S3555" s="13"/>
      <c r="T3555" s="13">
        <v>50890829</v>
      </c>
      <c r="U3555" s="13">
        <f t="shared" si="167"/>
        <v>0</v>
      </c>
      <c r="V3555" s="13"/>
      <c r="W3555" s="13"/>
      <c r="X3555" s="13"/>
      <c r="Y3555" s="13"/>
      <c r="Z3555" s="13"/>
      <c r="AA3555" s="13"/>
      <c r="AB3555" s="13"/>
    </row>
    <row r="3556" spans="1:28" s="14" customFormat="1" ht="12.75" customHeight="1">
      <c r="A3556" s="27">
        <v>33</v>
      </c>
      <c r="B3556" s="9" t="s">
        <v>2421</v>
      </c>
      <c r="C3556" s="10">
        <v>2</v>
      </c>
      <c r="D3556" s="9" t="s">
        <v>430</v>
      </c>
      <c r="E3556" s="10">
        <v>3</v>
      </c>
      <c r="F3556" s="11" t="s">
        <v>571</v>
      </c>
      <c r="G3556" s="27">
        <v>4</v>
      </c>
      <c r="H3556" s="76" t="s">
        <v>1457</v>
      </c>
      <c r="I3556" s="12">
        <v>4</v>
      </c>
      <c r="J3556" s="9" t="s">
        <v>2468</v>
      </c>
      <c r="K3556" s="10" t="s">
        <v>2184</v>
      </c>
      <c r="L3556" s="9" t="s">
        <v>2469</v>
      </c>
      <c r="M3556" s="27">
        <v>12</v>
      </c>
      <c r="N3556" s="9" t="s">
        <v>2438</v>
      </c>
      <c r="O3556" s="13">
        <f t="shared" si="165"/>
        <v>166726654</v>
      </c>
      <c r="P3556" s="13">
        <f t="shared" si="166"/>
        <v>164903318</v>
      </c>
      <c r="Q3556" s="13">
        <v>123923550</v>
      </c>
      <c r="R3556" s="13"/>
      <c r="S3556" s="13"/>
      <c r="T3556" s="13">
        <v>40979768</v>
      </c>
      <c r="U3556" s="13">
        <f t="shared" si="167"/>
        <v>1823336</v>
      </c>
      <c r="V3556" s="13"/>
      <c r="W3556" s="13"/>
      <c r="X3556" s="13">
        <v>1823336</v>
      </c>
      <c r="Y3556" s="13"/>
      <c r="Z3556" s="13"/>
      <c r="AA3556" s="13"/>
      <c r="AB3556" s="13"/>
    </row>
    <row r="3557" spans="1:28" s="14" customFormat="1" ht="12.75" customHeight="1">
      <c r="A3557" s="27">
        <v>33</v>
      </c>
      <c r="B3557" s="9" t="s">
        <v>2421</v>
      </c>
      <c r="C3557" s="10">
        <v>2</v>
      </c>
      <c r="D3557" s="9" t="s">
        <v>430</v>
      </c>
      <c r="E3557" s="10">
        <v>3</v>
      </c>
      <c r="F3557" s="11" t="s">
        <v>571</v>
      </c>
      <c r="G3557" s="27">
        <v>4</v>
      </c>
      <c r="H3557" s="76" t="s">
        <v>1457</v>
      </c>
      <c r="I3557" s="12">
        <v>4</v>
      </c>
      <c r="J3557" s="9" t="s">
        <v>2468</v>
      </c>
      <c r="K3557" s="10" t="s">
        <v>2184</v>
      </c>
      <c r="L3557" s="9" t="s">
        <v>2469</v>
      </c>
      <c r="M3557" s="27">
        <v>13</v>
      </c>
      <c r="N3557" s="9" t="s">
        <v>2439</v>
      </c>
      <c r="O3557" s="13">
        <f t="shared" si="165"/>
        <v>129006696</v>
      </c>
      <c r="P3557" s="13">
        <f t="shared" si="166"/>
        <v>122877788</v>
      </c>
      <c r="Q3557" s="13">
        <v>76838362</v>
      </c>
      <c r="R3557" s="13"/>
      <c r="S3557" s="13"/>
      <c r="T3557" s="13">
        <v>46039426</v>
      </c>
      <c r="U3557" s="13">
        <f t="shared" si="167"/>
        <v>6128908</v>
      </c>
      <c r="V3557" s="13"/>
      <c r="W3557" s="13"/>
      <c r="X3557" s="13">
        <v>6128908</v>
      </c>
      <c r="Y3557" s="13"/>
      <c r="Z3557" s="13"/>
      <c r="AA3557" s="13"/>
      <c r="AB3557" s="13"/>
    </row>
    <row r="3558" spans="1:28" s="14" customFormat="1" ht="12.75" customHeight="1">
      <c r="A3558" s="27">
        <v>33</v>
      </c>
      <c r="B3558" s="9" t="s">
        <v>2421</v>
      </c>
      <c r="C3558" s="10">
        <v>2</v>
      </c>
      <c r="D3558" s="9" t="s">
        <v>430</v>
      </c>
      <c r="E3558" s="10">
        <v>3</v>
      </c>
      <c r="F3558" s="11" t="s">
        <v>571</v>
      </c>
      <c r="G3558" s="27">
        <v>4</v>
      </c>
      <c r="H3558" s="76" t="s">
        <v>1457</v>
      </c>
      <c r="I3558" s="12">
        <v>4</v>
      </c>
      <c r="J3558" s="9" t="s">
        <v>2468</v>
      </c>
      <c r="K3558" s="10" t="s">
        <v>2184</v>
      </c>
      <c r="L3558" s="9" t="s">
        <v>2469</v>
      </c>
      <c r="M3558" s="27">
        <v>14</v>
      </c>
      <c r="N3558" s="9" t="s">
        <v>2440</v>
      </c>
      <c r="O3558" s="13">
        <f t="shared" si="165"/>
        <v>153811299</v>
      </c>
      <c r="P3558" s="13">
        <f t="shared" si="166"/>
        <v>152567375</v>
      </c>
      <c r="Q3558" s="13">
        <v>144310070</v>
      </c>
      <c r="R3558" s="13"/>
      <c r="S3558" s="13"/>
      <c r="T3558" s="13">
        <v>8257305</v>
      </c>
      <c r="U3558" s="13">
        <f t="shared" si="167"/>
        <v>1243924</v>
      </c>
      <c r="V3558" s="13"/>
      <c r="W3558" s="13"/>
      <c r="X3558" s="13">
        <v>1243924</v>
      </c>
      <c r="Y3558" s="13"/>
      <c r="Z3558" s="13"/>
      <c r="AA3558" s="13"/>
      <c r="AB3558" s="13"/>
    </row>
    <row r="3559" spans="1:28" s="14" customFormat="1" ht="12.75" customHeight="1">
      <c r="A3559" s="27">
        <v>33</v>
      </c>
      <c r="B3559" s="9" t="s">
        <v>2421</v>
      </c>
      <c r="C3559" s="10">
        <v>2</v>
      </c>
      <c r="D3559" s="9" t="s">
        <v>430</v>
      </c>
      <c r="E3559" s="10">
        <v>3</v>
      </c>
      <c r="F3559" s="11" t="s">
        <v>571</v>
      </c>
      <c r="G3559" s="27">
        <v>4</v>
      </c>
      <c r="H3559" s="76" t="s">
        <v>1457</v>
      </c>
      <c r="I3559" s="12">
        <v>4</v>
      </c>
      <c r="J3559" s="9" t="s">
        <v>2468</v>
      </c>
      <c r="K3559" s="10" t="s">
        <v>2184</v>
      </c>
      <c r="L3559" s="9" t="s">
        <v>2469</v>
      </c>
      <c r="M3559" s="27">
        <v>15</v>
      </c>
      <c r="N3559" s="9" t="s">
        <v>2441</v>
      </c>
      <c r="O3559" s="13">
        <f t="shared" si="165"/>
        <v>318557472</v>
      </c>
      <c r="P3559" s="13">
        <f t="shared" si="166"/>
        <v>318557472</v>
      </c>
      <c r="Q3559" s="13">
        <v>274508661</v>
      </c>
      <c r="R3559" s="13"/>
      <c r="S3559" s="13"/>
      <c r="T3559" s="13">
        <v>44048811</v>
      </c>
      <c r="U3559" s="13">
        <f t="shared" si="167"/>
        <v>0</v>
      </c>
      <c r="V3559" s="13"/>
      <c r="W3559" s="13"/>
      <c r="X3559" s="13"/>
      <c r="Y3559" s="13"/>
      <c r="Z3559" s="13"/>
      <c r="AA3559" s="13"/>
      <c r="AB3559" s="13"/>
    </row>
    <row r="3560" spans="1:28" s="14" customFormat="1" ht="12.75" customHeight="1">
      <c r="A3560" s="27">
        <v>33</v>
      </c>
      <c r="B3560" s="9" t="s">
        <v>2421</v>
      </c>
      <c r="C3560" s="10">
        <v>2</v>
      </c>
      <c r="D3560" s="9" t="s">
        <v>430</v>
      </c>
      <c r="E3560" s="10">
        <v>3</v>
      </c>
      <c r="F3560" s="11" t="s">
        <v>571</v>
      </c>
      <c r="G3560" s="27">
        <v>4</v>
      </c>
      <c r="H3560" s="76" t="s">
        <v>1457</v>
      </c>
      <c r="I3560" s="12">
        <v>4</v>
      </c>
      <c r="J3560" s="9" t="s">
        <v>2468</v>
      </c>
      <c r="K3560" s="10" t="s">
        <v>2184</v>
      </c>
      <c r="L3560" s="9" t="s">
        <v>2469</v>
      </c>
      <c r="M3560" s="27">
        <v>16</v>
      </c>
      <c r="N3560" s="9" t="s">
        <v>2442</v>
      </c>
      <c r="O3560" s="13">
        <f t="shared" si="165"/>
        <v>154025087</v>
      </c>
      <c r="P3560" s="13">
        <f t="shared" si="166"/>
        <v>150095956</v>
      </c>
      <c r="Q3560" s="13">
        <v>77694709</v>
      </c>
      <c r="R3560" s="13"/>
      <c r="S3560" s="13"/>
      <c r="T3560" s="13">
        <v>72401247</v>
      </c>
      <c r="U3560" s="13">
        <f t="shared" si="167"/>
        <v>3929131</v>
      </c>
      <c r="V3560" s="13"/>
      <c r="W3560" s="13"/>
      <c r="X3560" s="13">
        <v>3929131</v>
      </c>
      <c r="Y3560" s="13"/>
      <c r="Z3560" s="13"/>
      <c r="AA3560" s="13"/>
      <c r="AB3560" s="13"/>
    </row>
    <row r="3561" spans="1:28" s="14" customFormat="1" ht="12.75" customHeight="1">
      <c r="A3561" s="27">
        <v>33</v>
      </c>
      <c r="B3561" s="9" t="s">
        <v>2421</v>
      </c>
      <c r="C3561" s="10">
        <v>2</v>
      </c>
      <c r="D3561" s="9" t="s">
        <v>430</v>
      </c>
      <c r="E3561" s="10">
        <v>3</v>
      </c>
      <c r="F3561" s="11" t="s">
        <v>571</v>
      </c>
      <c r="G3561" s="27">
        <v>4</v>
      </c>
      <c r="H3561" s="76" t="s">
        <v>1457</v>
      </c>
      <c r="I3561" s="12">
        <v>4</v>
      </c>
      <c r="J3561" s="9" t="s">
        <v>2468</v>
      </c>
      <c r="K3561" s="10" t="s">
        <v>2184</v>
      </c>
      <c r="L3561" s="9" t="s">
        <v>2469</v>
      </c>
      <c r="M3561" s="27">
        <v>17</v>
      </c>
      <c r="N3561" s="9" t="s">
        <v>2443</v>
      </c>
      <c r="O3561" s="13">
        <f t="shared" si="165"/>
        <v>58394546</v>
      </c>
      <c r="P3561" s="13">
        <f t="shared" si="166"/>
        <v>56127503</v>
      </c>
      <c r="Q3561" s="13">
        <v>44206894</v>
      </c>
      <c r="R3561" s="13"/>
      <c r="S3561" s="13"/>
      <c r="T3561" s="13">
        <v>11920609</v>
      </c>
      <c r="U3561" s="13">
        <f t="shared" si="167"/>
        <v>2267043</v>
      </c>
      <c r="V3561" s="13"/>
      <c r="W3561" s="13"/>
      <c r="X3561" s="13">
        <v>2267043</v>
      </c>
      <c r="Y3561" s="13"/>
      <c r="Z3561" s="13"/>
      <c r="AA3561" s="13"/>
      <c r="AB3561" s="13"/>
    </row>
    <row r="3562" spans="1:28" s="14" customFormat="1" ht="12.75" customHeight="1">
      <c r="A3562" s="27">
        <v>33</v>
      </c>
      <c r="B3562" s="9" t="s">
        <v>2421</v>
      </c>
      <c r="C3562" s="10">
        <v>2</v>
      </c>
      <c r="D3562" s="9" t="s">
        <v>430</v>
      </c>
      <c r="E3562" s="10">
        <v>3</v>
      </c>
      <c r="F3562" s="11" t="s">
        <v>571</v>
      </c>
      <c r="G3562" s="27">
        <v>4</v>
      </c>
      <c r="H3562" s="76" t="s">
        <v>1457</v>
      </c>
      <c r="I3562" s="12">
        <v>4</v>
      </c>
      <c r="J3562" s="9" t="s">
        <v>2468</v>
      </c>
      <c r="K3562" s="10" t="s">
        <v>2184</v>
      </c>
      <c r="L3562" s="9" t="s">
        <v>2469</v>
      </c>
      <c r="M3562" s="27">
        <v>18</v>
      </c>
      <c r="N3562" s="9" t="s">
        <v>2444</v>
      </c>
      <c r="O3562" s="13">
        <f t="shared" si="165"/>
        <v>60438769</v>
      </c>
      <c r="P3562" s="13">
        <f t="shared" si="166"/>
        <v>60438769</v>
      </c>
      <c r="Q3562" s="13">
        <v>36295842</v>
      </c>
      <c r="R3562" s="13"/>
      <c r="S3562" s="13"/>
      <c r="T3562" s="13">
        <v>24142927</v>
      </c>
      <c r="U3562" s="13">
        <f t="shared" si="167"/>
        <v>0</v>
      </c>
      <c r="V3562" s="13"/>
      <c r="W3562" s="13"/>
      <c r="X3562" s="13"/>
      <c r="Y3562" s="13"/>
      <c r="Z3562" s="13"/>
      <c r="AA3562" s="13"/>
      <c r="AB3562" s="13"/>
    </row>
    <row r="3563" spans="1:28" s="14" customFormat="1" ht="12.75" customHeight="1">
      <c r="A3563" s="27">
        <v>33</v>
      </c>
      <c r="B3563" s="9" t="s">
        <v>2421</v>
      </c>
      <c r="C3563" s="10">
        <v>2</v>
      </c>
      <c r="D3563" s="9" t="s">
        <v>430</v>
      </c>
      <c r="E3563" s="10">
        <v>3</v>
      </c>
      <c r="F3563" s="11" t="s">
        <v>571</v>
      </c>
      <c r="G3563" s="27">
        <v>4</v>
      </c>
      <c r="H3563" s="76" t="s">
        <v>1457</v>
      </c>
      <c r="I3563" s="12">
        <v>4</v>
      </c>
      <c r="J3563" s="9" t="s">
        <v>2468</v>
      </c>
      <c r="K3563" s="10" t="s">
        <v>2184</v>
      </c>
      <c r="L3563" s="9" t="s">
        <v>2469</v>
      </c>
      <c r="M3563" s="27">
        <v>19</v>
      </c>
      <c r="N3563" s="9" t="s">
        <v>2445</v>
      </c>
      <c r="O3563" s="13">
        <f t="shared" si="165"/>
        <v>84508543</v>
      </c>
      <c r="P3563" s="13">
        <f t="shared" si="166"/>
        <v>83515920</v>
      </c>
      <c r="Q3563" s="13">
        <v>70505974</v>
      </c>
      <c r="R3563" s="13"/>
      <c r="S3563" s="13"/>
      <c r="T3563" s="13">
        <v>13009946</v>
      </c>
      <c r="U3563" s="13">
        <f t="shared" si="167"/>
        <v>992623</v>
      </c>
      <c r="V3563" s="13"/>
      <c r="W3563" s="13"/>
      <c r="X3563" s="13">
        <v>992623</v>
      </c>
      <c r="Y3563" s="13"/>
      <c r="Z3563" s="13"/>
      <c r="AA3563" s="13"/>
      <c r="AB3563" s="13"/>
    </row>
    <row r="3564" spans="1:28" s="14" customFormat="1" ht="12.75" customHeight="1">
      <c r="A3564" s="27">
        <v>33</v>
      </c>
      <c r="B3564" s="9" t="s">
        <v>2421</v>
      </c>
      <c r="C3564" s="10">
        <v>2</v>
      </c>
      <c r="D3564" s="9" t="s">
        <v>430</v>
      </c>
      <c r="E3564" s="10">
        <v>3</v>
      </c>
      <c r="F3564" s="11" t="s">
        <v>571</v>
      </c>
      <c r="G3564" s="27">
        <v>4</v>
      </c>
      <c r="H3564" s="76" t="s">
        <v>1457</v>
      </c>
      <c r="I3564" s="12">
        <v>4</v>
      </c>
      <c r="J3564" s="9" t="s">
        <v>2468</v>
      </c>
      <c r="K3564" s="10" t="s">
        <v>2184</v>
      </c>
      <c r="L3564" s="9" t="s">
        <v>2469</v>
      </c>
      <c r="M3564" s="27">
        <v>20</v>
      </c>
      <c r="N3564" s="9" t="s">
        <v>2446</v>
      </c>
      <c r="O3564" s="13">
        <f t="shared" si="165"/>
        <v>290326656</v>
      </c>
      <c r="P3564" s="13">
        <f t="shared" si="166"/>
        <v>290326656</v>
      </c>
      <c r="Q3564" s="13">
        <v>98539086</v>
      </c>
      <c r="R3564" s="13"/>
      <c r="S3564" s="13"/>
      <c r="T3564" s="13">
        <v>191787570</v>
      </c>
      <c r="U3564" s="13">
        <f t="shared" si="167"/>
        <v>0</v>
      </c>
      <c r="V3564" s="13"/>
      <c r="W3564" s="13"/>
      <c r="X3564" s="13"/>
      <c r="Y3564" s="13"/>
      <c r="Z3564" s="13"/>
      <c r="AA3564" s="13"/>
      <c r="AB3564" s="13"/>
    </row>
    <row r="3565" spans="1:28" s="14" customFormat="1" ht="12.75" customHeight="1">
      <c r="A3565" s="27">
        <v>33</v>
      </c>
      <c r="B3565" s="9" t="s">
        <v>2421</v>
      </c>
      <c r="C3565" s="10">
        <v>2</v>
      </c>
      <c r="D3565" s="9" t="s">
        <v>430</v>
      </c>
      <c r="E3565" s="10">
        <v>3</v>
      </c>
      <c r="F3565" s="11" t="s">
        <v>571</v>
      </c>
      <c r="G3565" s="27">
        <v>4</v>
      </c>
      <c r="H3565" s="76" t="s">
        <v>1457</v>
      </c>
      <c r="I3565" s="12">
        <v>4</v>
      </c>
      <c r="J3565" s="9" t="s">
        <v>2468</v>
      </c>
      <c r="K3565" s="10" t="s">
        <v>2184</v>
      </c>
      <c r="L3565" s="9" t="s">
        <v>2469</v>
      </c>
      <c r="M3565" s="27">
        <v>21</v>
      </c>
      <c r="N3565" s="9" t="s">
        <v>2447</v>
      </c>
      <c r="O3565" s="13">
        <f t="shared" si="165"/>
        <v>308702481</v>
      </c>
      <c r="P3565" s="13">
        <f t="shared" si="166"/>
        <v>298372087</v>
      </c>
      <c r="Q3565" s="13">
        <v>81281462</v>
      </c>
      <c r="R3565" s="13"/>
      <c r="S3565" s="13"/>
      <c r="T3565" s="13">
        <v>217090625</v>
      </c>
      <c r="U3565" s="13">
        <f t="shared" si="167"/>
        <v>10330394</v>
      </c>
      <c r="V3565" s="13"/>
      <c r="W3565" s="13"/>
      <c r="X3565" s="13">
        <v>10330394</v>
      </c>
      <c r="Y3565" s="13"/>
      <c r="Z3565" s="13"/>
      <c r="AA3565" s="13"/>
      <c r="AB3565" s="13"/>
    </row>
    <row r="3566" spans="1:28" s="14" customFormat="1" ht="12.75" customHeight="1">
      <c r="A3566" s="27">
        <v>33</v>
      </c>
      <c r="B3566" s="9" t="s">
        <v>2421</v>
      </c>
      <c r="C3566" s="10">
        <v>2</v>
      </c>
      <c r="D3566" s="9" t="s">
        <v>430</v>
      </c>
      <c r="E3566" s="10">
        <v>3</v>
      </c>
      <c r="F3566" s="11" t="s">
        <v>571</v>
      </c>
      <c r="G3566" s="27">
        <v>4</v>
      </c>
      <c r="H3566" s="76" t="s">
        <v>1457</v>
      </c>
      <c r="I3566" s="12">
        <v>4</v>
      </c>
      <c r="J3566" s="9" t="s">
        <v>2468</v>
      </c>
      <c r="K3566" s="10" t="s">
        <v>2184</v>
      </c>
      <c r="L3566" s="9" t="s">
        <v>2469</v>
      </c>
      <c r="M3566" s="27">
        <v>22</v>
      </c>
      <c r="N3566" s="9" t="s">
        <v>2448</v>
      </c>
      <c r="O3566" s="13">
        <f t="shared" si="165"/>
        <v>47510730</v>
      </c>
      <c r="P3566" s="13">
        <f t="shared" si="166"/>
        <v>47479711</v>
      </c>
      <c r="Q3566" s="13">
        <v>45853523</v>
      </c>
      <c r="R3566" s="13"/>
      <c r="S3566" s="13"/>
      <c r="T3566" s="13">
        <v>1626188</v>
      </c>
      <c r="U3566" s="13">
        <f t="shared" si="167"/>
        <v>31019</v>
      </c>
      <c r="V3566" s="13"/>
      <c r="W3566" s="13"/>
      <c r="X3566" s="13">
        <v>31019</v>
      </c>
      <c r="Y3566" s="13"/>
      <c r="Z3566" s="13"/>
      <c r="AA3566" s="13"/>
      <c r="AB3566" s="13"/>
    </row>
    <row r="3567" spans="1:28" s="14" customFormat="1" ht="12.75" customHeight="1">
      <c r="A3567" s="27">
        <v>33</v>
      </c>
      <c r="B3567" s="9" t="s">
        <v>2421</v>
      </c>
      <c r="C3567" s="10">
        <v>2</v>
      </c>
      <c r="D3567" s="9" t="s">
        <v>430</v>
      </c>
      <c r="E3567" s="10">
        <v>3</v>
      </c>
      <c r="F3567" s="11" t="s">
        <v>571</v>
      </c>
      <c r="G3567" s="27">
        <v>4</v>
      </c>
      <c r="H3567" s="76" t="s">
        <v>1457</v>
      </c>
      <c r="I3567" s="12">
        <v>4</v>
      </c>
      <c r="J3567" s="9" t="s">
        <v>2468</v>
      </c>
      <c r="K3567" s="10" t="s">
        <v>2184</v>
      </c>
      <c r="L3567" s="9" t="s">
        <v>2469</v>
      </c>
      <c r="M3567" s="27">
        <v>23</v>
      </c>
      <c r="N3567" s="9" t="s">
        <v>2449</v>
      </c>
      <c r="O3567" s="13">
        <f t="shared" si="165"/>
        <v>72881265</v>
      </c>
      <c r="P3567" s="13">
        <f t="shared" si="166"/>
        <v>72881265</v>
      </c>
      <c r="Q3567" s="13">
        <v>37416838</v>
      </c>
      <c r="R3567" s="13"/>
      <c r="S3567" s="13"/>
      <c r="T3567" s="13">
        <v>35464427</v>
      </c>
      <c r="U3567" s="13">
        <f t="shared" si="167"/>
        <v>0</v>
      </c>
      <c r="V3567" s="13"/>
      <c r="W3567" s="13"/>
      <c r="X3567" s="13"/>
      <c r="Y3567" s="13"/>
      <c r="Z3567" s="13"/>
      <c r="AA3567" s="13"/>
      <c r="AB3567" s="13"/>
    </row>
    <row r="3568" spans="1:28" s="14" customFormat="1" ht="12.75" customHeight="1">
      <c r="A3568" s="27">
        <v>33</v>
      </c>
      <c r="B3568" s="9" t="s">
        <v>2421</v>
      </c>
      <c r="C3568" s="10">
        <v>2</v>
      </c>
      <c r="D3568" s="9" t="s">
        <v>430</v>
      </c>
      <c r="E3568" s="10">
        <v>3</v>
      </c>
      <c r="F3568" s="11" t="s">
        <v>571</v>
      </c>
      <c r="G3568" s="27">
        <v>4</v>
      </c>
      <c r="H3568" s="76" t="s">
        <v>1457</v>
      </c>
      <c r="I3568" s="12">
        <v>4</v>
      </c>
      <c r="J3568" s="9" t="s">
        <v>2468</v>
      </c>
      <c r="K3568" s="10" t="s">
        <v>2184</v>
      </c>
      <c r="L3568" s="9" t="s">
        <v>2469</v>
      </c>
      <c r="M3568" s="27">
        <v>24</v>
      </c>
      <c r="N3568" s="9" t="s">
        <v>2450</v>
      </c>
      <c r="O3568" s="13">
        <f t="shared" si="165"/>
        <v>100743706</v>
      </c>
      <c r="P3568" s="13">
        <f t="shared" si="166"/>
        <v>100743706</v>
      </c>
      <c r="Q3568" s="13">
        <v>52483404</v>
      </c>
      <c r="R3568" s="13"/>
      <c r="S3568" s="13"/>
      <c r="T3568" s="13">
        <v>48260302</v>
      </c>
      <c r="U3568" s="13">
        <f t="shared" si="167"/>
        <v>0</v>
      </c>
      <c r="V3568" s="13"/>
      <c r="W3568" s="13"/>
      <c r="X3568" s="13"/>
      <c r="Y3568" s="13"/>
      <c r="Z3568" s="13"/>
      <c r="AA3568" s="13"/>
      <c r="AB3568" s="13"/>
    </row>
    <row r="3569" spans="1:28" s="14" customFormat="1" ht="12.75" customHeight="1">
      <c r="A3569" s="27">
        <v>33</v>
      </c>
      <c r="B3569" s="9" t="s">
        <v>2421</v>
      </c>
      <c r="C3569" s="10">
        <v>2</v>
      </c>
      <c r="D3569" s="9" t="s">
        <v>430</v>
      </c>
      <c r="E3569" s="10">
        <v>3</v>
      </c>
      <c r="F3569" s="11" t="s">
        <v>571</v>
      </c>
      <c r="G3569" s="27">
        <v>4</v>
      </c>
      <c r="H3569" s="76" t="s">
        <v>1457</v>
      </c>
      <c r="I3569" s="12">
        <v>4</v>
      </c>
      <c r="J3569" s="9" t="s">
        <v>2468</v>
      </c>
      <c r="K3569" s="10" t="s">
        <v>2184</v>
      </c>
      <c r="L3569" s="9" t="s">
        <v>2469</v>
      </c>
      <c r="M3569" s="27">
        <v>25</v>
      </c>
      <c r="N3569" s="9" t="s">
        <v>2451</v>
      </c>
      <c r="O3569" s="13">
        <f t="shared" si="165"/>
        <v>65959684</v>
      </c>
      <c r="P3569" s="13">
        <f t="shared" si="166"/>
        <v>65944684</v>
      </c>
      <c r="Q3569" s="13">
        <v>57001497</v>
      </c>
      <c r="R3569" s="13"/>
      <c r="S3569" s="13"/>
      <c r="T3569" s="13">
        <v>8943187</v>
      </c>
      <c r="U3569" s="13">
        <f t="shared" si="167"/>
        <v>15000</v>
      </c>
      <c r="V3569" s="13"/>
      <c r="W3569" s="13"/>
      <c r="X3569" s="13">
        <v>15000</v>
      </c>
      <c r="Y3569" s="13"/>
      <c r="Z3569" s="13"/>
      <c r="AA3569" s="13"/>
      <c r="AB3569" s="13"/>
    </row>
    <row r="3570" spans="1:28" s="14" customFormat="1" ht="12.75" customHeight="1">
      <c r="A3570" s="27">
        <v>33</v>
      </c>
      <c r="B3570" s="9" t="s">
        <v>2421</v>
      </c>
      <c r="C3570" s="10">
        <v>2</v>
      </c>
      <c r="D3570" s="9" t="s">
        <v>430</v>
      </c>
      <c r="E3570" s="10">
        <v>3</v>
      </c>
      <c r="F3570" s="11" t="s">
        <v>571</v>
      </c>
      <c r="G3570" s="27">
        <v>4</v>
      </c>
      <c r="H3570" s="76" t="s">
        <v>1457</v>
      </c>
      <c r="I3570" s="12">
        <v>4</v>
      </c>
      <c r="J3570" s="9" t="s">
        <v>2468</v>
      </c>
      <c r="K3570" s="10" t="s">
        <v>2184</v>
      </c>
      <c r="L3570" s="9" t="s">
        <v>2469</v>
      </c>
      <c r="M3570" s="27">
        <v>26</v>
      </c>
      <c r="N3570" s="9" t="s">
        <v>2452</v>
      </c>
      <c r="O3570" s="13">
        <f t="shared" si="165"/>
        <v>98187516</v>
      </c>
      <c r="P3570" s="13">
        <f t="shared" si="166"/>
        <v>97322681</v>
      </c>
      <c r="Q3570" s="13">
        <v>64443161</v>
      </c>
      <c r="R3570" s="13"/>
      <c r="S3570" s="13"/>
      <c r="T3570" s="13">
        <v>32879520</v>
      </c>
      <c r="U3570" s="13">
        <f t="shared" si="167"/>
        <v>864835</v>
      </c>
      <c r="V3570" s="13"/>
      <c r="W3570" s="13"/>
      <c r="X3570" s="13">
        <v>864835</v>
      </c>
      <c r="Y3570" s="13"/>
      <c r="Z3570" s="13"/>
      <c r="AA3570" s="13"/>
      <c r="AB3570" s="13"/>
    </row>
    <row r="3571" spans="1:28" s="14" customFormat="1" ht="12.75" customHeight="1">
      <c r="A3571" s="27">
        <v>33</v>
      </c>
      <c r="B3571" s="9" t="s">
        <v>2421</v>
      </c>
      <c r="C3571" s="10">
        <v>2</v>
      </c>
      <c r="D3571" s="9" t="s">
        <v>430</v>
      </c>
      <c r="E3571" s="10">
        <v>3</v>
      </c>
      <c r="F3571" s="11" t="s">
        <v>571</v>
      </c>
      <c r="G3571" s="27">
        <v>4</v>
      </c>
      <c r="H3571" s="76" t="s">
        <v>1457</v>
      </c>
      <c r="I3571" s="12">
        <v>4</v>
      </c>
      <c r="J3571" s="9" t="s">
        <v>2468</v>
      </c>
      <c r="K3571" s="10" t="s">
        <v>2184</v>
      </c>
      <c r="L3571" s="9" t="s">
        <v>2469</v>
      </c>
      <c r="M3571" s="27">
        <v>27</v>
      </c>
      <c r="N3571" s="9" t="s">
        <v>2453</v>
      </c>
      <c r="O3571" s="13">
        <f t="shared" si="165"/>
        <v>143057204</v>
      </c>
      <c r="P3571" s="13">
        <f t="shared" si="166"/>
        <v>143057204</v>
      </c>
      <c r="Q3571" s="13">
        <v>59104081</v>
      </c>
      <c r="R3571" s="13"/>
      <c r="S3571" s="13"/>
      <c r="T3571" s="13">
        <v>83953123</v>
      </c>
      <c r="U3571" s="13">
        <f t="shared" si="167"/>
        <v>0</v>
      </c>
      <c r="V3571" s="13"/>
      <c r="W3571" s="13"/>
      <c r="X3571" s="13"/>
      <c r="Y3571" s="13"/>
      <c r="Z3571" s="13"/>
      <c r="AA3571" s="13"/>
      <c r="AB3571" s="13"/>
    </row>
    <row r="3572" spans="1:28" s="14" customFormat="1" ht="12.75" customHeight="1">
      <c r="A3572" s="27">
        <v>33</v>
      </c>
      <c r="B3572" s="9" t="s">
        <v>2421</v>
      </c>
      <c r="C3572" s="10">
        <v>2</v>
      </c>
      <c r="D3572" s="9" t="s">
        <v>430</v>
      </c>
      <c r="E3572" s="10">
        <v>3</v>
      </c>
      <c r="F3572" s="11" t="s">
        <v>571</v>
      </c>
      <c r="G3572" s="27">
        <v>4</v>
      </c>
      <c r="H3572" s="76" t="s">
        <v>1457</v>
      </c>
      <c r="I3572" s="12">
        <v>4</v>
      </c>
      <c r="J3572" s="9" t="s">
        <v>2468</v>
      </c>
      <c r="K3572" s="10" t="s">
        <v>2184</v>
      </c>
      <c r="L3572" s="9" t="s">
        <v>2469</v>
      </c>
      <c r="M3572" s="27">
        <v>28</v>
      </c>
      <c r="N3572" s="9" t="s">
        <v>2454</v>
      </c>
      <c r="O3572" s="13">
        <f t="shared" si="165"/>
        <v>165840399</v>
      </c>
      <c r="P3572" s="13">
        <f t="shared" si="166"/>
        <v>165840399</v>
      </c>
      <c r="Q3572" s="13">
        <v>91988579</v>
      </c>
      <c r="R3572" s="13"/>
      <c r="S3572" s="13"/>
      <c r="T3572" s="13">
        <v>73851820</v>
      </c>
      <c r="U3572" s="13">
        <f t="shared" si="167"/>
        <v>0</v>
      </c>
      <c r="V3572" s="13"/>
      <c r="W3572" s="13"/>
      <c r="X3572" s="13"/>
      <c r="Y3572" s="13"/>
      <c r="Z3572" s="13"/>
      <c r="AA3572" s="13"/>
      <c r="AB3572" s="13"/>
    </row>
    <row r="3573" spans="1:28" s="14" customFormat="1" ht="12.75" customHeight="1">
      <c r="A3573" s="27">
        <v>33</v>
      </c>
      <c r="B3573" s="9" t="s">
        <v>2421</v>
      </c>
      <c r="C3573" s="10">
        <v>2</v>
      </c>
      <c r="D3573" s="9" t="s">
        <v>430</v>
      </c>
      <c r="E3573" s="10">
        <v>3</v>
      </c>
      <c r="F3573" s="11" t="s">
        <v>571</v>
      </c>
      <c r="G3573" s="27">
        <v>4</v>
      </c>
      <c r="H3573" s="76" t="s">
        <v>1457</v>
      </c>
      <c r="I3573" s="12">
        <v>4</v>
      </c>
      <c r="J3573" s="9" t="s">
        <v>2468</v>
      </c>
      <c r="K3573" s="10" t="s">
        <v>2184</v>
      </c>
      <c r="L3573" s="9" t="s">
        <v>2469</v>
      </c>
      <c r="M3573" s="27">
        <v>29</v>
      </c>
      <c r="N3573" s="9" t="s">
        <v>2455</v>
      </c>
      <c r="O3573" s="13">
        <f t="shared" si="165"/>
        <v>39922400</v>
      </c>
      <c r="P3573" s="13">
        <f t="shared" si="166"/>
        <v>39616691</v>
      </c>
      <c r="Q3573" s="13">
        <v>31180205</v>
      </c>
      <c r="R3573" s="13"/>
      <c r="S3573" s="13"/>
      <c r="T3573" s="13">
        <v>8436486</v>
      </c>
      <c r="U3573" s="13">
        <f t="shared" si="167"/>
        <v>305709</v>
      </c>
      <c r="V3573" s="13"/>
      <c r="W3573" s="13"/>
      <c r="X3573" s="13">
        <v>305709</v>
      </c>
      <c r="Y3573" s="13"/>
      <c r="Z3573" s="13"/>
      <c r="AA3573" s="13"/>
      <c r="AB3573" s="13"/>
    </row>
    <row r="3574" spans="1:28" s="14" customFormat="1" ht="12.75" customHeight="1">
      <c r="A3574" s="27">
        <v>33</v>
      </c>
      <c r="B3574" s="9" t="s">
        <v>2421</v>
      </c>
      <c r="C3574" s="10">
        <v>2</v>
      </c>
      <c r="D3574" s="9" t="s">
        <v>430</v>
      </c>
      <c r="E3574" s="10">
        <v>3</v>
      </c>
      <c r="F3574" s="11" t="s">
        <v>571</v>
      </c>
      <c r="G3574" s="27">
        <v>4</v>
      </c>
      <c r="H3574" s="76" t="s">
        <v>1457</v>
      </c>
      <c r="I3574" s="12">
        <v>4</v>
      </c>
      <c r="J3574" s="9" t="s">
        <v>2468</v>
      </c>
      <c r="K3574" s="10" t="s">
        <v>2184</v>
      </c>
      <c r="L3574" s="9" t="s">
        <v>2469</v>
      </c>
      <c r="M3574" s="27">
        <v>30</v>
      </c>
      <c r="N3574" s="9" t="s">
        <v>2456</v>
      </c>
      <c r="O3574" s="13">
        <f t="shared" si="165"/>
        <v>222381047</v>
      </c>
      <c r="P3574" s="13">
        <f t="shared" si="166"/>
        <v>222381047</v>
      </c>
      <c r="Q3574" s="13">
        <v>119952854</v>
      </c>
      <c r="R3574" s="13"/>
      <c r="S3574" s="13"/>
      <c r="T3574" s="13">
        <v>102428193</v>
      </c>
      <c r="U3574" s="13">
        <f t="shared" si="167"/>
        <v>0</v>
      </c>
      <c r="V3574" s="13"/>
      <c r="W3574" s="13"/>
      <c r="X3574" s="13"/>
      <c r="Y3574" s="13"/>
      <c r="Z3574" s="13"/>
      <c r="AA3574" s="13"/>
      <c r="AB3574" s="13"/>
    </row>
    <row r="3575" spans="1:28" s="14" customFormat="1" ht="12.75" customHeight="1">
      <c r="A3575" s="27">
        <v>33</v>
      </c>
      <c r="B3575" s="9" t="s">
        <v>2421</v>
      </c>
      <c r="C3575" s="10">
        <v>2</v>
      </c>
      <c r="D3575" s="9" t="s">
        <v>430</v>
      </c>
      <c r="E3575" s="10">
        <v>3</v>
      </c>
      <c r="F3575" s="11" t="s">
        <v>571</v>
      </c>
      <c r="G3575" s="27">
        <v>4</v>
      </c>
      <c r="H3575" s="76" t="s">
        <v>1457</v>
      </c>
      <c r="I3575" s="12">
        <v>4</v>
      </c>
      <c r="J3575" s="9" t="s">
        <v>2468</v>
      </c>
      <c r="K3575" s="10" t="s">
        <v>2184</v>
      </c>
      <c r="L3575" s="9" t="s">
        <v>2469</v>
      </c>
      <c r="M3575" s="27">
        <v>31</v>
      </c>
      <c r="N3575" s="9" t="s">
        <v>2457</v>
      </c>
      <c r="O3575" s="13">
        <f t="shared" si="165"/>
        <v>60347163</v>
      </c>
      <c r="P3575" s="13">
        <f t="shared" si="166"/>
        <v>58875251</v>
      </c>
      <c r="Q3575" s="13">
        <v>55465419</v>
      </c>
      <c r="R3575" s="13"/>
      <c r="S3575" s="13"/>
      <c r="T3575" s="13">
        <v>3409832</v>
      </c>
      <c r="U3575" s="13">
        <f t="shared" si="167"/>
        <v>1471912</v>
      </c>
      <c r="V3575" s="13"/>
      <c r="W3575" s="13"/>
      <c r="X3575" s="13">
        <v>1471912</v>
      </c>
      <c r="Y3575" s="13"/>
      <c r="Z3575" s="13"/>
      <c r="AA3575" s="13"/>
      <c r="AB3575" s="13"/>
    </row>
    <row r="3576" spans="1:28" s="14" customFormat="1" ht="12.75" customHeight="1">
      <c r="A3576" s="27">
        <v>33</v>
      </c>
      <c r="B3576" s="9" t="s">
        <v>2421</v>
      </c>
      <c r="C3576" s="10">
        <v>2</v>
      </c>
      <c r="D3576" s="9" t="s">
        <v>430</v>
      </c>
      <c r="E3576" s="10">
        <v>3</v>
      </c>
      <c r="F3576" s="11" t="s">
        <v>571</v>
      </c>
      <c r="G3576" s="27">
        <v>4</v>
      </c>
      <c r="H3576" s="76" t="s">
        <v>1457</v>
      </c>
      <c r="I3576" s="12">
        <v>4</v>
      </c>
      <c r="J3576" s="9" t="s">
        <v>2468</v>
      </c>
      <c r="K3576" s="10" t="s">
        <v>2184</v>
      </c>
      <c r="L3576" s="9" t="s">
        <v>2469</v>
      </c>
      <c r="M3576" s="27">
        <v>32</v>
      </c>
      <c r="N3576" s="9" t="s">
        <v>2458</v>
      </c>
      <c r="O3576" s="13">
        <f t="shared" si="165"/>
        <v>44785352</v>
      </c>
      <c r="P3576" s="13">
        <f t="shared" si="166"/>
        <v>44785352</v>
      </c>
      <c r="Q3576" s="13">
        <v>35602015</v>
      </c>
      <c r="R3576" s="13"/>
      <c r="S3576" s="13"/>
      <c r="T3576" s="13">
        <v>9183337</v>
      </c>
      <c r="U3576" s="13">
        <f t="shared" si="167"/>
        <v>0</v>
      </c>
      <c r="V3576" s="13"/>
      <c r="W3576" s="13"/>
      <c r="X3576" s="13"/>
      <c r="Y3576" s="13"/>
      <c r="Z3576" s="13"/>
      <c r="AA3576" s="13"/>
      <c r="AB3576" s="13"/>
    </row>
    <row r="3577" spans="1:28" s="14" customFormat="1" ht="12.75" customHeight="1">
      <c r="A3577" s="27">
        <v>33</v>
      </c>
      <c r="B3577" s="9" t="s">
        <v>2421</v>
      </c>
      <c r="C3577" s="10">
        <v>2</v>
      </c>
      <c r="D3577" s="9" t="s">
        <v>430</v>
      </c>
      <c r="E3577" s="10">
        <v>5</v>
      </c>
      <c r="F3577" s="11" t="s">
        <v>576</v>
      </c>
      <c r="G3577" s="27">
        <v>1</v>
      </c>
      <c r="H3577" s="76" t="s">
        <v>577</v>
      </c>
      <c r="I3577" s="12">
        <v>3</v>
      </c>
      <c r="J3577" s="9" t="s">
        <v>2470</v>
      </c>
      <c r="K3577" s="10" t="s">
        <v>2471</v>
      </c>
      <c r="L3577" s="9" t="s">
        <v>2472</v>
      </c>
      <c r="M3577" s="27">
        <v>1</v>
      </c>
      <c r="N3577" s="9" t="s">
        <v>2428</v>
      </c>
      <c r="O3577" s="13">
        <f t="shared" si="165"/>
        <v>3320125637</v>
      </c>
      <c r="P3577" s="13">
        <f t="shared" si="166"/>
        <v>3304678235</v>
      </c>
      <c r="Q3577" s="13">
        <v>3192626867</v>
      </c>
      <c r="R3577" s="13"/>
      <c r="S3577" s="13"/>
      <c r="T3577" s="13">
        <v>112051368</v>
      </c>
      <c r="U3577" s="13">
        <f t="shared" si="167"/>
        <v>15447402</v>
      </c>
      <c r="V3577" s="13"/>
      <c r="W3577" s="13"/>
      <c r="X3577" s="13">
        <v>15447402</v>
      </c>
      <c r="Y3577" s="13"/>
      <c r="Z3577" s="13"/>
      <c r="AA3577" s="13"/>
      <c r="AB3577" s="13"/>
    </row>
    <row r="3578" spans="1:28" s="14" customFormat="1" ht="12.75" customHeight="1">
      <c r="A3578" s="27">
        <v>33</v>
      </c>
      <c r="B3578" s="9" t="s">
        <v>2421</v>
      </c>
      <c r="C3578" s="10">
        <v>2</v>
      </c>
      <c r="D3578" s="9" t="s">
        <v>430</v>
      </c>
      <c r="E3578" s="10">
        <v>5</v>
      </c>
      <c r="F3578" s="11" t="s">
        <v>576</v>
      </c>
      <c r="G3578" s="27">
        <v>1</v>
      </c>
      <c r="H3578" s="76" t="s">
        <v>577</v>
      </c>
      <c r="I3578" s="12">
        <v>3</v>
      </c>
      <c r="J3578" s="9" t="s">
        <v>2470</v>
      </c>
      <c r="K3578" s="10" t="s">
        <v>2471</v>
      </c>
      <c r="L3578" s="9" t="s">
        <v>2472</v>
      </c>
      <c r="M3578" s="27">
        <v>2</v>
      </c>
      <c r="N3578" s="9" t="s">
        <v>2429</v>
      </c>
      <c r="O3578" s="13">
        <f t="shared" si="165"/>
        <v>8088070921</v>
      </c>
      <c r="P3578" s="13">
        <f t="shared" si="166"/>
        <v>8007709210</v>
      </c>
      <c r="Q3578" s="13">
        <v>7011112209</v>
      </c>
      <c r="R3578" s="13"/>
      <c r="S3578" s="13"/>
      <c r="T3578" s="13">
        <v>996597001</v>
      </c>
      <c r="U3578" s="13">
        <f t="shared" si="167"/>
        <v>80361711</v>
      </c>
      <c r="V3578" s="13"/>
      <c r="W3578" s="13"/>
      <c r="X3578" s="13">
        <v>80361711</v>
      </c>
      <c r="Y3578" s="13"/>
      <c r="Z3578" s="13"/>
      <c r="AA3578" s="13"/>
      <c r="AB3578" s="13"/>
    </row>
    <row r="3579" spans="1:28" s="14" customFormat="1" ht="12.75" customHeight="1">
      <c r="A3579" s="27">
        <v>33</v>
      </c>
      <c r="B3579" s="9" t="s">
        <v>2421</v>
      </c>
      <c r="C3579" s="10">
        <v>2</v>
      </c>
      <c r="D3579" s="9" t="s">
        <v>430</v>
      </c>
      <c r="E3579" s="10">
        <v>5</v>
      </c>
      <c r="F3579" s="11" t="s">
        <v>576</v>
      </c>
      <c r="G3579" s="27">
        <v>1</v>
      </c>
      <c r="H3579" s="76" t="s">
        <v>577</v>
      </c>
      <c r="I3579" s="12">
        <v>3</v>
      </c>
      <c r="J3579" s="9" t="s">
        <v>2470</v>
      </c>
      <c r="K3579" s="10" t="s">
        <v>2471</v>
      </c>
      <c r="L3579" s="9" t="s">
        <v>2472</v>
      </c>
      <c r="M3579" s="27">
        <v>3</v>
      </c>
      <c r="N3579" s="9" t="s">
        <v>2430</v>
      </c>
      <c r="O3579" s="13">
        <f t="shared" si="165"/>
        <v>2356292087</v>
      </c>
      <c r="P3579" s="13">
        <f t="shared" si="166"/>
        <v>2315252743</v>
      </c>
      <c r="Q3579" s="13">
        <v>2118748674</v>
      </c>
      <c r="R3579" s="13"/>
      <c r="S3579" s="13"/>
      <c r="T3579" s="13">
        <v>196504069</v>
      </c>
      <c r="U3579" s="13">
        <f t="shared" si="167"/>
        <v>41039344</v>
      </c>
      <c r="V3579" s="13"/>
      <c r="W3579" s="13"/>
      <c r="X3579" s="13">
        <v>41039344</v>
      </c>
      <c r="Y3579" s="13"/>
      <c r="Z3579" s="13"/>
      <c r="AA3579" s="13"/>
      <c r="AB3579" s="13"/>
    </row>
    <row r="3580" spans="1:28" s="14" customFormat="1" ht="12.75" customHeight="1">
      <c r="A3580" s="27">
        <v>33</v>
      </c>
      <c r="B3580" s="9" t="s">
        <v>2421</v>
      </c>
      <c r="C3580" s="10">
        <v>2</v>
      </c>
      <c r="D3580" s="9" t="s">
        <v>430</v>
      </c>
      <c r="E3580" s="10">
        <v>5</v>
      </c>
      <c r="F3580" s="11" t="s">
        <v>576</v>
      </c>
      <c r="G3580" s="27">
        <v>1</v>
      </c>
      <c r="H3580" s="76" t="s">
        <v>577</v>
      </c>
      <c r="I3580" s="12">
        <v>3</v>
      </c>
      <c r="J3580" s="9" t="s">
        <v>2470</v>
      </c>
      <c r="K3580" s="10" t="s">
        <v>2471</v>
      </c>
      <c r="L3580" s="9" t="s">
        <v>2472</v>
      </c>
      <c r="M3580" s="27">
        <v>4</v>
      </c>
      <c r="N3580" s="9" t="s">
        <v>2431</v>
      </c>
      <c r="O3580" s="13">
        <f t="shared" si="165"/>
        <v>3111960876</v>
      </c>
      <c r="P3580" s="13">
        <f t="shared" si="166"/>
        <v>3103535155</v>
      </c>
      <c r="Q3580" s="13">
        <v>3018368832</v>
      </c>
      <c r="R3580" s="13"/>
      <c r="S3580" s="13"/>
      <c r="T3580" s="13">
        <v>85166323</v>
      </c>
      <c r="U3580" s="13">
        <f t="shared" si="167"/>
        <v>8425721</v>
      </c>
      <c r="V3580" s="13"/>
      <c r="W3580" s="13"/>
      <c r="X3580" s="13">
        <v>8425721</v>
      </c>
      <c r="Y3580" s="13"/>
      <c r="Z3580" s="13"/>
      <c r="AA3580" s="13"/>
      <c r="AB3580" s="13"/>
    </row>
    <row r="3581" spans="1:28" s="14" customFormat="1" ht="12.75" customHeight="1">
      <c r="A3581" s="27">
        <v>33</v>
      </c>
      <c r="B3581" s="9" t="s">
        <v>2421</v>
      </c>
      <c r="C3581" s="10">
        <v>2</v>
      </c>
      <c r="D3581" s="9" t="s">
        <v>430</v>
      </c>
      <c r="E3581" s="10">
        <v>5</v>
      </c>
      <c r="F3581" s="11" t="s">
        <v>576</v>
      </c>
      <c r="G3581" s="27">
        <v>1</v>
      </c>
      <c r="H3581" s="76" t="s">
        <v>577</v>
      </c>
      <c r="I3581" s="12">
        <v>3</v>
      </c>
      <c r="J3581" s="9" t="s">
        <v>2470</v>
      </c>
      <c r="K3581" s="10" t="s">
        <v>2471</v>
      </c>
      <c r="L3581" s="9" t="s">
        <v>2472</v>
      </c>
      <c r="M3581" s="27">
        <v>5</v>
      </c>
      <c r="N3581" s="9" t="s">
        <v>2432</v>
      </c>
      <c r="O3581" s="13">
        <f t="shared" si="165"/>
        <v>7490416205</v>
      </c>
      <c r="P3581" s="13">
        <f t="shared" si="166"/>
        <v>7444781358</v>
      </c>
      <c r="Q3581" s="13">
        <v>7015617296</v>
      </c>
      <c r="R3581" s="13"/>
      <c r="S3581" s="13"/>
      <c r="T3581" s="13">
        <v>429164062</v>
      </c>
      <c r="U3581" s="13">
        <f t="shared" si="167"/>
        <v>45634847</v>
      </c>
      <c r="V3581" s="13"/>
      <c r="W3581" s="13"/>
      <c r="X3581" s="13">
        <v>45634847</v>
      </c>
      <c r="Y3581" s="13"/>
      <c r="Z3581" s="13"/>
      <c r="AA3581" s="13"/>
      <c r="AB3581" s="13"/>
    </row>
    <row r="3582" spans="1:28" s="14" customFormat="1" ht="12.75" customHeight="1">
      <c r="A3582" s="27">
        <v>33</v>
      </c>
      <c r="B3582" s="9" t="s">
        <v>2421</v>
      </c>
      <c r="C3582" s="10">
        <v>2</v>
      </c>
      <c r="D3582" s="9" t="s">
        <v>430</v>
      </c>
      <c r="E3582" s="10">
        <v>5</v>
      </c>
      <c r="F3582" s="11" t="s">
        <v>576</v>
      </c>
      <c r="G3582" s="27">
        <v>1</v>
      </c>
      <c r="H3582" s="76" t="s">
        <v>577</v>
      </c>
      <c r="I3582" s="12">
        <v>3</v>
      </c>
      <c r="J3582" s="9" t="s">
        <v>2470</v>
      </c>
      <c r="K3582" s="10" t="s">
        <v>2471</v>
      </c>
      <c r="L3582" s="9" t="s">
        <v>2472</v>
      </c>
      <c r="M3582" s="27">
        <v>6</v>
      </c>
      <c r="N3582" s="9" t="s">
        <v>2433</v>
      </c>
      <c r="O3582" s="13">
        <f t="shared" si="165"/>
        <v>2249452834</v>
      </c>
      <c r="P3582" s="13">
        <f t="shared" si="166"/>
        <v>2229852458</v>
      </c>
      <c r="Q3582" s="13">
        <v>2117064849</v>
      </c>
      <c r="R3582" s="13"/>
      <c r="S3582" s="13"/>
      <c r="T3582" s="13">
        <v>112787609</v>
      </c>
      <c r="U3582" s="13">
        <f t="shared" si="167"/>
        <v>19600376</v>
      </c>
      <c r="V3582" s="13"/>
      <c r="W3582" s="13"/>
      <c r="X3582" s="13">
        <v>19600376</v>
      </c>
      <c r="Y3582" s="13"/>
      <c r="Z3582" s="13"/>
      <c r="AA3582" s="13"/>
      <c r="AB3582" s="13"/>
    </row>
    <row r="3583" spans="1:28" s="14" customFormat="1" ht="12.75" customHeight="1">
      <c r="A3583" s="27">
        <v>33</v>
      </c>
      <c r="B3583" s="9" t="s">
        <v>2421</v>
      </c>
      <c r="C3583" s="10">
        <v>2</v>
      </c>
      <c r="D3583" s="9" t="s">
        <v>430</v>
      </c>
      <c r="E3583" s="10">
        <v>5</v>
      </c>
      <c r="F3583" s="11" t="s">
        <v>576</v>
      </c>
      <c r="G3583" s="27">
        <v>1</v>
      </c>
      <c r="H3583" s="76" t="s">
        <v>577</v>
      </c>
      <c r="I3583" s="12">
        <v>3</v>
      </c>
      <c r="J3583" s="9" t="s">
        <v>2470</v>
      </c>
      <c r="K3583" s="10" t="s">
        <v>2471</v>
      </c>
      <c r="L3583" s="9" t="s">
        <v>2472</v>
      </c>
      <c r="M3583" s="27">
        <v>7</v>
      </c>
      <c r="N3583" s="9" t="s">
        <v>2434</v>
      </c>
      <c r="O3583" s="13">
        <f t="shared" si="165"/>
        <v>13852927916</v>
      </c>
      <c r="P3583" s="13">
        <f t="shared" si="166"/>
        <v>13840263563</v>
      </c>
      <c r="Q3583" s="13">
        <v>13442165666</v>
      </c>
      <c r="R3583" s="13"/>
      <c r="S3583" s="13"/>
      <c r="T3583" s="13">
        <v>398097897</v>
      </c>
      <c r="U3583" s="13">
        <f t="shared" si="167"/>
        <v>12664353</v>
      </c>
      <c r="V3583" s="13"/>
      <c r="W3583" s="13"/>
      <c r="X3583" s="13">
        <v>12664353</v>
      </c>
      <c r="Y3583" s="13"/>
      <c r="Z3583" s="13"/>
      <c r="AA3583" s="13"/>
      <c r="AB3583" s="13"/>
    </row>
    <row r="3584" spans="1:28" s="14" customFormat="1" ht="12.75" customHeight="1">
      <c r="A3584" s="27">
        <v>33</v>
      </c>
      <c r="B3584" s="9" t="s">
        <v>2421</v>
      </c>
      <c r="C3584" s="10">
        <v>2</v>
      </c>
      <c r="D3584" s="9" t="s">
        <v>430</v>
      </c>
      <c r="E3584" s="10">
        <v>5</v>
      </c>
      <c r="F3584" s="11" t="s">
        <v>576</v>
      </c>
      <c r="G3584" s="27">
        <v>1</v>
      </c>
      <c r="H3584" s="76" t="s">
        <v>577</v>
      </c>
      <c r="I3584" s="12">
        <v>3</v>
      </c>
      <c r="J3584" s="9" t="s">
        <v>2470</v>
      </c>
      <c r="K3584" s="10" t="s">
        <v>2471</v>
      </c>
      <c r="L3584" s="9" t="s">
        <v>2472</v>
      </c>
      <c r="M3584" s="27">
        <v>8</v>
      </c>
      <c r="N3584" s="9" t="s">
        <v>2435</v>
      </c>
      <c r="O3584" s="13">
        <f t="shared" si="165"/>
        <v>8257957533</v>
      </c>
      <c r="P3584" s="13">
        <f t="shared" si="166"/>
        <v>8249233600</v>
      </c>
      <c r="Q3584" s="13">
        <v>7986389317</v>
      </c>
      <c r="R3584" s="13"/>
      <c r="S3584" s="13"/>
      <c r="T3584" s="13">
        <v>262844283</v>
      </c>
      <c r="U3584" s="13">
        <f t="shared" si="167"/>
        <v>8723933</v>
      </c>
      <c r="V3584" s="13"/>
      <c r="W3584" s="13"/>
      <c r="X3584" s="13">
        <v>8723933</v>
      </c>
      <c r="Y3584" s="13"/>
      <c r="Z3584" s="13"/>
      <c r="AA3584" s="13"/>
      <c r="AB3584" s="13"/>
    </row>
    <row r="3585" spans="1:28" s="14" customFormat="1" ht="12.75" customHeight="1">
      <c r="A3585" s="27">
        <v>33</v>
      </c>
      <c r="B3585" s="9" t="s">
        <v>2421</v>
      </c>
      <c r="C3585" s="10">
        <v>2</v>
      </c>
      <c r="D3585" s="9" t="s">
        <v>430</v>
      </c>
      <c r="E3585" s="10">
        <v>5</v>
      </c>
      <c r="F3585" s="11" t="s">
        <v>576</v>
      </c>
      <c r="G3585" s="27">
        <v>1</v>
      </c>
      <c r="H3585" s="76" t="s">
        <v>577</v>
      </c>
      <c r="I3585" s="12">
        <v>3</v>
      </c>
      <c r="J3585" s="9" t="s">
        <v>2470</v>
      </c>
      <c r="K3585" s="10" t="s">
        <v>2471</v>
      </c>
      <c r="L3585" s="9" t="s">
        <v>2472</v>
      </c>
      <c r="M3585" s="27">
        <v>10</v>
      </c>
      <c r="N3585" s="9" t="s">
        <v>2436</v>
      </c>
      <c r="O3585" s="13">
        <f t="shared" si="165"/>
        <v>5751169726</v>
      </c>
      <c r="P3585" s="13">
        <f t="shared" si="166"/>
        <v>5744471168</v>
      </c>
      <c r="Q3585" s="13">
        <v>5584875693</v>
      </c>
      <c r="R3585" s="13"/>
      <c r="S3585" s="13"/>
      <c r="T3585" s="13">
        <v>159595475</v>
      </c>
      <c r="U3585" s="13">
        <f t="shared" si="167"/>
        <v>6698558</v>
      </c>
      <c r="V3585" s="13"/>
      <c r="W3585" s="13"/>
      <c r="X3585" s="13">
        <v>6698558</v>
      </c>
      <c r="Y3585" s="13"/>
      <c r="Z3585" s="13"/>
      <c r="AA3585" s="13"/>
      <c r="AB3585" s="13"/>
    </row>
    <row r="3586" spans="1:28" s="14" customFormat="1" ht="12.75" customHeight="1">
      <c r="A3586" s="27">
        <v>33</v>
      </c>
      <c r="B3586" s="9" t="s">
        <v>2421</v>
      </c>
      <c r="C3586" s="10">
        <v>2</v>
      </c>
      <c r="D3586" s="9" t="s">
        <v>430</v>
      </c>
      <c r="E3586" s="10">
        <v>5</v>
      </c>
      <c r="F3586" s="11" t="s">
        <v>576</v>
      </c>
      <c r="G3586" s="27">
        <v>1</v>
      </c>
      <c r="H3586" s="76" t="s">
        <v>577</v>
      </c>
      <c r="I3586" s="12">
        <v>3</v>
      </c>
      <c r="J3586" s="9" t="s">
        <v>2470</v>
      </c>
      <c r="K3586" s="10" t="s">
        <v>2471</v>
      </c>
      <c r="L3586" s="9" t="s">
        <v>2472</v>
      </c>
      <c r="M3586" s="27">
        <v>11</v>
      </c>
      <c r="N3586" s="9" t="s">
        <v>2437</v>
      </c>
      <c r="O3586" s="13">
        <f t="shared" si="165"/>
        <v>12030922565</v>
      </c>
      <c r="P3586" s="13">
        <f t="shared" si="166"/>
        <v>12018132422</v>
      </c>
      <c r="Q3586" s="13">
        <v>11802666939</v>
      </c>
      <c r="R3586" s="13"/>
      <c r="S3586" s="13"/>
      <c r="T3586" s="13">
        <v>215465483</v>
      </c>
      <c r="U3586" s="13">
        <f t="shared" si="167"/>
        <v>12790143</v>
      </c>
      <c r="V3586" s="13"/>
      <c r="W3586" s="13"/>
      <c r="X3586" s="13">
        <v>12790143</v>
      </c>
      <c r="Y3586" s="13"/>
      <c r="Z3586" s="13"/>
      <c r="AA3586" s="13"/>
      <c r="AB3586" s="13"/>
    </row>
    <row r="3587" spans="1:28" s="14" customFormat="1" ht="12.75" customHeight="1">
      <c r="A3587" s="27">
        <v>33</v>
      </c>
      <c r="B3587" s="9" t="s">
        <v>2421</v>
      </c>
      <c r="C3587" s="10">
        <v>2</v>
      </c>
      <c r="D3587" s="9" t="s">
        <v>430</v>
      </c>
      <c r="E3587" s="10">
        <v>5</v>
      </c>
      <c r="F3587" s="11" t="s">
        <v>576</v>
      </c>
      <c r="G3587" s="27">
        <v>1</v>
      </c>
      <c r="H3587" s="76" t="s">
        <v>577</v>
      </c>
      <c r="I3587" s="12">
        <v>3</v>
      </c>
      <c r="J3587" s="9" t="s">
        <v>2470</v>
      </c>
      <c r="K3587" s="10" t="s">
        <v>2471</v>
      </c>
      <c r="L3587" s="9" t="s">
        <v>2472</v>
      </c>
      <c r="M3587" s="27">
        <v>12</v>
      </c>
      <c r="N3587" s="9" t="s">
        <v>2438</v>
      </c>
      <c r="O3587" s="13">
        <f t="shared" si="165"/>
        <v>12284434565</v>
      </c>
      <c r="P3587" s="13">
        <f t="shared" si="166"/>
        <v>12270898653</v>
      </c>
      <c r="Q3587" s="13">
        <v>11874597659</v>
      </c>
      <c r="R3587" s="13"/>
      <c r="S3587" s="13"/>
      <c r="T3587" s="13">
        <v>396300994</v>
      </c>
      <c r="U3587" s="13">
        <f t="shared" si="167"/>
        <v>13535912</v>
      </c>
      <c r="V3587" s="13"/>
      <c r="W3587" s="13"/>
      <c r="X3587" s="13">
        <v>13535912</v>
      </c>
      <c r="Y3587" s="13"/>
      <c r="Z3587" s="13"/>
      <c r="AA3587" s="13"/>
      <c r="AB3587" s="13"/>
    </row>
    <row r="3588" spans="1:28" s="14" customFormat="1" ht="12.75" customHeight="1">
      <c r="A3588" s="27">
        <v>33</v>
      </c>
      <c r="B3588" s="9" t="s">
        <v>2421</v>
      </c>
      <c r="C3588" s="10">
        <v>2</v>
      </c>
      <c r="D3588" s="9" t="s">
        <v>430</v>
      </c>
      <c r="E3588" s="10">
        <v>5</v>
      </c>
      <c r="F3588" s="11" t="s">
        <v>576</v>
      </c>
      <c r="G3588" s="27">
        <v>1</v>
      </c>
      <c r="H3588" s="76" t="s">
        <v>577</v>
      </c>
      <c r="I3588" s="12">
        <v>3</v>
      </c>
      <c r="J3588" s="9" t="s">
        <v>2470</v>
      </c>
      <c r="K3588" s="10" t="s">
        <v>2471</v>
      </c>
      <c r="L3588" s="9" t="s">
        <v>2472</v>
      </c>
      <c r="M3588" s="27">
        <v>13</v>
      </c>
      <c r="N3588" s="9" t="s">
        <v>2439</v>
      </c>
      <c r="O3588" s="13">
        <f t="shared" si="165"/>
        <v>8068399803</v>
      </c>
      <c r="P3588" s="13">
        <f t="shared" si="166"/>
        <v>8056719911</v>
      </c>
      <c r="Q3588" s="13">
        <v>7916729205</v>
      </c>
      <c r="R3588" s="13"/>
      <c r="S3588" s="13"/>
      <c r="T3588" s="13">
        <v>139990706</v>
      </c>
      <c r="U3588" s="13">
        <f t="shared" si="167"/>
        <v>11679892</v>
      </c>
      <c r="V3588" s="13"/>
      <c r="W3588" s="13"/>
      <c r="X3588" s="13">
        <v>11679892</v>
      </c>
      <c r="Y3588" s="13"/>
      <c r="Z3588" s="13"/>
      <c r="AA3588" s="13"/>
      <c r="AB3588" s="13"/>
    </row>
    <row r="3589" spans="1:28" s="14" customFormat="1" ht="12.75" customHeight="1">
      <c r="A3589" s="27">
        <v>33</v>
      </c>
      <c r="B3589" s="9" t="s">
        <v>2421</v>
      </c>
      <c r="C3589" s="10">
        <v>2</v>
      </c>
      <c r="D3589" s="9" t="s">
        <v>430</v>
      </c>
      <c r="E3589" s="10">
        <v>5</v>
      </c>
      <c r="F3589" s="11" t="s">
        <v>576</v>
      </c>
      <c r="G3589" s="27">
        <v>1</v>
      </c>
      <c r="H3589" s="76" t="s">
        <v>577</v>
      </c>
      <c r="I3589" s="12">
        <v>3</v>
      </c>
      <c r="J3589" s="9" t="s">
        <v>2470</v>
      </c>
      <c r="K3589" s="10" t="s">
        <v>2471</v>
      </c>
      <c r="L3589" s="9" t="s">
        <v>2472</v>
      </c>
      <c r="M3589" s="27">
        <v>14</v>
      </c>
      <c r="N3589" s="9" t="s">
        <v>2440</v>
      </c>
      <c r="O3589" s="13">
        <f t="shared" si="165"/>
        <v>14872473618</v>
      </c>
      <c r="P3589" s="13">
        <f t="shared" si="166"/>
        <v>14856755006</v>
      </c>
      <c r="Q3589" s="13">
        <v>14321671556</v>
      </c>
      <c r="R3589" s="13"/>
      <c r="S3589" s="13"/>
      <c r="T3589" s="13">
        <v>535083450</v>
      </c>
      <c r="U3589" s="13">
        <f t="shared" si="167"/>
        <v>15718612</v>
      </c>
      <c r="V3589" s="13"/>
      <c r="W3589" s="13"/>
      <c r="X3589" s="13">
        <v>15718612</v>
      </c>
      <c r="Y3589" s="13"/>
      <c r="Z3589" s="13"/>
      <c r="AA3589" s="13"/>
      <c r="AB3589" s="13"/>
    </row>
    <row r="3590" spans="1:28" s="14" customFormat="1" ht="12.75" customHeight="1">
      <c r="A3590" s="27">
        <v>33</v>
      </c>
      <c r="B3590" s="9" t="s">
        <v>2421</v>
      </c>
      <c r="C3590" s="10">
        <v>2</v>
      </c>
      <c r="D3590" s="9" t="s">
        <v>430</v>
      </c>
      <c r="E3590" s="10">
        <v>5</v>
      </c>
      <c r="F3590" s="11" t="s">
        <v>576</v>
      </c>
      <c r="G3590" s="27">
        <v>1</v>
      </c>
      <c r="H3590" s="76" t="s">
        <v>577</v>
      </c>
      <c r="I3590" s="12">
        <v>3</v>
      </c>
      <c r="J3590" s="9" t="s">
        <v>2470</v>
      </c>
      <c r="K3590" s="10" t="s">
        <v>2471</v>
      </c>
      <c r="L3590" s="9" t="s">
        <v>2472</v>
      </c>
      <c r="M3590" s="27">
        <v>15</v>
      </c>
      <c r="N3590" s="9" t="s">
        <v>2441</v>
      </c>
      <c r="O3590" s="13">
        <f t="shared" si="165"/>
        <v>28667071792</v>
      </c>
      <c r="P3590" s="13">
        <f t="shared" si="166"/>
        <v>28454014620</v>
      </c>
      <c r="Q3590" s="13">
        <v>25750695982</v>
      </c>
      <c r="R3590" s="13"/>
      <c r="S3590" s="13"/>
      <c r="T3590" s="13">
        <v>2703318638</v>
      </c>
      <c r="U3590" s="13">
        <f t="shared" si="167"/>
        <v>213057172</v>
      </c>
      <c r="V3590" s="13"/>
      <c r="W3590" s="13"/>
      <c r="X3590" s="13">
        <v>213057172</v>
      </c>
      <c r="Y3590" s="13"/>
      <c r="Z3590" s="13"/>
      <c r="AA3590" s="13"/>
      <c r="AB3590" s="13"/>
    </row>
    <row r="3591" spans="1:28" s="14" customFormat="1" ht="12.75" customHeight="1">
      <c r="A3591" s="27">
        <v>33</v>
      </c>
      <c r="B3591" s="9" t="s">
        <v>2421</v>
      </c>
      <c r="C3591" s="10">
        <v>2</v>
      </c>
      <c r="D3591" s="9" t="s">
        <v>430</v>
      </c>
      <c r="E3591" s="10">
        <v>5</v>
      </c>
      <c r="F3591" s="11" t="s">
        <v>576</v>
      </c>
      <c r="G3591" s="27">
        <v>1</v>
      </c>
      <c r="H3591" s="76" t="s">
        <v>577</v>
      </c>
      <c r="I3591" s="12">
        <v>3</v>
      </c>
      <c r="J3591" s="9" t="s">
        <v>2470</v>
      </c>
      <c r="K3591" s="10" t="s">
        <v>2471</v>
      </c>
      <c r="L3591" s="9" t="s">
        <v>2472</v>
      </c>
      <c r="M3591" s="27">
        <v>16</v>
      </c>
      <c r="N3591" s="9" t="s">
        <v>2442</v>
      </c>
      <c r="O3591" s="13">
        <f t="shared" ref="O3591:O3654" si="168">P3591+U3591</f>
        <v>11841003503</v>
      </c>
      <c r="P3591" s="13">
        <f t="shared" ref="P3591:P3654" si="169">Q3591+R3591+S3591+T3591</f>
        <v>11823792613</v>
      </c>
      <c r="Q3591" s="13">
        <v>11541885431</v>
      </c>
      <c r="R3591" s="13"/>
      <c r="S3591" s="13"/>
      <c r="T3591" s="13">
        <v>281907182</v>
      </c>
      <c r="U3591" s="13">
        <f t="shared" ref="U3591:U3654" si="170">V3591+W3591+X3591</f>
        <v>17210890</v>
      </c>
      <c r="V3591" s="13"/>
      <c r="W3591" s="13"/>
      <c r="X3591" s="13">
        <v>17210890</v>
      </c>
      <c r="Y3591" s="13"/>
      <c r="Z3591" s="13"/>
      <c r="AA3591" s="13"/>
      <c r="AB3591" s="13"/>
    </row>
    <row r="3592" spans="1:28" s="14" customFormat="1" ht="12.75" customHeight="1">
      <c r="A3592" s="27">
        <v>33</v>
      </c>
      <c r="B3592" s="9" t="s">
        <v>2421</v>
      </c>
      <c r="C3592" s="10">
        <v>2</v>
      </c>
      <c r="D3592" s="9" t="s">
        <v>430</v>
      </c>
      <c r="E3592" s="10">
        <v>5</v>
      </c>
      <c r="F3592" s="11" t="s">
        <v>576</v>
      </c>
      <c r="G3592" s="27">
        <v>1</v>
      </c>
      <c r="H3592" s="76" t="s">
        <v>577</v>
      </c>
      <c r="I3592" s="12">
        <v>3</v>
      </c>
      <c r="J3592" s="9" t="s">
        <v>2470</v>
      </c>
      <c r="K3592" s="10" t="s">
        <v>2471</v>
      </c>
      <c r="L3592" s="9" t="s">
        <v>2472</v>
      </c>
      <c r="M3592" s="27">
        <v>17</v>
      </c>
      <c r="N3592" s="9" t="s">
        <v>2443</v>
      </c>
      <c r="O3592" s="13">
        <f t="shared" si="168"/>
        <v>4681957531</v>
      </c>
      <c r="P3592" s="13">
        <f t="shared" si="169"/>
        <v>4675187919</v>
      </c>
      <c r="Q3592" s="13">
        <v>4570737948</v>
      </c>
      <c r="R3592" s="13"/>
      <c r="S3592" s="13"/>
      <c r="T3592" s="13">
        <v>104449971</v>
      </c>
      <c r="U3592" s="13">
        <f t="shared" si="170"/>
        <v>6769612</v>
      </c>
      <c r="V3592" s="13"/>
      <c r="W3592" s="13"/>
      <c r="X3592" s="13">
        <v>6769612</v>
      </c>
      <c r="Y3592" s="13"/>
      <c r="Z3592" s="13"/>
      <c r="AA3592" s="13"/>
      <c r="AB3592" s="13"/>
    </row>
    <row r="3593" spans="1:28" s="14" customFormat="1" ht="12.75" customHeight="1">
      <c r="A3593" s="27">
        <v>33</v>
      </c>
      <c r="B3593" s="9" t="s">
        <v>2421</v>
      </c>
      <c r="C3593" s="10">
        <v>2</v>
      </c>
      <c r="D3593" s="9" t="s">
        <v>430</v>
      </c>
      <c r="E3593" s="10">
        <v>5</v>
      </c>
      <c r="F3593" s="11" t="s">
        <v>576</v>
      </c>
      <c r="G3593" s="27">
        <v>1</v>
      </c>
      <c r="H3593" s="76" t="s">
        <v>577</v>
      </c>
      <c r="I3593" s="12">
        <v>3</v>
      </c>
      <c r="J3593" s="9" t="s">
        <v>2470</v>
      </c>
      <c r="K3593" s="10" t="s">
        <v>2471</v>
      </c>
      <c r="L3593" s="9" t="s">
        <v>2472</v>
      </c>
      <c r="M3593" s="27">
        <v>18</v>
      </c>
      <c r="N3593" s="9" t="s">
        <v>2444</v>
      </c>
      <c r="O3593" s="13">
        <f t="shared" si="168"/>
        <v>3768042820</v>
      </c>
      <c r="P3593" s="13">
        <f t="shared" si="169"/>
        <v>3757639216</v>
      </c>
      <c r="Q3593" s="13">
        <v>3645395907</v>
      </c>
      <c r="R3593" s="13"/>
      <c r="S3593" s="13"/>
      <c r="T3593" s="13">
        <v>112243309</v>
      </c>
      <c r="U3593" s="13">
        <f t="shared" si="170"/>
        <v>10403604</v>
      </c>
      <c r="V3593" s="13"/>
      <c r="W3593" s="13"/>
      <c r="X3593" s="13">
        <v>10403604</v>
      </c>
      <c r="Y3593" s="13"/>
      <c r="Z3593" s="13"/>
      <c r="AA3593" s="13"/>
      <c r="AB3593" s="13"/>
    </row>
    <row r="3594" spans="1:28" s="14" customFormat="1" ht="12.75" customHeight="1">
      <c r="A3594" s="27">
        <v>33</v>
      </c>
      <c r="B3594" s="9" t="s">
        <v>2421</v>
      </c>
      <c r="C3594" s="10">
        <v>2</v>
      </c>
      <c r="D3594" s="9" t="s">
        <v>430</v>
      </c>
      <c r="E3594" s="10">
        <v>5</v>
      </c>
      <c r="F3594" s="11" t="s">
        <v>576</v>
      </c>
      <c r="G3594" s="27">
        <v>1</v>
      </c>
      <c r="H3594" s="76" t="s">
        <v>577</v>
      </c>
      <c r="I3594" s="12">
        <v>3</v>
      </c>
      <c r="J3594" s="9" t="s">
        <v>2470</v>
      </c>
      <c r="K3594" s="10" t="s">
        <v>2471</v>
      </c>
      <c r="L3594" s="9" t="s">
        <v>2472</v>
      </c>
      <c r="M3594" s="27">
        <v>19</v>
      </c>
      <c r="N3594" s="9" t="s">
        <v>2445</v>
      </c>
      <c r="O3594" s="13">
        <f t="shared" si="168"/>
        <v>9629835050</v>
      </c>
      <c r="P3594" s="13">
        <f t="shared" si="169"/>
        <v>9620983488</v>
      </c>
      <c r="Q3594" s="13">
        <v>8699634622</v>
      </c>
      <c r="R3594" s="13"/>
      <c r="S3594" s="13"/>
      <c r="T3594" s="13">
        <v>921348866</v>
      </c>
      <c r="U3594" s="13">
        <f t="shared" si="170"/>
        <v>8851562</v>
      </c>
      <c r="V3594" s="13"/>
      <c r="W3594" s="13"/>
      <c r="X3594" s="13">
        <v>8851562</v>
      </c>
      <c r="Y3594" s="13"/>
      <c r="Z3594" s="13"/>
      <c r="AA3594" s="13"/>
      <c r="AB3594" s="13"/>
    </row>
    <row r="3595" spans="1:28" s="14" customFormat="1" ht="12.75" customHeight="1">
      <c r="A3595" s="27">
        <v>33</v>
      </c>
      <c r="B3595" s="9" t="s">
        <v>2421</v>
      </c>
      <c r="C3595" s="10">
        <v>2</v>
      </c>
      <c r="D3595" s="9" t="s">
        <v>430</v>
      </c>
      <c r="E3595" s="10">
        <v>5</v>
      </c>
      <c r="F3595" s="11" t="s">
        <v>576</v>
      </c>
      <c r="G3595" s="27">
        <v>1</v>
      </c>
      <c r="H3595" s="76" t="s">
        <v>577</v>
      </c>
      <c r="I3595" s="12">
        <v>3</v>
      </c>
      <c r="J3595" s="9" t="s">
        <v>2470</v>
      </c>
      <c r="K3595" s="10" t="s">
        <v>2471</v>
      </c>
      <c r="L3595" s="9" t="s">
        <v>2472</v>
      </c>
      <c r="M3595" s="27">
        <v>20</v>
      </c>
      <c r="N3595" s="9" t="s">
        <v>2446</v>
      </c>
      <c r="O3595" s="13">
        <f t="shared" si="168"/>
        <v>13377694984</v>
      </c>
      <c r="P3595" s="13">
        <f t="shared" si="169"/>
        <v>13304983160</v>
      </c>
      <c r="Q3595" s="13">
        <v>12765922700</v>
      </c>
      <c r="R3595" s="13"/>
      <c r="S3595" s="13"/>
      <c r="T3595" s="13">
        <v>539060460</v>
      </c>
      <c r="U3595" s="13">
        <f t="shared" si="170"/>
        <v>72711824</v>
      </c>
      <c r="V3595" s="13"/>
      <c r="W3595" s="13"/>
      <c r="X3595" s="13">
        <v>72711824</v>
      </c>
      <c r="Y3595" s="13"/>
      <c r="Z3595" s="13"/>
      <c r="AA3595" s="13"/>
      <c r="AB3595" s="13"/>
    </row>
    <row r="3596" spans="1:28" s="14" customFormat="1" ht="12.75" customHeight="1">
      <c r="A3596" s="27">
        <v>33</v>
      </c>
      <c r="B3596" s="9" t="s">
        <v>2421</v>
      </c>
      <c r="C3596" s="10">
        <v>2</v>
      </c>
      <c r="D3596" s="9" t="s">
        <v>430</v>
      </c>
      <c r="E3596" s="10">
        <v>5</v>
      </c>
      <c r="F3596" s="11" t="s">
        <v>576</v>
      </c>
      <c r="G3596" s="27">
        <v>1</v>
      </c>
      <c r="H3596" s="76" t="s">
        <v>577</v>
      </c>
      <c r="I3596" s="12">
        <v>3</v>
      </c>
      <c r="J3596" s="9" t="s">
        <v>2470</v>
      </c>
      <c r="K3596" s="10" t="s">
        <v>2471</v>
      </c>
      <c r="L3596" s="9" t="s">
        <v>2472</v>
      </c>
      <c r="M3596" s="27">
        <v>21</v>
      </c>
      <c r="N3596" s="9" t="s">
        <v>2447</v>
      </c>
      <c r="O3596" s="13">
        <f t="shared" si="168"/>
        <v>13196002594</v>
      </c>
      <c r="P3596" s="13">
        <f t="shared" si="169"/>
        <v>13143910703</v>
      </c>
      <c r="Q3596" s="13">
        <v>12634596005</v>
      </c>
      <c r="R3596" s="13"/>
      <c r="S3596" s="13"/>
      <c r="T3596" s="13">
        <v>509314698</v>
      </c>
      <c r="U3596" s="13">
        <f t="shared" si="170"/>
        <v>52091891</v>
      </c>
      <c r="V3596" s="13"/>
      <c r="W3596" s="13"/>
      <c r="X3596" s="13">
        <v>52091891</v>
      </c>
      <c r="Y3596" s="13"/>
      <c r="Z3596" s="13"/>
      <c r="AA3596" s="13"/>
      <c r="AB3596" s="13"/>
    </row>
    <row r="3597" spans="1:28" s="14" customFormat="1" ht="12.75" customHeight="1">
      <c r="A3597" s="27">
        <v>33</v>
      </c>
      <c r="B3597" s="9" t="s">
        <v>2421</v>
      </c>
      <c r="C3597" s="10">
        <v>2</v>
      </c>
      <c r="D3597" s="9" t="s">
        <v>430</v>
      </c>
      <c r="E3597" s="10">
        <v>5</v>
      </c>
      <c r="F3597" s="11" t="s">
        <v>576</v>
      </c>
      <c r="G3597" s="27">
        <v>1</v>
      </c>
      <c r="H3597" s="76" t="s">
        <v>577</v>
      </c>
      <c r="I3597" s="12">
        <v>3</v>
      </c>
      <c r="J3597" s="9" t="s">
        <v>2470</v>
      </c>
      <c r="K3597" s="10" t="s">
        <v>2471</v>
      </c>
      <c r="L3597" s="9" t="s">
        <v>2472</v>
      </c>
      <c r="M3597" s="27">
        <v>22</v>
      </c>
      <c r="N3597" s="9" t="s">
        <v>2448</v>
      </c>
      <c r="O3597" s="13">
        <f t="shared" si="168"/>
        <v>4207843425</v>
      </c>
      <c r="P3597" s="13">
        <f t="shared" si="169"/>
        <v>4201084610</v>
      </c>
      <c r="Q3597" s="13">
        <v>4115806549</v>
      </c>
      <c r="R3597" s="13"/>
      <c r="S3597" s="13"/>
      <c r="T3597" s="13">
        <v>85278061</v>
      </c>
      <c r="U3597" s="13">
        <f t="shared" si="170"/>
        <v>6758815</v>
      </c>
      <c r="V3597" s="13"/>
      <c r="W3597" s="13"/>
      <c r="X3597" s="13">
        <v>6758815</v>
      </c>
      <c r="Y3597" s="13"/>
      <c r="Z3597" s="13"/>
      <c r="AA3597" s="13"/>
      <c r="AB3597" s="13"/>
    </row>
    <row r="3598" spans="1:28" s="14" customFormat="1" ht="12.75" customHeight="1">
      <c r="A3598" s="27">
        <v>33</v>
      </c>
      <c r="B3598" s="9" t="s">
        <v>2421</v>
      </c>
      <c r="C3598" s="10">
        <v>2</v>
      </c>
      <c r="D3598" s="9" t="s">
        <v>430</v>
      </c>
      <c r="E3598" s="10">
        <v>5</v>
      </c>
      <c r="F3598" s="11" t="s">
        <v>576</v>
      </c>
      <c r="G3598" s="27">
        <v>1</v>
      </c>
      <c r="H3598" s="76" t="s">
        <v>577</v>
      </c>
      <c r="I3598" s="12">
        <v>3</v>
      </c>
      <c r="J3598" s="9" t="s">
        <v>2470</v>
      </c>
      <c r="K3598" s="10" t="s">
        <v>2471</v>
      </c>
      <c r="L3598" s="9" t="s">
        <v>2472</v>
      </c>
      <c r="M3598" s="27">
        <v>23</v>
      </c>
      <c r="N3598" s="9" t="s">
        <v>2449</v>
      </c>
      <c r="O3598" s="13">
        <f t="shared" si="168"/>
        <v>3438236189</v>
      </c>
      <c r="P3598" s="13">
        <f t="shared" si="169"/>
        <v>3426591886</v>
      </c>
      <c r="Q3598" s="13">
        <v>3327908036</v>
      </c>
      <c r="R3598" s="13"/>
      <c r="S3598" s="13"/>
      <c r="T3598" s="13">
        <v>98683850</v>
      </c>
      <c r="U3598" s="13">
        <f t="shared" si="170"/>
        <v>11644303</v>
      </c>
      <c r="V3598" s="13"/>
      <c r="W3598" s="13"/>
      <c r="X3598" s="13">
        <v>11644303</v>
      </c>
      <c r="Y3598" s="13"/>
      <c r="Z3598" s="13"/>
      <c r="AA3598" s="13"/>
      <c r="AB3598" s="13"/>
    </row>
    <row r="3599" spans="1:28" s="14" customFormat="1" ht="12.75" customHeight="1">
      <c r="A3599" s="27">
        <v>33</v>
      </c>
      <c r="B3599" s="9" t="s">
        <v>2421</v>
      </c>
      <c r="C3599" s="10">
        <v>2</v>
      </c>
      <c r="D3599" s="9" t="s">
        <v>430</v>
      </c>
      <c r="E3599" s="10">
        <v>5</v>
      </c>
      <c r="F3599" s="11" t="s">
        <v>576</v>
      </c>
      <c r="G3599" s="27">
        <v>1</v>
      </c>
      <c r="H3599" s="76" t="s">
        <v>577</v>
      </c>
      <c r="I3599" s="12">
        <v>3</v>
      </c>
      <c r="J3599" s="9" t="s">
        <v>2470</v>
      </c>
      <c r="K3599" s="10" t="s">
        <v>2471</v>
      </c>
      <c r="L3599" s="9" t="s">
        <v>2472</v>
      </c>
      <c r="M3599" s="27">
        <v>24</v>
      </c>
      <c r="N3599" s="9" t="s">
        <v>2450</v>
      </c>
      <c r="O3599" s="13">
        <f t="shared" si="168"/>
        <v>7774170609</v>
      </c>
      <c r="P3599" s="13">
        <f t="shared" si="169"/>
        <v>7764046686</v>
      </c>
      <c r="Q3599" s="13">
        <v>7602713637</v>
      </c>
      <c r="R3599" s="13"/>
      <c r="S3599" s="13"/>
      <c r="T3599" s="13">
        <v>161333049</v>
      </c>
      <c r="U3599" s="13">
        <f t="shared" si="170"/>
        <v>10123923</v>
      </c>
      <c r="V3599" s="13"/>
      <c r="W3599" s="13"/>
      <c r="X3599" s="13">
        <v>10123923</v>
      </c>
      <c r="Y3599" s="13"/>
      <c r="Z3599" s="13"/>
      <c r="AA3599" s="13"/>
      <c r="AB3599" s="13"/>
    </row>
    <row r="3600" spans="1:28" s="14" customFormat="1" ht="12.75" customHeight="1">
      <c r="A3600" s="27">
        <v>33</v>
      </c>
      <c r="B3600" s="9" t="s">
        <v>2421</v>
      </c>
      <c r="C3600" s="10">
        <v>2</v>
      </c>
      <c r="D3600" s="9" t="s">
        <v>430</v>
      </c>
      <c r="E3600" s="10">
        <v>5</v>
      </c>
      <c r="F3600" s="11" t="s">
        <v>576</v>
      </c>
      <c r="G3600" s="27">
        <v>1</v>
      </c>
      <c r="H3600" s="76" t="s">
        <v>577</v>
      </c>
      <c r="I3600" s="12">
        <v>3</v>
      </c>
      <c r="J3600" s="9" t="s">
        <v>2470</v>
      </c>
      <c r="K3600" s="10" t="s">
        <v>2471</v>
      </c>
      <c r="L3600" s="9" t="s">
        <v>2472</v>
      </c>
      <c r="M3600" s="27">
        <v>25</v>
      </c>
      <c r="N3600" s="9" t="s">
        <v>2451</v>
      </c>
      <c r="O3600" s="13">
        <f t="shared" si="168"/>
        <v>7062264280</v>
      </c>
      <c r="P3600" s="13">
        <f t="shared" si="169"/>
        <v>7052215339</v>
      </c>
      <c r="Q3600" s="13">
        <v>6887205935</v>
      </c>
      <c r="R3600" s="13"/>
      <c r="S3600" s="13"/>
      <c r="T3600" s="13">
        <v>165009404</v>
      </c>
      <c r="U3600" s="13">
        <f t="shared" si="170"/>
        <v>10048941</v>
      </c>
      <c r="V3600" s="13"/>
      <c r="W3600" s="13"/>
      <c r="X3600" s="13">
        <v>10048941</v>
      </c>
      <c r="Y3600" s="13"/>
      <c r="Z3600" s="13"/>
      <c r="AA3600" s="13"/>
      <c r="AB3600" s="13"/>
    </row>
    <row r="3601" spans="1:28" s="14" customFormat="1" ht="12.75" customHeight="1">
      <c r="A3601" s="27">
        <v>33</v>
      </c>
      <c r="B3601" s="9" t="s">
        <v>2421</v>
      </c>
      <c r="C3601" s="10">
        <v>2</v>
      </c>
      <c r="D3601" s="9" t="s">
        <v>430</v>
      </c>
      <c r="E3601" s="10">
        <v>5</v>
      </c>
      <c r="F3601" s="11" t="s">
        <v>576</v>
      </c>
      <c r="G3601" s="27">
        <v>1</v>
      </c>
      <c r="H3601" s="76" t="s">
        <v>577</v>
      </c>
      <c r="I3601" s="12">
        <v>3</v>
      </c>
      <c r="J3601" s="9" t="s">
        <v>2470</v>
      </c>
      <c r="K3601" s="10" t="s">
        <v>2471</v>
      </c>
      <c r="L3601" s="9" t="s">
        <v>2472</v>
      </c>
      <c r="M3601" s="27">
        <v>26</v>
      </c>
      <c r="N3601" s="9" t="s">
        <v>2452</v>
      </c>
      <c r="O3601" s="13">
        <f t="shared" si="168"/>
        <v>6678223363</v>
      </c>
      <c r="P3601" s="13">
        <f t="shared" si="169"/>
        <v>6669476727</v>
      </c>
      <c r="Q3601" s="13">
        <v>6416023504</v>
      </c>
      <c r="R3601" s="13"/>
      <c r="S3601" s="13"/>
      <c r="T3601" s="13">
        <v>253453223</v>
      </c>
      <c r="U3601" s="13">
        <f t="shared" si="170"/>
        <v>8746636</v>
      </c>
      <c r="V3601" s="13"/>
      <c r="W3601" s="13"/>
      <c r="X3601" s="13">
        <v>8746636</v>
      </c>
      <c r="Y3601" s="13"/>
      <c r="Z3601" s="13"/>
      <c r="AA3601" s="13"/>
      <c r="AB3601" s="13"/>
    </row>
    <row r="3602" spans="1:28" s="14" customFormat="1" ht="12.75" customHeight="1">
      <c r="A3602" s="27">
        <v>33</v>
      </c>
      <c r="B3602" s="9" t="s">
        <v>2421</v>
      </c>
      <c r="C3602" s="10">
        <v>2</v>
      </c>
      <c r="D3602" s="9" t="s">
        <v>430</v>
      </c>
      <c r="E3602" s="10">
        <v>5</v>
      </c>
      <c r="F3602" s="11" t="s">
        <v>576</v>
      </c>
      <c r="G3602" s="27">
        <v>1</v>
      </c>
      <c r="H3602" s="76" t="s">
        <v>577</v>
      </c>
      <c r="I3602" s="12">
        <v>3</v>
      </c>
      <c r="J3602" s="9" t="s">
        <v>2470</v>
      </c>
      <c r="K3602" s="10" t="s">
        <v>2471</v>
      </c>
      <c r="L3602" s="9" t="s">
        <v>2472</v>
      </c>
      <c r="M3602" s="27">
        <v>27</v>
      </c>
      <c r="N3602" s="9" t="s">
        <v>2453</v>
      </c>
      <c r="O3602" s="13">
        <f t="shared" si="168"/>
        <v>6020574792</v>
      </c>
      <c r="P3602" s="13">
        <f t="shared" si="169"/>
        <v>6011369798</v>
      </c>
      <c r="Q3602" s="13">
        <v>5879090490</v>
      </c>
      <c r="R3602" s="13"/>
      <c r="S3602" s="13"/>
      <c r="T3602" s="13">
        <v>132279308</v>
      </c>
      <c r="U3602" s="13">
        <f t="shared" si="170"/>
        <v>9204994</v>
      </c>
      <c r="V3602" s="13"/>
      <c r="W3602" s="13"/>
      <c r="X3602" s="13">
        <v>9204994</v>
      </c>
      <c r="Y3602" s="13"/>
      <c r="Z3602" s="13"/>
      <c r="AA3602" s="13"/>
      <c r="AB3602" s="13"/>
    </row>
    <row r="3603" spans="1:28" s="14" customFormat="1" ht="12.75" customHeight="1">
      <c r="A3603" s="27">
        <v>33</v>
      </c>
      <c r="B3603" s="9" t="s">
        <v>2421</v>
      </c>
      <c r="C3603" s="10">
        <v>2</v>
      </c>
      <c r="D3603" s="9" t="s">
        <v>430</v>
      </c>
      <c r="E3603" s="10">
        <v>5</v>
      </c>
      <c r="F3603" s="11" t="s">
        <v>576</v>
      </c>
      <c r="G3603" s="27">
        <v>1</v>
      </c>
      <c r="H3603" s="76" t="s">
        <v>577</v>
      </c>
      <c r="I3603" s="12">
        <v>3</v>
      </c>
      <c r="J3603" s="9" t="s">
        <v>2470</v>
      </c>
      <c r="K3603" s="10" t="s">
        <v>2471</v>
      </c>
      <c r="L3603" s="9" t="s">
        <v>2472</v>
      </c>
      <c r="M3603" s="27">
        <v>28</v>
      </c>
      <c r="N3603" s="9" t="s">
        <v>2454</v>
      </c>
      <c r="O3603" s="13">
        <f t="shared" si="168"/>
        <v>8837585537</v>
      </c>
      <c r="P3603" s="13">
        <f t="shared" si="169"/>
        <v>8790922295</v>
      </c>
      <c r="Q3603" s="13">
        <v>8448535278</v>
      </c>
      <c r="R3603" s="13"/>
      <c r="S3603" s="13"/>
      <c r="T3603" s="13">
        <v>342387017</v>
      </c>
      <c r="U3603" s="13">
        <f t="shared" si="170"/>
        <v>46663242</v>
      </c>
      <c r="V3603" s="13"/>
      <c r="W3603" s="13"/>
      <c r="X3603" s="13">
        <v>46663242</v>
      </c>
      <c r="Y3603" s="13"/>
      <c r="Z3603" s="13"/>
      <c r="AA3603" s="13"/>
      <c r="AB3603" s="13"/>
    </row>
    <row r="3604" spans="1:28" s="14" customFormat="1" ht="12.75" customHeight="1">
      <c r="A3604" s="27">
        <v>33</v>
      </c>
      <c r="B3604" s="9" t="s">
        <v>2421</v>
      </c>
      <c r="C3604" s="10">
        <v>2</v>
      </c>
      <c r="D3604" s="9" t="s">
        <v>430</v>
      </c>
      <c r="E3604" s="10">
        <v>5</v>
      </c>
      <c r="F3604" s="11" t="s">
        <v>576</v>
      </c>
      <c r="G3604" s="27">
        <v>1</v>
      </c>
      <c r="H3604" s="76" t="s">
        <v>577</v>
      </c>
      <c r="I3604" s="12">
        <v>3</v>
      </c>
      <c r="J3604" s="9" t="s">
        <v>2470</v>
      </c>
      <c r="K3604" s="10" t="s">
        <v>2471</v>
      </c>
      <c r="L3604" s="9" t="s">
        <v>2472</v>
      </c>
      <c r="M3604" s="27">
        <v>29</v>
      </c>
      <c r="N3604" s="9" t="s">
        <v>2455</v>
      </c>
      <c r="O3604" s="13">
        <f t="shared" si="168"/>
        <v>3406424255</v>
      </c>
      <c r="P3604" s="13">
        <f t="shared" si="169"/>
        <v>3398259069</v>
      </c>
      <c r="Q3604" s="13">
        <v>3281416073</v>
      </c>
      <c r="R3604" s="13"/>
      <c r="S3604" s="13"/>
      <c r="T3604" s="13">
        <v>116842996</v>
      </c>
      <c r="U3604" s="13">
        <f t="shared" si="170"/>
        <v>8165186</v>
      </c>
      <c r="V3604" s="13"/>
      <c r="W3604" s="13"/>
      <c r="X3604" s="13">
        <v>8165186</v>
      </c>
      <c r="Y3604" s="13"/>
      <c r="Z3604" s="13"/>
      <c r="AA3604" s="13"/>
      <c r="AB3604" s="13"/>
    </row>
    <row r="3605" spans="1:28" s="14" customFormat="1" ht="12.75" customHeight="1">
      <c r="A3605" s="27">
        <v>33</v>
      </c>
      <c r="B3605" s="9" t="s">
        <v>2421</v>
      </c>
      <c r="C3605" s="10">
        <v>2</v>
      </c>
      <c r="D3605" s="9" t="s">
        <v>430</v>
      </c>
      <c r="E3605" s="10">
        <v>5</v>
      </c>
      <c r="F3605" s="11" t="s">
        <v>576</v>
      </c>
      <c r="G3605" s="27">
        <v>1</v>
      </c>
      <c r="H3605" s="76" t="s">
        <v>577</v>
      </c>
      <c r="I3605" s="12">
        <v>3</v>
      </c>
      <c r="J3605" s="9" t="s">
        <v>2470</v>
      </c>
      <c r="K3605" s="10" t="s">
        <v>2471</v>
      </c>
      <c r="L3605" s="9" t="s">
        <v>2472</v>
      </c>
      <c r="M3605" s="27">
        <v>30</v>
      </c>
      <c r="N3605" s="9" t="s">
        <v>2456</v>
      </c>
      <c r="O3605" s="13">
        <f t="shared" si="168"/>
        <v>19014801039</v>
      </c>
      <c r="P3605" s="13">
        <f t="shared" si="169"/>
        <v>18992959057</v>
      </c>
      <c r="Q3605" s="13">
        <v>18651104023</v>
      </c>
      <c r="R3605" s="13"/>
      <c r="S3605" s="13"/>
      <c r="T3605" s="13">
        <v>341855034</v>
      </c>
      <c r="U3605" s="13">
        <f t="shared" si="170"/>
        <v>21841982</v>
      </c>
      <c r="V3605" s="13"/>
      <c r="W3605" s="13"/>
      <c r="X3605" s="13">
        <v>21841982</v>
      </c>
      <c r="Y3605" s="13"/>
      <c r="Z3605" s="13"/>
      <c r="AA3605" s="13"/>
      <c r="AB3605" s="13"/>
    </row>
    <row r="3606" spans="1:28" s="14" customFormat="1" ht="12.75" customHeight="1">
      <c r="A3606" s="27">
        <v>33</v>
      </c>
      <c r="B3606" s="9" t="s">
        <v>2421</v>
      </c>
      <c r="C3606" s="10">
        <v>2</v>
      </c>
      <c r="D3606" s="9" t="s">
        <v>430</v>
      </c>
      <c r="E3606" s="10">
        <v>5</v>
      </c>
      <c r="F3606" s="11" t="s">
        <v>576</v>
      </c>
      <c r="G3606" s="27">
        <v>1</v>
      </c>
      <c r="H3606" s="76" t="s">
        <v>577</v>
      </c>
      <c r="I3606" s="12">
        <v>3</v>
      </c>
      <c r="J3606" s="9" t="s">
        <v>2470</v>
      </c>
      <c r="K3606" s="10" t="s">
        <v>2471</v>
      </c>
      <c r="L3606" s="9" t="s">
        <v>2472</v>
      </c>
      <c r="M3606" s="27">
        <v>31</v>
      </c>
      <c r="N3606" s="9" t="s">
        <v>2457</v>
      </c>
      <c r="O3606" s="13">
        <f t="shared" si="168"/>
        <v>4968772862</v>
      </c>
      <c r="P3606" s="13">
        <f t="shared" si="169"/>
        <v>4963024032</v>
      </c>
      <c r="Q3606" s="13">
        <v>4844017607</v>
      </c>
      <c r="R3606" s="13"/>
      <c r="S3606" s="13"/>
      <c r="T3606" s="13">
        <v>119006425</v>
      </c>
      <c r="U3606" s="13">
        <f t="shared" si="170"/>
        <v>5748830</v>
      </c>
      <c r="V3606" s="13"/>
      <c r="W3606" s="13"/>
      <c r="X3606" s="13">
        <v>5748830</v>
      </c>
      <c r="Y3606" s="13"/>
      <c r="Z3606" s="13"/>
      <c r="AA3606" s="13"/>
      <c r="AB3606" s="13"/>
    </row>
    <row r="3607" spans="1:28" s="14" customFormat="1" ht="12.75" customHeight="1">
      <c r="A3607" s="27">
        <v>33</v>
      </c>
      <c r="B3607" s="9" t="s">
        <v>2421</v>
      </c>
      <c r="C3607" s="10">
        <v>2</v>
      </c>
      <c r="D3607" s="9" t="s">
        <v>430</v>
      </c>
      <c r="E3607" s="10">
        <v>5</v>
      </c>
      <c r="F3607" s="11" t="s">
        <v>576</v>
      </c>
      <c r="G3607" s="27">
        <v>1</v>
      </c>
      <c r="H3607" s="76" t="s">
        <v>577</v>
      </c>
      <c r="I3607" s="12">
        <v>3</v>
      </c>
      <c r="J3607" s="9" t="s">
        <v>2470</v>
      </c>
      <c r="K3607" s="10" t="s">
        <v>2471</v>
      </c>
      <c r="L3607" s="9" t="s">
        <v>2472</v>
      </c>
      <c r="M3607" s="27">
        <v>32</v>
      </c>
      <c r="N3607" s="9" t="s">
        <v>2458</v>
      </c>
      <c r="O3607" s="13">
        <f t="shared" si="168"/>
        <v>5320052662</v>
      </c>
      <c r="P3607" s="13">
        <f t="shared" si="169"/>
        <v>5313119831</v>
      </c>
      <c r="Q3607" s="13">
        <v>5147834084</v>
      </c>
      <c r="R3607" s="13"/>
      <c r="S3607" s="13"/>
      <c r="T3607" s="13">
        <v>165285747</v>
      </c>
      <c r="U3607" s="13">
        <f t="shared" si="170"/>
        <v>6932831</v>
      </c>
      <c r="V3607" s="13"/>
      <c r="W3607" s="13"/>
      <c r="X3607" s="13">
        <v>6932831</v>
      </c>
      <c r="Y3607" s="13"/>
      <c r="Z3607" s="13"/>
      <c r="AA3607" s="13"/>
      <c r="AB3607" s="13"/>
    </row>
    <row r="3608" spans="1:28" s="14" customFormat="1" ht="12.75" customHeight="1">
      <c r="A3608" s="27">
        <v>33</v>
      </c>
      <c r="B3608" s="9" t="s">
        <v>2421</v>
      </c>
      <c r="C3608" s="10">
        <v>2</v>
      </c>
      <c r="D3608" s="9" t="s">
        <v>430</v>
      </c>
      <c r="E3608" s="10">
        <v>5</v>
      </c>
      <c r="F3608" s="11" t="s">
        <v>576</v>
      </c>
      <c r="G3608" s="27">
        <v>1</v>
      </c>
      <c r="H3608" s="76" t="s">
        <v>577</v>
      </c>
      <c r="I3608" s="12">
        <v>7</v>
      </c>
      <c r="J3608" s="9" t="s">
        <v>2473</v>
      </c>
      <c r="K3608" s="10" t="s">
        <v>2474</v>
      </c>
      <c r="L3608" s="9" t="s">
        <v>2475</v>
      </c>
      <c r="M3608" s="27">
        <v>34</v>
      </c>
      <c r="N3608" s="9" t="s">
        <v>2425</v>
      </c>
      <c r="O3608" s="13">
        <f t="shared" si="168"/>
        <v>5594431595</v>
      </c>
      <c r="P3608" s="13">
        <f t="shared" si="169"/>
        <v>0</v>
      </c>
      <c r="Q3608" s="13"/>
      <c r="R3608" s="13"/>
      <c r="S3608" s="13"/>
      <c r="T3608" s="13"/>
      <c r="U3608" s="13">
        <f t="shared" si="170"/>
        <v>5594431595</v>
      </c>
      <c r="V3608" s="13"/>
      <c r="W3608" s="13"/>
      <c r="X3608" s="13">
        <v>5594431595</v>
      </c>
      <c r="Y3608" s="13"/>
      <c r="Z3608" s="13"/>
      <c r="AA3608" s="13"/>
      <c r="AB3608" s="13"/>
    </row>
    <row r="3609" spans="1:28" s="14" customFormat="1" ht="12.75" customHeight="1">
      <c r="A3609" s="27">
        <v>33</v>
      </c>
      <c r="B3609" s="9" t="s">
        <v>2421</v>
      </c>
      <c r="C3609" s="10">
        <v>2</v>
      </c>
      <c r="D3609" s="9" t="s">
        <v>430</v>
      </c>
      <c r="E3609" s="10">
        <v>5</v>
      </c>
      <c r="F3609" s="11" t="s">
        <v>576</v>
      </c>
      <c r="G3609" s="27">
        <v>2</v>
      </c>
      <c r="H3609" s="76" t="s">
        <v>582</v>
      </c>
      <c r="I3609" s="12">
        <v>8</v>
      </c>
      <c r="J3609" s="9" t="s">
        <v>2476</v>
      </c>
      <c r="K3609" s="10" t="s">
        <v>2477</v>
      </c>
      <c r="L3609" s="9" t="s">
        <v>2478</v>
      </c>
      <c r="M3609" s="27">
        <v>1</v>
      </c>
      <c r="N3609" s="9" t="s">
        <v>2428</v>
      </c>
      <c r="O3609" s="13">
        <f t="shared" si="168"/>
        <v>45857179</v>
      </c>
      <c r="P3609" s="13">
        <f t="shared" si="169"/>
        <v>45857179</v>
      </c>
      <c r="Q3609" s="13">
        <v>44745318</v>
      </c>
      <c r="R3609" s="13"/>
      <c r="S3609" s="13"/>
      <c r="T3609" s="13">
        <v>1111861</v>
      </c>
      <c r="U3609" s="13">
        <f t="shared" si="170"/>
        <v>0</v>
      </c>
      <c r="V3609" s="13"/>
      <c r="W3609" s="13"/>
      <c r="X3609" s="13"/>
      <c r="Y3609" s="13"/>
      <c r="Z3609" s="13"/>
      <c r="AA3609" s="13"/>
      <c r="AB3609" s="13"/>
    </row>
    <row r="3610" spans="1:28" s="14" customFormat="1" ht="12.75" customHeight="1">
      <c r="A3610" s="27">
        <v>33</v>
      </c>
      <c r="B3610" s="9" t="s">
        <v>2421</v>
      </c>
      <c r="C3610" s="10">
        <v>2</v>
      </c>
      <c r="D3610" s="9" t="s">
        <v>430</v>
      </c>
      <c r="E3610" s="10">
        <v>5</v>
      </c>
      <c r="F3610" s="11" t="s">
        <v>576</v>
      </c>
      <c r="G3610" s="27">
        <v>2</v>
      </c>
      <c r="H3610" s="76" t="s">
        <v>582</v>
      </c>
      <c r="I3610" s="12">
        <v>8</v>
      </c>
      <c r="J3610" s="9" t="s">
        <v>2476</v>
      </c>
      <c r="K3610" s="10" t="s">
        <v>2477</v>
      </c>
      <c r="L3610" s="9" t="s">
        <v>2478</v>
      </c>
      <c r="M3610" s="27">
        <v>2</v>
      </c>
      <c r="N3610" s="9" t="s">
        <v>2429</v>
      </c>
      <c r="O3610" s="13">
        <f t="shared" si="168"/>
        <v>98755392</v>
      </c>
      <c r="P3610" s="13">
        <f t="shared" si="169"/>
        <v>98755392</v>
      </c>
      <c r="Q3610" s="13">
        <v>92794640</v>
      </c>
      <c r="R3610" s="13"/>
      <c r="S3610" s="13"/>
      <c r="T3610" s="13">
        <v>5960752</v>
      </c>
      <c r="U3610" s="13">
        <f t="shared" si="170"/>
        <v>0</v>
      </c>
      <c r="V3610" s="13"/>
      <c r="W3610" s="13"/>
      <c r="X3610" s="13"/>
      <c r="Y3610" s="13"/>
      <c r="Z3610" s="13"/>
      <c r="AA3610" s="13"/>
      <c r="AB3610" s="13"/>
    </row>
    <row r="3611" spans="1:28" s="14" customFormat="1" ht="12.75" customHeight="1">
      <c r="A3611" s="27">
        <v>33</v>
      </c>
      <c r="B3611" s="9" t="s">
        <v>2421</v>
      </c>
      <c r="C3611" s="10">
        <v>2</v>
      </c>
      <c r="D3611" s="9" t="s">
        <v>430</v>
      </c>
      <c r="E3611" s="10">
        <v>5</v>
      </c>
      <c r="F3611" s="11" t="s">
        <v>576</v>
      </c>
      <c r="G3611" s="27">
        <v>2</v>
      </c>
      <c r="H3611" s="76" t="s">
        <v>582</v>
      </c>
      <c r="I3611" s="12">
        <v>8</v>
      </c>
      <c r="J3611" s="9" t="s">
        <v>2476</v>
      </c>
      <c r="K3611" s="10" t="s">
        <v>2477</v>
      </c>
      <c r="L3611" s="9" t="s">
        <v>2478</v>
      </c>
      <c r="M3611" s="27">
        <v>3</v>
      </c>
      <c r="N3611" s="9" t="s">
        <v>2430</v>
      </c>
      <c r="O3611" s="13">
        <f t="shared" si="168"/>
        <v>24586463</v>
      </c>
      <c r="P3611" s="13">
        <f t="shared" si="169"/>
        <v>24586463</v>
      </c>
      <c r="Q3611" s="13">
        <v>23384753</v>
      </c>
      <c r="R3611" s="13"/>
      <c r="S3611" s="13"/>
      <c r="T3611" s="13">
        <v>1201710</v>
      </c>
      <c r="U3611" s="13">
        <f t="shared" si="170"/>
        <v>0</v>
      </c>
      <c r="V3611" s="13"/>
      <c r="W3611" s="13"/>
      <c r="X3611" s="13"/>
      <c r="Y3611" s="13"/>
      <c r="Z3611" s="13"/>
      <c r="AA3611" s="13"/>
      <c r="AB3611" s="13"/>
    </row>
    <row r="3612" spans="1:28" s="14" customFormat="1" ht="12.75" customHeight="1">
      <c r="A3612" s="27">
        <v>33</v>
      </c>
      <c r="B3612" s="9" t="s">
        <v>2421</v>
      </c>
      <c r="C3612" s="10">
        <v>2</v>
      </c>
      <c r="D3612" s="9" t="s">
        <v>430</v>
      </c>
      <c r="E3612" s="10">
        <v>5</v>
      </c>
      <c r="F3612" s="11" t="s">
        <v>576</v>
      </c>
      <c r="G3612" s="27">
        <v>2</v>
      </c>
      <c r="H3612" s="76" t="s">
        <v>582</v>
      </c>
      <c r="I3612" s="12">
        <v>8</v>
      </c>
      <c r="J3612" s="9" t="s">
        <v>2476</v>
      </c>
      <c r="K3612" s="10" t="s">
        <v>2477</v>
      </c>
      <c r="L3612" s="9" t="s">
        <v>2478</v>
      </c>
      <c r="M3612" s="27">
        <v>4</v>
      </c>
      <c r="N3612" s="9" t="s">
        <v>2431</v>
      </c>
      <c r="O3612" s="13">
        <f t="shared" si="168"/>
        <v>30084060</v>
      </c>
      <c r="P3612" s="13">
        <f t="shared" si="169"/>
        <v>30084060</v>
      </c>
      <c r="Q3612" s="13">
        <v>28653440</v>
      </c>
      <c r="R3612" s="13"/>
      <c r="S3612" s="13"/>
      <c r="T3612" s="13">
        <v>1430620</v>
      </c>
      <c r="U3612" s="13">
        <f t="shared" si="170"/>
        <v>0</v>
      </c>
      <c r="V3612" s="13"/>
      <c r="W3612" s="13"/>
      <c r="X3612" s="13"/>
      <c r="Y3612" s="13"/>
      <c r="Z3612" s="13"/>
      <c r="AA3612" s="13"/>
      <c r="AB3612" s="13"/>
    </row>
    <row r="3613" spans="1:28" s="14" customFormat="1" ht="12.75" customHeight="1">
      <c r="A3613" s="27">
        <v>33</v>
      </c>
      <c r="B3613" s="9" t="s">
        <v>2421</v>
      </c>
      <c r="C3613" s="10">
        <v>2</v>
      </c>
      <c r="D3613" s="9" t="s">
        <v>430</v>
      </c>
      <c r="E3613" s="10">
        <v>5</v>
      </c>
      <c r="F3613" s="11" t="s">
        <v>576</v>
      </c>
      <c r="G3613" s="27">
        <v>2</v>
      </c>
      <c r="H3613" s="76" t="s">
        <v>582</v>
      </c>
      <c r="I3613" s="12">
        <v>8</v>
      </c>
      <c r="J3613" s="9" t="s">
        <v>2476</v>
      </c>
      <c r="K3613" s="10" t="s">
        <v>2477</v>
      </c>
      <c r="L3613" s="9" t="s">
        <v>2478</v>
      </c>
      <c r="M3613" s="27">
        <v>5</v>
      </c>
      <c r="N3613" s="9" t="s">
        <v>2432</v>
      </c>
      <c r="O3613" s="13">
        <f t="shared" si="168"/>
        <v>108376710</v>
      </c>
      <c r="P3613" s="13">
        <f t="shared" si="169"/>
        <v>108376710</v>
      </c>
      <c r="Q3613" s="13">
        <v>99668376</v>
      </c>
      <c r="R3613" s="13"/>
      <c r="S3613" s="13"/>
      <c r="T3613" s="13">
        <v>8708334</v>
      </c>
      <c r="U3613" s="13">
        <f t="shared" si="170"/>
        <v>0</v>
      </c>
      <c r="V3613" s="13"/>
      <c r="W3613" s="13"/>
      <c r="X3613" s="13"/>
      <c r="Y3613" s="13"/>
      <c r="Z3613" s="13"/>
      <c r="AA3613" s="13"/>
      <c r="AB3613" s="13"/>
    </row>
    <row r="3614" spans="1:28" s="14" customFormat="1" ht="12.75" customHeight="1">
      <c r="A3614" s="27">
        <v>33</v>
      </c>
      <c r="B3614" s="9" t="s">
        <v>2421</v>
      </c>
      <c r="C3614" s="10">
        <v>2</v>
      </c>
      <c r="D3614" s="9" t="s">
        <v>430</v>
      </c>
      <c r="E3614" s="10">
        <v>5</v>
      </c>
      <c r="F3614" s="11" t="s">
        <v>576</v>
      </c>
      <c r="G3614" s="27">
        <v>2</v>
      </c>
      <c r="H3614" s="76" t="s">
        <v>582</v>
      </c>
      <c r="I3614" s="12">
        <v>8</v>
      </c>
      <c r="J3614" s="9" t="s">
        <v>2476</v>
      </c>
      <c r="K3614" s="10" t="s">
        <v>2477</v>
      </c>
      <c r="L3614" s="9" t="s">
        <v>2478</v>
      </c>
      <c r="M3614" s="27">
        <v>6</v>
      </c>
      <c r="N3614" s="9" t="s">
        <v>2433</v>
      </c>
      <c r="O3614" s="13">
        <f t="shared" si="168"/>
        <v>30357807</v>
      </c>
      <c r="P3614" s="13">
        <f t="shared" si="169"/>
        <v>30357807</v>
      </c>
      <c r="Q3614" s="13">
        <v>29452776</v>
      </c>
      <c r="R3614" s="13"/>
      <c r="S3614" s="13"/>
      <c r="T3614" s="13">
        <v>905031</v>
      </c>
      <c r="U3614" s="13">
        <f t="shared" si="170"/>
        <v>0</v>
      </c>
      <c r="V3614" s="13"/>
      <c r="W3614" s="13"/>
      <c r="X3614" s="13"/>
      <c r="Y3614" s="13"/>
      <c r="Z3614" s="13"/>
      <c r="AA3614" s="13"/>
      <c r="AB3614" s="13"/>
    </row>
    <row r="3615" spans="1:28" s="14" customFormat="1" ht="12.75" customHeight="1">
      <c r="A3615" s="27">
        <v>33</v>
      </c>
      <c r="B3615" s="9" t="s">
        <v>2421</v>
      </c>
      <c r="C3615" s="10">
        <v>2</v>
      </c>
      <c r="D3615" s="9" t="s">
        <v>430</v>
      </c>
      <c r="E3615" s="10">
        <v>5</v>
      </c>
      <c r="F3615" s="11" t="s">
        <v>576</v>
      </c>
      <c r="G3615" s="27">
        <v>2</v>
      </c>
      <c r="H3615" s="76" t="s">
        <v>582</v>
      </c>
      <c r="I3615" s="12">
        <v>8</v>
      </c>
      <c r="J3615" s="9" t="s">
        <v>2476</v>
      </c>
      <c r="K3615" s="10" t="s">
        <v>2477</v>
      </c>
      <c r="L3615" s="9" t="s">
        <v>2478</v>
      </c>
      <c r="M3615" s="27">
        <v>7</v>
      </c>
      <c r="N3615" s="9" t="s">
        <v>2434</v>
      </c>
      <c r="O3615" s="13">
        <f t="shared" si="168"/>
        <v>114562385</v>
      </c>
      <c r="P3615" s="13">
        <f t="shared" si="169"/>
        <v>114562385</v>
      </c>
      <c r="Q3615" s="13">
        <v>100500464</v>
      </c>
      <c r="R3615" s="13"/>
      <c r="S3615" s="13"/>
      <c r="T3615" s="13">
        <v>14061921</v>
      </c>
      <c r="U3615" s="13">
        <f t="shared" si="170"/>
        <v>0</v>
      </c>
      <c r="V3615" s="13"/>
      <c r="W3615" s="13"/>
      <c r="X3615" s="13"/>
      <c r="Y3615" s="13"/>
      <c r="Z3615" s="13"/>
      <c r="AA3615" s="13"/>
      <c r="AB3615" s="13"/>
    </row>
    <row r="3616" spans="1:28" s="14" customFormat="1" ht="12.75" customHeight="1">
      <c r="A3616" s="27">
        <v>33</v>
      </c>
      <c r="B3616" s="9" t="s">
        <v>2421</v>
      </c>
      <c r="C3616" s="10">
        <v>2</v>
      </c>
      <c r="D3616" s="9" t="s">
        <v>430</v>
      </c>
      <c r="E3616" s="10">
        <v>5</v>
      </c>
      <c r="F3616" s="11" t="s">
        <v>576</v>
      </c>
      <c r="G3616" s="27">
        <v>2</v>
      </c>
      <c r="H3616" s="76" t="s">
        <v>582</v>
      </c>
      <c r="I3616" s="12">
        <v>8</v>
      </c>
      <c r="J3616" s="9" t="s">
        <v>2476</v>
      </c>
      <c r="K3616" s="10" t="s">
        <v>2477</v>
      </c>
      <c r="L3616" s="9" t="s">
        <v>2478</v>
      </c>
      <c r="M3616" s="27">
        <v>8</v>
      </c>
      <c r="N3616" s="9" t="s">
        <v>2435</v>
      </c>
      <c r="O3616" s="13">
        <f t="shared" si="168"/>
        <v>108380208</v>
      </c>
      <c r="P3616" s="13">
        <f t="shared" si="169"/>
        <v>108380208</v>
      </c>
      <c r="Q3616" s="13">
        <v>104897710</v>
      </c>
      <c r="R3616" s="13"/>
      <c r="S3616" s="13"/>
      <c r="T3616" s="13">
        <v>3482498</v>
      </c>
      <c r="U3616" s="13">
        <f t="shared" si="170"/>
        <v>0</v>
      </c>
      <c r="V3616" s="13"/>
      <c r="W3616" s="13"/>
      <c r="X3616" s="13"/>
      <c r="Y3616" s="13"/>
      <c r="Z3616" s="13"/>
      <c r="AA3616" s="13"/>
      <c r="AB3616" s="13"/>
    </row>
    <row r="3617" spans="1:28" s="14" customFormat="1" ht="12.75" customHeight="1">
      <c r="A3617" s="27">
        <v>33</v>
      </c>
      <c r="B3617" s="9" t="s">
        <v>2421</v>
      </c>
      <c r="C3617" s="10">
        <v>2</v>
      </c>
      <c r="D3617" s="9" t="s">
        <v>430</v>
      </c>
      <c r="E3617" s="10">
        <v>5</v>
      </c>
      <c r="F3617" s="11" t="s">
        <v>576</v>
      </c>
      <c r="G3617" s="27">
        <v>2</v>
      </c>
      <c r="H3617" s="76" t="s">
        <v>582</v>
      </c>
      <c r="I3617" s="12">
        <v>8</v>
      </c>
      <c r="J3617" s="9" t="s">
        <v>2476</v>
      </c>
      <c r="K3617" s="10" t="s">
        <v>2477</v>
      </c>
      <c r="L3617" s="9" t="s">
        <v>2478</v>
      </c>
      <c r="M3617" s="27">
        <v>10</v>
      </c>
      <c r="N3617" s="9" t="s">
        <v>2436</v>
      </c>
      <c r="O3617" s="13">
        <f t="shared" si="168"/>
        <v>29972979</v>
      </c>
      <c r="P3617" s="13">
        <f t="shared" si="169"/>
        <v>29972979</v>
      </c>
      <c r="Q3617" s="13">
        <v>29438706</v>
      </c>
      <c r="R3617" s="13"/>
      <c r="S3617" s="13"/>
      <c r="T3617" s="13">
        <v>534273</v>
      </c>
      <c r="U3617" s="13">
        <f t="shared" si="170"/>
        <v>0</v>
      </c>
      <c r="V3617" s="13"/>
      <c r="W3617" s="13"/>
      <c r="X3617" s="13"/>
      <c r="Y3617" s="13"/>
      <c r="Z3617" s="13"/>
      <c r="AA3617" s="13"/>
      <c r="AB3617" s="13"/>
    </row>
    <row r="3618" spans="1:28" s="14" customFormat="1" ht="12.75" customHeight="1">
      <c r="A3618" s="27">
        <v>33</v>
      </c>
      <c r="B3618" s="9" t="s">
        <v>2421</v>
      </c>
      <c r="C3618" s="10">
        <v>2</v>
      </c>
      <c r="D3618" s="9" t="s">
        <v>430</v>
      </c>
      <c r="E3618" s="10">
        <v>5</v>
      </c>
      <c r="F3618" s="11" t="s">
        <v>576</v>
      </c>
      <c r="G3618" s="27">
        <v>2</v>
      </c>
      <c r="H3618" s="76" t="s">
        <v>582</v>
      </c>
      <c r="I3618" s="12">
        <v>8</v>
      </c>
      <c r="J3618" s="9" t="s">
        <v>2476</v>
      </c>
      <c r="K3618" s="10" t="s">
        <v>2477</v>
      </c>
      <c r="L3618" s="9" t="s">
        <v>2478</v>
      </c>
      <c r="M3618" s="27">
        <v>11</v>
      </c>
      <c r="N3618" s="9" t="s">
        <v>2437</v>
      </c>
      <c r="O3618" s="13">
        <f t="shared" si="168"/>
        <v>170375698</v>
      </c>
      <c r="P3618" s="13">
        <f t="shared" si="169"/>
        <v>170375698</v>
      </c>
      <c r="Q3618" s="13">
        <v>163564390</v>
      </c>
      <c r="R3618" s="13"/>
      <c r="S3618" s="13"/>
      <c r="T3618" s="13">
        <v>6811308</v>
      </c>
      <c r="U3618" s="13">
        <f t="shared" si="170"/>
        <v>0</v>
      </c>
      <c r="V3618" s="13"/>
      <c r="W3618" s="13"/>
      <c r="X3618" s="13"/>
      <c r="Y3618" s="13"/>
      <c r="Z3618" s="13"/>
      <c r="AA3618" s="13"/>
      <c r="AB3618" s="13"/>
    </row>
    <row r="3619" spans="1:28" s="14" customFormat="1" ht="12.75" customHeight="1">
      <c r="A3619" s="27">
        <v>33</v>
      </c>
      <c r="B3619" s="9" t="s">
        <v>2421</v>
      </c>
      <c r="C3619" s="10">
        <v>2</v>
      </c>
      <c r="D3619" s="9" t="s">
        <v>430</v>
      </c>
      <c r="E3619" s="10">
        <v>5</v>
      </c>
      <c r="F3619" s="11" t="s">
        <v>576</v>
      </c>
      <c r="G3619" s="27">
        <v>2</v>
      </c>
      <c r="H3619" s="76" t="s">
        <v>582</v>
      </c>
      <c r="I3619" s="12">
        <v>8</v>
      </c>
      <c r="J3619" s="9" t="s">
        <v>2476</v>
      </c>
      <c r="K3619" s="10" t="s">
        <v>2477</v>
      </c>
      <c r="L3619" s="9" t="s">
        <v>2478</v>
      </c>
      <c r="M3619" s="27">
        <v>12</v>
      </c>
      <c r="N3619" s="9" t="s">
        <v>2438</v>
      </c>
      <c r="O3619" s="13">
        <f t="shared" si="168"/>
        <v>93586341</v>
      </c>
      <c r="P3619" s="13">
        <f t="shared" si="169"/>
        <v>93586341</v>
      </c>
      <c r="Q3619" s="13">
        <v>85793611</v>
      </c>
      <c r="R3619" s="13"/>
      <c r="S3619" s="13"/>
      <c r="T3619" s="13">
        <v>7792730</v>
      </c>
      <c r="U3619" s="13">
        <f t="shared" si="170"/>
        <v>0</v>
      </c>
      <c r="V3619" s="13"/>
      <c r="W3619" s="13"/>
      <c r="X3619" s="13"/>
      <c r="Y3619" s="13"/>
      <c r="Z3619" s="13"/>
      <c r="AA3619" s="13"/>
      <c r="AB3619" s="13"/>
    </row>
    <row r="3620" spans="1:28" s="14" customFormat="1" ht="12.75" customHeight="1">
      <c r="A3620" s="27">
        <v>33</v>
      </c>
      <c r="B3620" s="9" t="s">
        <v>2421</v>
      </c>
      <c r="C3620" s="10">
        <v>2</v>
      </c>
      <c r="D3620" s="9" t="s">
        <v>430</v>
      </c>
      <c r="E3620" s="10">
        <v>5</v>
      </c>
      <c r="F3620" s="11" t="s">
        <v>576</v>
      </c>
      <c r="G3620" s="27">
        <v>2</v>
      </c>
      <c r="H3620" s="76" t="s">
        <v>582</v>
      </c>
      <c r="I3620" s="12">
        <v>8</v>
      </c>
      <c r="J3620" s="9" t="s">
        <v>2476</v>
      </c>
      <c r="K3620" s="10" t="s">
        <v>2477</v>
      </c>
      <c r="L3620" s="9" t="s">
        <v>2478</v>
      </c>
      <c r="M3620" s="27">
        <v>13</v>
      </c>
      <c r="N3620" s="9" t="s">
        <v>2439</v>
      </c>
      <c r="O3620" s="13">
        <f t="shared" si="168"/>
        <v>47106432</v>
      </c>
      <c r="P3620" s="13">
        <f t="shared" si="169"/>
        <v>47106432</v>
      </c>
      <c r="Q3620" s="13">
        <v>43373040</v>
      </c>
      <c r="R3620" s="13"/>
      <c r="S3620" s="13"/>
      <c r="T3620" s="13">
        <v>3733392</v>
      </c>
      <c r="U3620" s="13">
        <f t="shared" si="170"/>
        <v>0</v>
      </c>
      <c r="V3620" s="13"/>
      <c r="W3620" s="13"/>
      <c r="X3620" s="13"/>
      <c r="Y3620" s="13"/>
      <c r="Z3620" s="13"/>
      <c r="AA3620" s="13"/>
      <c r="AB3620" s="13"/>
    </row>
    <row r="3621" spans="1:28" s="14" customFormat="1" ht="12.75" customHeight="1">
      <c r="A3621" s="27">
        <v>33</v>
      </c>
      <c r="B3621" s="9" t="s">
        <v>2421</v>
      </c>
      <c r="C3621" s="10">
        <v>2</v>
      </c>
      <c r="D3621" s="9" t="s">
        <v>430</v>
      </c>
      <c r="E3621" s="10">
        <v>5</v>
      </c>
      <c r="F3621" s="11" t="s">
        <v>576</v>
      </c>
      <c r="G3621" s="27">
        <v>2</v>
      </c>
      <c r="H3621" s="76" t="s">
        <v>582</v>
      </c>
      <c r="I3621" s="12">
        <v>8</v>
      </c>
      <c r="J3621" s="9" t="s">
        <v>2476</v>
      </c>
      <c r="K3621" s="10" t="s">
        <v>2477</v>
      </c>
      <c r="L3621" s="9" t="s">
        <v>2478</v>
      </c>
      <c r="M3621" s="27">
        <v>14</v>
      </c>
      <c r="N3621" s="9" t="s">
        <v>2440</v>
      </c>
      <c r="O3621" s="13">
        <f t="shared" si="168"/>
        <v>182365180</v>
      </c>
      <c r="P3621" s="13">
        <f t="shared" si="169"/>
        <v>182365180</v>
      </c>
      <c r="Q3621" s="13">
        <v>172552754</v>
      </c>
      <c r="R3621" s="13"/>
      <c r="S3621" s="13"/>
      <c r="T3621" s="13">
        <v>9812426</v>
      </c>
      <c r="U3621" s="13">
        <f t="shared" si="170"/>
        <v>0</v>
      </c>
      <c r="V3621" s="13"/>
      <c r="W3621" s="13"/>
      <c r="X3621" s="13"/>
      <c r="Y3621" s="13"/>
      <c r="Z3621" s="13"/>
      <c r="AA3621" s="13"/>
      <c r="AB3621" s="13"/>
    </row>
    <row r="3622" spans="1:28" s="14" customFormat="1" ht="12.75" customHeight="1">
      <c r="A3622" s="27">
        <v>33</v>
      </c>
      <c r="B3622" s="9" t="s">
        <v>2421</v>
      </c>
      <c r="C3622" s="10">
        <v>2</v>
      </c>
      <c r="D3622" s="9" t="s">
        <v>430</v>
      </c>
      <c r="E3622" s="10">
        <v>5</v>
      </c>
      <c r="F3622" s="11" t="s">
        <v>576</v>
      </c>
      <c r="G3622" s="27">
        <v>2</v>
      </c>
      <c r="H3622" s="76" t="s">
        <v>582</v>
      </c>
      <c r="I3622" s="12">
        <v>8</v>
      </c>
      <c r="J3622" s="9" t="s">
        <v>2476</v>
      </c>
      <c r="K3622" s="10" t="s">
        <v>2477</v>
      </c>
      <c r="L3622" s="9" t="s">
        <v>2478</v>
      </c>
      <c r="M3622" s="27">
        <v>15</v>
      </c>
      <c r="N3622" s="9" t="s">
        <v>2441</v>
      </c>
      <c r="O3622" s="13">
        <f t="shared" si="168"/>
        <v>547731597</v>
      </c>
      <c r="P3622" s="13">
        <f t="shared" si="169"/>
        <v>547731597</v>
      </c>
      <c r="Q3622" s="13">
        <v>533712872</v>
      </c>
      <c r="R3622" s="13"/>
      <c r="S3622" s="13"/>
      <c r="T3622" s="13">
        <v>14018725</v>
      </c>
      <c r="U3622" s="13">
        <f t="shared" si="170"/>
        <v>0</v>
      </c>
      <c r="V3622" s="13"/>
      <c r="W3622" s="13"/>
      <c r="X3622" s="13"/>
      <c r="Y3622" s="13"/>
      <c r="Z3622" s="13"/>
      <c r="AA3622" s="13"/>
      <c r="AB3622" s="13"/>
    </row>
    <row r="3623" spans="1:28" s="14" customFormat="1" ht="12.75" customHeight="1">
      <c r="A3623" s="27">
        <v>33</v>
      </c>
      <c r="B3623" s="9" t="s">
        <v>2421</v>
      </c>
      <c r="C3623" s="10">
        <v>2</v>
      </c>
      <c r="D3623" s="9" t="s">
        <v>430</v>
      </c>
      <c r="E3623" s="10">
        <v>5</v>
      </c>
      <c r="F3623" s="11" t="s">
        <v>576</v>
      </c>
      <c r="G3623" s="27">
        <v>2</v>
      </c>
      <c r="H3623" s="76" t="s">
        <v>582</v>
      </c>
      <c r="I3623" s="12">
        <v>8</v>
      </c>
      <c r="J3623" s="9" t="s">
        <v>2476</v>
      </c>
      <c r="K3623" s="10" t="s">
        <v>2477</v>
      </c>
      <c r="L3623" s="9" t="s">
        <v>2478</v>
      </c>
      <c r="M3623" s="27">
        <v>16</v>
      </c>
      <c r="N3623" s="9" t="s">
        <v>2442</v>
      </c>
      <c r="O3623" s="13">
        <f t="shared" si="168"/>
        <v>146951892</v>
      </c>
      <c r="P3623" s="13">
        <f t="shared" si="169"/>
        <v>146951892</v>
      </c>
      <c r="Q3623" s="13">
        <v>142084084</v>
      </c>
      <c r="R3623" s="13"/>
      <c r="S3623" s="13"/>
      <c r="T3623" s="13">
        <v>4867808</v>
      </c>
      <c r="U3623" s="13">
        <f t="shared" si="170"/>
        <v>0</v>
      </c>
      <c r="V3623" s="13"/>
      <c r="W3623" s="13"/>
      <c r="X3623" s="13"/>
      <c r="Y3623" s="13"/>
      <c r="Z3623" s="13"/>
      <c r="AA3623" s="13"/>
      <c r="AB3623" s="13"/>
    </row>
    <row r="3624" spans="1:28" s="14" customFormat="1" ht="12.75" customHeight="1">
      <c r="A3624" s="27">
        <v>33</v>
      </c>
      <c r="B3624" s="9" t="s">
        <v>2421</v>
      </c>
      <c r="C3624" s="10">
        <v>2</v>
      </c>
      <c r="D3624" s="9" t="s">
        <v>430</v>
      </c>
      <c r="E3624" s="10">
        <v>5</v>
      </c>
      <c r="F3624" s="11" t="s">
        <v>576</v>
      </c>
      <c r="G3624" s="27">
        <v>2</v>
      </c>
      <c r="H3624" s="76" t="s">
        <v>582</v>
      </c>
      <c r="I3624" s="12">
        <v>8</v>
      </c>
      <c r="J3624" s="9" t="s">
        <v>2476</v>
      </c>
      <c r="K3624" s="10" t="s">
        <v>2477</v>
      </c>
      <c r="L3624" s="9" t="s">
        <v>2478</v>
      </c>
      <c r="M3624" s="27">
        <v>17</v>
      </c>
      <c r="N3624" s="9" t="s">
        <v>2443</v>
      </c>
      <c r="O3624" s="13">
        <f t="shared" si="168"/>
        <v>52639995</v>
      </c>
      <c r="P3624" s="13">
        <f t="shared" si="169"/>
        <v>52639995</v>
      </c>
      <c r="Q3624" s="13">
        <v>45180294</v>
      </c>
      <c r="R3624" s="13"/>
      <c r="S3624" s="13"/>
      <c r="T3624" s="13">
        <v>7459701</v>
      </c>
      <c r="U3624" s="13">
        <f t="shared" si="170"/>
        <v>0</v>
      </c>
      <c r="V3624" s="13"/>
      <c r="W3624" s="13"/>
      <c r="X3624" s="13"/>
      <c r="Y3624" s="13"/>
      <c r="Z3624" s="13"/>
      <c r="AA3624" s="13"/>
      <c r="AB3624" s="13"/>
    </row>
    <row r="3625" spans="1:28" s="14" customFormat="1" ht="12.75" customHeight="1">
      <c r="A3625" s="27">
        <v>33</v>
      </c>
      <c r="B3625" s="9" t="s">
        <v>2421</v>
      </c>
      <c r="C3625" s="10">
        <v>2</v>
      </c>
      <c r="D3625" s="9" t="s">
        <v>430</v>
      </c>
      <c r="E3625" s="10">
        <v>5</v>
      </c>
      <c r="F3625" s="11" t="s">
        <v>576</v>
      </c>
      <c r="G3625" s="27">
        <v>2</v>
      </c>
      <c r="H3625" s="76" t="s">
        <v>582</v>
      </c>
      <c r="I3625" s="12">
        <v>8</v>
      </c>
      <c r="J3625" s="9" t="s">
        <v>2476</v>
      </c>
      <c r="K3625" s="10" t="s">
        <v>2477</v>
      </c>
      <c r="L3625" s="9" t="s">
        <v>2478</v>
      </c>
      <c r="M3625" s="27">
        <v>18</v>
      </c>
      <c r="N3625" s="9" t="s">
        <v>2444</v>
      </c>
      <c r="O3625" s="13">
        <f t="shared" si="168"/>
        <v>37422172</v>
      </c>
      <c r="P3625" s="13">
        <f t="shared" si="169"/>
        <v>37422172</v>
      </c>
      <c r="Q3625" s="13">
        <v>36659096</v>
      </c>
      <c r="R3625" s="13"/>
      <c r="S3625" s="13"/>
      <c r="T3625" s="13">
        <v>763076</v>
      </c>
      <c r="U3625" s="13">
        <f t="shared" si="170"/>
        <v>0</v>
      </c>
      <c r="V3625" s="13"/>
      <c r="W3625" s="13"/>
      <c r="X3625" s="13"/>
      <c r="Y3625" s="13"/>
      <c r="Z3625" s="13"/>
      <c r="AA3625" s="13"/>
      <c r="AB3625" s="13"/>
    </row>
    <row r="3626" spans="1:28" s="14" customFormat="1" ht="12.75" customHeight="1">
      <c r="A3626" s="27">
        <v>33</v>
      </c>
      <c r="B3626" s="9" t="s">
        <v>2421</v>
      </c>
      <c r="C3626" s="10">
        <v>2</v>
      </c>
      <c r="D3626" s="9" t="s">
        <v>430</v>
      </c>
      <c r="E3626" s="10">
        <v>5</v>
      </c>
      <c r="F3626" s="11" t="s">
        <v>576</v>
      </c>
      <c r="G3626" s="27">
        <v>2</v>
      </c>
      <c r="H3626" s="76" t="s">
        <v>582</v>
      </c>
      <c r="I3626" s="12">
        <v>8</v>
      </c>
      <c r="J3626" s="9" t="s">
        <v>2476</v>
      </c>
      <c r="K3626" s="10" t="s">
        <v>2477</v>
      </c>
      <c r="L3626" s="9" t="s">
        <v>2478</v>
      </c>
      <c r="M3626" s="27">
        <v>19</v>
      </c>
      <c r="N3626" s="9" t="s">
        <v>2445</v>
      </c>
      <c r="O3626" s="13">
        <f t="shared" si="168"/>
        <v>150225114</v>
      </c>
      <c r="P3626" s="13">
        <f t="shared" si="169"/>
        <v>150225114</v>
      </c>
      <c r="Q3626" s="13">
        <v>128141194</v>
      </c>
      <c r="R3626" s="13"/>
      <c r="S3626" s="13"/>
      <c r="T3626" s="13">
        <v>22083920</v>
      </c>
      <c r="U3626" s="13">
        <f t="shared" si="170"/>
        <v>0</v>
      </c>
      <c r="V3626" s="13"/>
      <c r="W3626" s="13"/>
      <c r="X3626" s="13"/>
      <c r="Y3626" s="13"/>
      <c r="Z3626" s="13"/>
      <c r="AA3626" s="13"/>
      <c r="AB3626" s="13"/>
    </row>
    <row r="3627" spans="1:28" s="14" customFormat="1" ht="12.75" customHeight="1">
      <c r="A3627" s="27">
        <v>33</v>
      </c>
      <c r="B3627" s="9" t="s">
        <v>2421</v>
      </c>
      <c r="C3627" s="10">
        <v>2</v>
      </c>
      <c r="D3627" s="9" t="s">
        <v>430</v>
      </c>
      <c r="E3627" s="10">
        <v>5</v>
      </c>
      <c r="F3627" s="11" t="s">
        <v>576</v>
      </c>
      <c r="G3627" s="27">
        <v>2</v>
      </c>
      <c r="H3627" s="76" t="s">
        <v>582</v>
      </c>
      <c r="I3627" s="12">
        <v>8</v>
      </c>
      <c r="J3627" s="9" t="s">
        <v>2476</v>
      </c>
      <c r="K3627" s="10" t="s">
        <v>2477</v>
      </c>
      <c r="L3627" s="9" t="s">
        <v>2478</v>
      </c>
      <c r="M3627" s="27">
        <v>21</v>
      </c>
      <c r="N3627" s="9" t="s">
        <v>2447</v>
      </c>
      <c r="O3627" s="13">
        <f t="shared" si="168"/>
        <v>111241380</v>
      </c>
      <c r="P3627" s="13">
        <f t="shared" si="169"/>
        <v>111241380</v>
      </c>
      <c r="Q3627" s="13">
        <v>103811816</v>
      </c>
      <c r="R3627" s="13"/>
      <c r="S3627" s="13"/>
      <c r="T3627" s="13">
        <v>7429564</v>
      </c>
      <c r="U3627" s="13">
        <f t="shared" si="170"/>
        <v>0</v>
      </c>
      <c r="V3627" s="13"/>
      <c r="W3627" s="13"/>
      <c r="X3627" s="13"/>
      <c r="Y3627" s="13"/>
      <c r="Z3627" s="13"/>
      <c r="AA3627" s="13"/>
      <c r="AB3627" s="13"/>
    </row>
    <row r="3628" spans="1:28" s="14" customFormat="1" ht="12.75" customHeight="1">
      <c r="A3628" s="27">
        <v>33</v>
      </c>
      <c r="B3628" s="9" t="s">
        <v>2421</v>
      </c>
      <c r="C3628" s="10">
        <v>2</v>
      </c>
      <c r="D3628" s="9" t="s">
        <v>430</v>
      </c>
      <c r="E3628" s="10">
        <v>5</v>
      </c>
      <c r="F3628" s="11" t="s">
        <v>576</v>
      </c>
      <c r="G3628" s="27">
        <v>2</v>
      </c>
      <c r="H3628" s="76" t="s">
        <v>582</v>
      </c>
      <c r="I3628" s="12">
        <v>8</v>
      </c>
      <c r="J3628" s="9" t="s">
        <v>2476</v>
      </c>
      <c r="K3628" s="10" t="s">
        <v>2477</v>
      </c>
      <c r="L3628" s="9" t="s">
        <v>2478</v>
      </c>
      <c r="M3628" s="27">
        <v>22</v>
      </c>
      <c r="N3628" s="9" t="s">
        <v>2448</v>
      </c>
      <c r="O3628" s="13">
        <f t="shared" si="168"/>
        <v>33666907</v>
      </c>
      <c r="P3628" s="13">
        <f t="shared" si="169"/>
        <v>33666907</v>
      </c>
      <c r="Q3628" s="13">
        <v>32692200</v>
      </c>
      <c r="R3628" s="13"/>
      <c r="S3628" s="13"/>
      <c r="T3628" s="13">
        <v>974707</v>
      </c>
      <c r="U3628" s="13">
        <f t="shared" si="170"/>
        <v>0</v>
      </c>
      <c r="V3628" s="13"/>
      <c r="W3628" s="13"/>
      <c r="X3628" s="13"/>
      <c r="Y3628" s="13"/>
      <c r="Z3628" s="13"/>
      <c r="AA3628" s="13"/>
      <c r="AB3628" s="13"/>
    </row>
    <row r="3629" spans="1:28" s="14" customFormat="1" ht="12.75" customHeight="1">
      <c r="A3629" s="27">
        <v>33</v>
      </c>
      <c r="B3629" s="9" t="s">
        <v>2421</v>
      </c>
      <c r="C3629" s="10">
        <v>2</v>
      </c>
      <c r="D3629" s="9" t="s">
        <v>430</v>
      </c>
      <c r="E3629" s="10">
        <v>5</v>
      </c>
      <c r="F3629" s="11" t="s">
        <v>576</v>
      </c>
      <c r="G3629" s="27">
        <v>2</v>
      </c>
      <c r="H3629" s="76" t="s">
        <v>582</v>
      </c>
      <c r="I3629" s="12">
        <v>8</v>
      </c>
      <c r="J3629" s="9" t="s">
        <v>2476</v>
      </c>
      <c r="K3629" s="10" t="s">
        <v>2477</v>
      </c>
      <c r="L3629" s="9" t="s">
        <v>2478</v>
      </c>
      <c r="M3629" s="27">
        <v>23</v>
      </c>
      <c r="N3629" s="9" t="s">
        <v>2449</v>
      </c>
      <c r="O3629" s="13">
        <f t="shared" si="168"/>
        <v>71588516</v>
      </c>
      <c r="P3629" s="13">
        <f t="shared" si="169"/>
        <v>71588516</v>
      </c>
      <c r="Q3629" s="13">
        <v>65636787</v>
      </c>
      <c r="R3629" s="13"/>
      <c r="S3629" s="13"/>
      <c r="T3629" s="13">
        <v>5951729</v>
      </c>
      <c r="U3629" s="13">
        <f t="shared" si="170"/>
        <v>0</v>
      </c>
      <c r="V3629" s="13"/>
      <c r="W3629" s="13"/>
      <c r="X3629" s="13"/>
      <c r="Y3629" s="13"/>
      <c r="Z3629" s="13"/>
      <c r="AA3629" s="13"/>
      <c r="AB3629" s="13"/>
    </row>
    <row r="3630" spans="1:28" s="14" customFormat="1" ht="12.75" customHeight="1">
      <c r="A3630" s="27">
        <v>33</v>
      </c>
      <c r="B3630" s="9" t="s">
        <v>2421</v>
      </c>
      <c r="C3630" s="10">
        <v>2</v>
      </c>
      <c r="D3630" s="9" t="s">
        <v>430</v>
      </c>
      <c r="E3630" s="10">
        <v>5</v>
      </c>
      <c r="F3630" s="11" t="s">
        <v>576</v>
      </c>
      <c r="G3630" s="27">
        <v>2</v>
      </c>
      <c r="H3630" s="76" t="s">
        <v>582</v>
      </c>
      <c r="I3630" s="12">
        <v>8</v>
      </c>
      <c r="J3630" s="9" t="s">
        <v>2476</v>
      </c>
      <c r="K3630" s="10" t="s">
        <v>2477</v>
      </c>
      <c r="L3630" s="9" t="s">
        <v>2478</v>
      </c>
      <c r="M3630" s="27">
        <v>24</v>
      </c>
      <c r="N3630" s="9" t="s">
        <v>2450</v>
      </c>
      <c r="O3630" s="13">
        <f t="shared" si="168"/>
        <v>63425723</v>
      </c>
      <c r="P3630" s="13">
        <f t="shared" si="169"/>
        <v>63425723</v>
      </c>
      <c r="Q3630" s="13">
        <v>59146476</v>
      </c>
      <c r="R3630" s="13"/>
      <c r="S3630" s="13"/>
      <c r="T3630" s="13">
        <v>4279247</v>
      </c>
      <c r="U3630" s="13">
        <f t="shared" si="170"/>
        <v>0</v>
      </c>
      <c r="V3630" s="13"/>
      <c r="W3630" s="13"/>
      <c r="X3630" s="13"/>
      <c r="Y3630" s="13"/>
      <c r="Z3630" s="13"/>
      <c r="AA3630" s="13"/>
      <c r="AB3630" s="13"/>
    </row>
    <row r="3631" spans="1:28" s="14" customFormat="1" ht="12.75" customHeight="1">
      <c r="A3631" s="27">
        <v>33</v>
      </c>
      <c r="B3631" s="9" t="s">
        <v>2421</v>
      </c>
      <c r="C3631" s="10">
        <v>2</v>
      </c>
      <c r="D3631" s="9" t="s">
        <v>430</v>
      </c>
      <c r="E3631" s="10">
        <v>5</v>
      </c>
      <c r="F3631" s="11" t="s">
        <v>576</v>
      </c>
      <c r="G3631" s="27">
        <v>2</v>
      </c>
      <c r="H3631" s="76" t="s">
        <v>582</v>
      </c>
      <c r="I3631" s="12">
        <v>8</v>
      </c>
      <c r="J3631" s="9" t="s">
        <v>2476</v>
      </c>
      <c r="K3631" s="10" t="s">
        <v>2477</v>
      </c>
      <c r="L3631" s="9" t="s">
        <v>2478</v>
      </c>
      <c r="M3631" s="27">
        <v>25</v>
      </c>
      <c r="N3631" s="9" t="s">
        <v>2451</v>
      </c>
      <c r="O3631" s="13">
        <f t="shared" si="168"/>
        <v>159051302</v>
      </c>
      <c r="P3631" s="13">
        <f t="shared" si="169"/>
        <v>159051302</v>
      </c>
      <c r="Q3631" s="13">
        <v>149564089</v>
      </c>
      <c r="R3631" s="13"/>
      <c r="S3631" s="13"/>
      <c r="T3631" s="13">
        <v>9487213</v>
      </c>
      <c r="U3631" s="13">
        <f t="shared" si="170"/>
        <v>0</v>
      </c>
      <c r="V3631" s="13"/>
      <c r="W3631" s="13"/>
      <c r="X3631" s="13"/>
      <c r="Y3631" s="13"/>
      <c r="Z3631" s="13"/>
      <c r="AA3631" s="13"/>
      <c r="AB3631" s="13"/>
    </row>
    <row r="3632" spans="1:28" s="14" customFormat="1" ht="12.75" customHeight="1">
      <c r="A3632" s="27">
        <v>33</v>
      </c>
      <c r="B3632" s="9" t="s">
        <v>2421</v>
      </c>
      <c r="C3632" s="10">
        <v>2</v>
      </c>
      <c r="D3632" s="9" t="s">
        <v>430</v>
      </c>
      <c r="E3632" s="10">
        <v>5</v>
      </c>
      <c r="F3632" s="11" t="s">
        <v>576</v>
      </c>
      <c r="G3632" s="27">
        <v>2</v>
      </c>
      <c r="H3632" s="76" t="s">
        <v>582</v>
      </c>
      <c r="I3632" s="12">
        <v>8</v>
      </c>
      <c r="J3632" s="9" t="s">
        <v>2476</v>
      </c>
      <c r="K3632" s="10" t="s">
        <v>2477</v>
      </c>
      <c r="L3632" s="9" t="s">
        <v>2478</v>
      </c>
      <c r="M3632" s="27">
        <v>26</v>
      </c>
      <c r="N3632" s="9" t="s">
        <v>2452</v>
      </c>
      <c r="O3632" s="13">
        <f t="shared" si="168"/>
        <v>164081668</v>
      </c>
      <c r="P3632" s="13">
        <f t="shared" si="169"/>
        <v>164081668</v>
      </c>
      <c r="Q3632" s="13">
        <v>154230722</v>
      </c>
      <c r="R3632" s="13"/>
      <c r="S3632" s="13"/>
      <c r="T3632" s="13">
        <v>9850946</v>
      </c>
      <c r="U3632" s="13">
        <f t="shared" si="170"/>
        <v>0</v>
      </c>
      <c r="V3632" s="13"/>
      <c r="W3632" s="13"/>
      <c r="X3632" s="13"/>
      <c r="Y3632" s="13"/>
      <c r="Z3632" s="13"/>
      <c r="AA3632" s="13"/>
      <c r="AB3632" s="13"/>
    </row>
    <row r="3633" spans="1:28" s="14" customFormat="1" ht="12.75" customHeight="1">
      <c r="A3633" s="27">
        <v>33</v>
      </c>
      <c r="B3633" s="9" t="s">
        <v>2421</v>
      </c>
      <c r="C3633" s="10">
        <v>2</v>
      </c>
      <c r="D3633" s="9" t="s">
        <v>430</v>
      </c>
      <c r="E3633" s="10">
        <v>5</v>
      </c>
      <c r="F3633" s="11" t="s">
        <v>576</v>
      </c>
      <c r="G3633" s="27">
        <v>2</v>
      </c>
      <c r="H3633" s="76" t="s">
        <v>582</v>
      </c>
      <c r="I3633" s="12">
        <v>8</v>
      </c>
      <c r="J3633" s="9" t="s">
        <v>2476</v>
      </c>
      <c r="K3633" s="10" t="s">
        <v>2477</v>
      </c>
      <c r="L3633" s="9" t="s">
        <v>2478</v>
      </c>
      <c r="M3633" s="27">
        <v>27</v>
      </c>
      <c r="N3633" s="9" t="s">
        <v>2453</v>
      </c>
      <c r="O3633" s="13">
        <f t="shared" si="168"/>
        <v>81973125</v>
      </c>
      <c r="P3633" s="13">
        <f t="shared" si="169"/>
        <v>81973125</v>
      </c>
      <c r="Q3633" s="13">
        <v>79384084</v>
      </c>
      <c r="R3633" s="13"/>
      <c r="S3633" s="13"/>
      <c r="T3633" s="13">
        <v>2589041</v>
      </c>
      <c r="U3633" s="13">
        <f t="shared" si="170"/>
        <v>0</v>
      </c>
      <c r="V3633" s="13"/>
      <c r="W3633" s="13"/>
      <c r="X3633" s="13"/>
      <c r="Y3633" s="13"/>
      <c r="Z3633" s="13"/>
      <c r="AA3633" s="13"/>
      <c r="AB3633" s="13"/>
    </row>
    <row r="3634" spans="1:28" s="14" customFormat="1" ht="12.75" customHeight="1">
      <c r="A3634" s="27">
        <v>33</v>
      </c>
      <c r="B3634" s="9" t="s">
        <v>2421</v>
      </c>
      <c r="C3634" s="10">
        <v>2</v>
      </c>
      <c r="D3634" s="9" t="s">
        <v>430</v>
      </c>
      <c r="E3634" s="10">
        <v>5</v>
      </c>
      <c r="F3634" s="11" t="s">
        <v>576</v>
      </c>
      <c r="G3634" s="27">
        <v>2</v>
      </c>
      <c r="H3634" s="76" t="s">
        <v>582</v>
      </c>
      <c r="I3634" s="12">
        <v>8</v>
      </c>
      <c r="J3634" s="9" t="s">
        <v>2476</v>
      </c>
      <c r="K3634" s="10" t="s">
        <v>2477</v>
      </c>
      <c r="L3634" s="9" t="s">
        <v>2478</v>
      </c>
      <c r="M3634" s="27">
        <v>28</v>
      </c>
      <c r="N3634" s="9" t="s">
        <v>2454</v>
      </c>
      <c r="O3634" s="13">
        <f t="shared" si="168"/>
        <v>125619298</v>
      </c>
      <c r="P3634" s="13">
        <f t="shared" si="169"/>
        <v>125619298</v>
      </c>
      <c r="Q3634" s="13">
        <v>119778866</v>
      </c>
      <c r="R3634" s="13"/>
      <c r="S3634" s="13"/>
      <c r="T3634" s="13">
        <v>5840432</v>
      </c>
      <c r="U3634" s="13">
        <f t="shared" si="170"/>
        <v>0</v>
      </c>
      <c r="V3634" s="13"/>
      <c r="W3634" s="13"/>
      <c r="X3634" s="13"/>
      <c r="Y3634" s="13"/>
      <c r="Z3634" s="13"/>
      <c r="AA3634" s="13"/>
      <c r="AB3634" s="13"/>
    </row>
    <row r="3635" spans="1:28" s="14" customFormat="1" ht="12.75" customHeight="1">
      <c r="A3635" s="27">
        <v>33</v>
      </c>
      <c r="B3635" s="9" t="s">
        <v>2421</v>
      </c>
      <c r="C3635" s="10">
        <v>2</v>
      </c>
      <c r="D3635" s="9" t="s">
        <v>430</v>
      </c>
      <c r="E3635" s="10">
        <v>5</v>
      </c>
      <c r="F3635" s="11" t="s">
        <v>576</v>
      </c>
      <c r="G3635" s="27">
        <v>2</v>
      </c>
      <c r="H3635" s="76" t="s">
        <v>582</v>
      </c>
      <c r="I3635" s="12">
        <v>8</v>
      </c>
      <c r="J3635" s="9" t="s">
        <v>2476</v>
      </c>
      <c r="K3635" s="10" t="s">
        <v>2477</v>
      </c>
      <c r="L3635" s="9" t="s">
        <v>2478</v>
      </c>
      <c r="M3635" s="27">
        <v>29</v>
      </c>
      <c r="N3635" s="9" t="s">
        <v>2455</v>
      </c>
      <c r="O3635" s="13">
        <f t="shared" si="168"/>
        <v>30945244</v>
      </c>
      <c r="P3635" s="13">
        <f t="shared" si="169"/>
        <v>30945244</v>
      </c>
      <c r="Q3635" s="13">
        <v>30016845</v>
      </c>
      <c r="R3635" s="13"/>
      <c r="S3635" s="13"/>
      <c r="T3635" s="13">
        <v>928399</v>
      </c>
      <c r="U3635" s="13">
        <f t="shared" si="170"/>
        <v>0</v>
      </c>
      <c r="V3635" s="13"/>
      <c r="W3635" s="13"/>
      <c r="X3635" s="13"/>
      <c r="Y3635" s="13"/>
      <c r="Z3635" s="13"/>
      <c r="AA3635" s="13"/>
      <c r="AB3635" s="13"/>
    </row>
    <row r="3636" spans="1:28" s="14" customFormat="1" ht="12.75" customHeight="1">
      <c r="A3636" s="27">
        <v>33</v>
      </c>
      <c r="B3636" s="9" t="s">
        <v>2421</v>
      </c>
      <c r="C3636" s="10">
        <v>2</v>
      </c>
      <c r="D3636" s="9" t="s">
        <v>430</v>
      </c>
      <c r="E3636" s="10">
        <v>5</v>
      </c>
      <c r="F3636" s="11" t="s">
        <v>576</v>
      </c>
      <c r="G3636" s="27">
        <v>2</v>
      </c>
      <c r="H3636" s="76" t="s">
        <v>582</v>
      </c>
      <c r="I3636" s="12">
        <v>8</v>
      </c>
      <c r="J3636" s="9" t="s">
        <v>2476</v>
      </c>
      <c r="K3636" s="10" t="s">
        <v>2477</v>
      </c>
      <c r="L3636" s="9" t="s">
        <v>2478</v>
      </c>
      <c r="M3636" s="27">
        <v>30</v>
      </c>
      <c r="N3636" s="9" t="s">
        <v>2456</v>
      </c>
      <c r="O3636" s="13">
        <f t="shared" si="168"/>
        <v>165487721</v>
      </c>
      <c r="P3636" s="13">
        <f t="shared" si="169"/>
        <v>165487721</v>
      </c>
      <c r="Q3636" s="13">
        <v>157992342</v>
      </c>
      <c r="R3636" s="13"/>
      <c r="S3636" s="13"/>
      <c r="T3636" s="13">
        <v>7495379</v>
      </c>
      <c r="U3636" s="13">
        <f t="shared" si="170"/>
        <v>0</v>
      </c>
      <c r="V3636" s="13"/>
      <c r="W3636" s="13"/>
      <c r="X3636" s="13"/>
      <c r="Y3636" s="13"/>
      <c r="Z3636" s="13"/>
      <c r="AA3636" s="13"/>
      <c r="AB3636" s="13"/>
    </row>
    <row r="3637" spans="1:28" s="14" customFormat="1" ht="12.75" customHeight="1">
      <c r="A3637" s="27">
        <v>33</v>
      </c>
      <c r="B3637" s="9" t="s">
        <v>2421</v>
      </c>
      <c r="C3637" s="10">
        <v>2</v>
      </c>
      <c r="D3637" s="9" t="s">
        <v>430</v>
      </c>
      <c r="E3637" s="10">
        <v>5</v>
      </c>
      <c r="F3637" s="11" t="s">
        <v>576</v>
      </c>
      <c r="G3637" s="27">
        <v>2</v>
      </c>
      <c r="H3637" s="76" t="s">
        <v>582</v>
      </c>
      <c r="I3637" s="12">
        <v>8</v>
      </c>
      <c r="J3637" s="9" t="s">
        <v>2476</v>
      </c>
      <c r="K3637" s="10" t="s">
        <v>2477</v>
      </c>
      <c r="L3637" s="9" t="s">
        <v>2478</v>
      </c>
      <c r="M3637" s="27">
        <v>31</v>
      </c>
      <c r="N3637" s="9" t="s">
        <v>2457</v>
      </c>
      <c r="O3637" s="13">
        <f t="shared" si="168"/>
        <v>70870454</v>
      </c>
      <c r="P3637" s="13">
        <f t="shared" si="169"/>
        <v>70870454</v>
      </c>
      <c r="Q3637" s="13">
        <v>66533569</v>
      </c>
      <c r="R3637" s="13"/>
      <c r="S3637" s="13"/>
      <c r="T3637" s="13">
        <v>4336885</v>
      </c>
      <c r="U3637" s="13">
        <f t="shared" si="170"/>
        <v>0</v>
      </c>
      <c r="V3637" s="13"/>
      <c r="W3637" s="13"/>
      <c r="X3637" s="13"/>
      <c r="Y3637" s="13"/>
      <c r="Z3637" s="13"/>
      <c r="AA3637" s="13"/>
      <c r="AB3637" s="13"/>
    </row>
    <row r="3638" spans="1:28" s="14" customFormat="1" ht="12.75" customHeight="1">
      <c r="A3638" s="27">
        <v>33</v>
      </c>
      <c r="B3638" s="9" t="s">
        <v>2421</v>
      </c>
      <c r="C3638" s="10">
        <v>2</v>
      </c>
      <c r="D3638" s="9" t="s">
        <v>430</v>
      </c>
      <c r="E3638" s="10">
        <v>5</v>
      </c>
      <c r="F3638" s="11" t="s">
        <v>576</v>
      </c>
      <c r="G3638" s="27">
        <v>2</v>
      </c>
      <c r="H3638" s="76" t="s">
        <v>582</v>
      </c>
      <c r="I3638" s="12">
        <v>8</v>
      </c>
      <c r="J3638" s="9" t="s">
        <v>2476</v>
      </c>
      <c r="K3638" s="10" t="s">
        <v>2477</v>
      </c>
      <c r="L3638" s="9" t="s">
        <v>2478</v>
      </c>
      <c r="M3638" s="27">
        <v>32</v>
      </c>
      <c r="N3638" s="9" t="s">
        <v>2458</v>
      </c>
      <c r="O3638" s="13">
        <f t="shared" si="168"/>
        <v>30479218</v>
      </c>
      <c r="P3638" s="13">
        <f t="shared" si="169"/>
        <v>30479218</v>
      </c>
      <c r="Q3638" s="13">
        <v>29283129</v>
      </c>
      <c r="R3638" s="13"/>
      <c r="S3638" s="13"/>
      <c r="T3638" s="13">
        <v>1196089</v>
      </c>
      <c r="U3638" s="13">
        <f t="shared" si="170"/>
        <v>0</v>
      </c>
      <c r="V3638" s="13"/>
      <c r="W3638" s="13"/>
      <c r="X3638" s="13"/>
      <c r="Y3638" s="13"/>
      <c r="Z3638" s="13"/>
      <c r="AA3638" s="13"/>
      <c r="AB3638" s="13"/>
    </row>
    <row r="3639" spans="1:28" s="14" customFormat="1" ht="12.75" customHeight="1">
      <c r="A3639" s="27">
        <v>33</v>
      </c>
      <c r="B3639" s="9" t="s">
        <v>2421</v>
      </c>
      <c r="C3639" s="10">
        <v>2</v>
      </c>
      <c r="D3639" s="9" t="s">
        <v>430</v>
      </c>
      <c r="E3639" s="10">
        <v>5</v>
      </c>
      <c r="F3639" s="11" t="s">
        <v>576</v>
      </c>
      <c r="G3639" s="27">
        <v>3</v>
      </c>
      <c r="H3639" s="76" t="s">
        <v>586</v>
      </c>
      <c r="I3639" s="12">
        <v>7</v>
      </c>
      <c r="J3639" s="9" t="s">
        <v>2479</v>
      </c>
      <c r="K3639" s="10" t="s">
        <v>2480</v>
      </c>
      <c r="L3639" s="9" t="s">
        <v>2481</v>
      </c>
      <c r="M3639" s="27">
        <v>34</v>
      </c>
      <c r="N3639" s="9" t="s">
        <v>2425</v>
      </c>
      <c r="O3639" s="13">
        <f t="shared" si="168"/>
        <v>3146867773</v>
      </c>
      <c r="P3639" s="13">
        <f t="shared" si="169"/>
        <v>0</v>
      </c>
      <c r="Q3639" s="13"/>
      <c r="R3639" s="13"/>
      <c r="S3639" s="13"/>
      <c r="T3639" s="13"/>
      <c r="U3639" s="13">
        <f t="shared" si="170"/>
        <v>3146867773</v>
      </c>
      <c r="V3639" s="13"/>
      <c r="W3639" s="13"/>
      <c r="X3639" s="13">
        <v>3146867773</v>
      </c>
      <c r="Y3639" s="13"/>
      <c r="Z3639" s="13"/>
      <c r="AA3639" s="13"/>
      <c r="AB3639" s="13"/>
    </row>
    <row r="3640" spans="1:28" s="14" customFormat="1" ht="12.75" customHeight="1">
      <c r="A3640" s="27">
        <v>33</v>
      </c>
      <c r="B3640" s="9" t="s">
        <v>2421</v>
      </c>
      <c r="C3640" s="10">
        <v>2</v>
      </c>
      <c r="D3640" s="9" t="s">
        <v>430</v>
      </c>
      <c r="E3640" s="10">
        <v>5</v>
      </c>
      <c r="F3640" s="11" t="s">
        <v>576</v>
      </c>
      <c r="G3640" s="27">
        <v>5</v>
      </c>
      <c r="H3640" s="76" t="s">
        <v>1273</v>
      </c>
      <c r="I3640" s="12">
        <v>8</v>
      </c>
      <c r="J3640" s="9" t="s">
        <v>2476</v>
      </c>
      <c r="K3640" s="10" t="s">
        <v>2482</v>
      </c>
      <c r="L3640" s="9" t="s">
        <v>2483</v>
      </c>
      <c r="M3640" s="27">
        <v>1</v>
      </c>
      <c r="N3640" s="9" t="s">
        <v>2428</v>
      </c>
      <c r="O3640" s="13">
        <f t="shared" si="168"/>
        <v>32664715</v>
      </c>
      <c r="P3640" s="13">
        <f t="shared" si="169"/>
        <v>32664715</v>
      </c>
      <c r="Q3640" s="13">
        <v>20270941</v>
      </c>
      <c r="R3640" s="13"/>
      <c r="S3640" s="13"/>
      <c r="T3640" s="13">
        <v>12393774</v>
      </c>
      <c r="U3640" s="13">
        <f t="shared" si="170"/>
        <v>0</v>
      </c>
      <c r="V3640" s="13"/>
      <c r="W3640" s="13"/>
      <c r="X3640" s="13"/>
      <c r="Y3640" s="13"/>
      <c r="Z3640" s="13"/>
      <c r="AA3640" s="13"/>
      <c r="AB3640" s="13"/>
    </row>
    <row r="3641" spans="1:28" s="14" customFormat="1" ht="12.75" customHeight="1">
      <c r="A3641" s="27">
        <v>33</v>
      </c>
      <c r="B3641" s="9" t="s">
        <v>2421</v>
      </c>
      <c r="C3641" s="10">
        <v>2</v>
      </c>
      <c r="D3641" s="9" t="s">
        <v>430</v>
      </c>
      <c r="E3641" s="10">
        <v>5</v>
      </c>
      <c r="F3641" s="11" t="s">
        <v>576</v>
      </c>
      <c r="G3641" s="27">
        <v>5</v>
      </c>
      <c r="H3641" s="76" t="s">
        <v>1273</v>
      </c>
      <c r="I3641" s="12">
        <v>8</v>
      </c>
      <c r="J3641" s="9" t="s">
        <v>2476</v>
      </c>
      <c r="K3641" s="10" t="s">
        <v>2482</v>
      </c>
      <c r="L3641" s="9" t="s">
        <v>2483</v>
      </c>
      <c r="M3641" s="27">
        <v>2</v>
      </c>
      <c r="N3641" s="9" t="s">
        <v>2429</v>
      </c>
      <c r="O3641" s="13">
        <f t="shared" si="168"/>
        <v>57497645</v>
      </c>
      <c r="P3641" s="13">
        <f t="shared" si="169"/>
        <v>57497645</v>
      </c>
      <c r="Q3641" s="13">
        <v>41196490</v>
      </c>
      <c r="R3641" s="13"/>
      <c r="S3641" s="13"/>
      <c r="T3641" s="13">
        <v>16301155</v>
      </c>
      <c r="U3641" s="13">
        <f t="shared" si="170"/>
        <v>0</v>
      </c>
      <c r="V3641" s="13"/>
      <c r="W3641" s="13"/>
      <c r="X3641" s="13"/>
      <c r="Y3641" s="13"/>
      <c r="Z3641" s="13"/>
      <c r="AA3641" s="13"/>
      <c r="AB3641" s="13"/>
    </row>
    <row r="3642" spans="1:28" s="14" customFormat="1" ht="12.75" customHeight="1">
      <c r="A3642" s="27">
        <v>33</v>
      </c>
      <c r="B3642" s="9" t="s">
        <v>2421</v>
      </c>
      <c r="C3642" s="10">
        <v>2</v>
      </c>
      <c r="D3642" s="9" t="s">
        <v>430</v>
      </c>
      <c r="E3642" s="10">
        <v>5</v>
      </c>
      <c r="F3642" s="11" t="s">
        <v>576</v>
      </c>
      <c r="G3642" s="27">
        <v>5</v>
      </c>
      <c r="H3642" s="76" t="s">
        <v>1273</v>
      </c>
      <c r="I3642" s="12">
        <v>8</v>
      </c>
      <c r="J3642" s="9" t="s">
        <v>2476</v>
      </c>
      <c r="K3642" s="10" t="s">
        <v>2482</v>
      </c>
      <c r="L3642" s="9" t="s">
        <v>2483</v>
      </c>
      <c r="M3642" s="27">
        <v>3</v>
      </c>
      <c r="N3642" s="9" t="s">
        <v>2430</v>
      </c>
      <c r="O3642" s="13">
        <f t="shared" si="168"/>
        <v>24872951</v>
      </c>
      <c r="P3642" s="13">
        <f t="shared" si="169"/>
        <v>24872951</v>
      </c>
      <c r="Q3642" s="13">
        <v>18318491</v>
      </c>
      <c r="R3642" s="13"/>
      <c r="S3642" s="13"/>
      <c r="T3642" s="13">
        <v>6554460</v>
      </c>
      <c r="U3642" s="13">
        <f t="shared" si="170"/>
        <v>0</v>
      </c>
      <c r="V3642" s="13"/>
      <c r="W3642" s="13"/>
      <c r="X3642" s="13"/>
      <c r="Y3642" s="13"/>
      <c r="Z3642" s="13"/>
      <c r="AA3642" s="13"/>
      <c r="AB3642" s="13"/>
    </row>
    <row r="3643" spans="1:28" s="14" customFormat="1" ht="12.75" customHeight="1">
      <c r="A3643" s="27">
        <v>33</v>
      </c>
      <c r="B3643" s="9" t="s">
        <v>2421</v>
      </c>
      <c r="C3643" s="10">
        <v>2</v>
      </c>
      <c r="D3643" s="9" t="s">
        <v>430</v>
      </c>
      <c r="E3643" s="10">
        <v>5</v>
      </c>
      <c r="F3643" s="11" t="s">
        <v>576</v>
      </c>
      <c r="G3643" s="27">
        <v>5</v>
      </c>
      <c r="H3643" s="76" t="s">
        <v>1273</v>
      </c>
      <c r="I3643" s="12">
        <v>8</v>
      </c>
      <c r="J3643" s="9" t="s">
        <v>2476</v>
      </c>
      <c r="K3643" s="10" t="s">
        <v>2482</v>
      </c>
      <c r="L3643" s="9" t="s">
        <v>2483</v>
      </c>
      <c r="M3643" s="27">
        <v>4</v>
      </c>
      <c r="N3643" s="9" t="s">
        <v>2431</v>
      </c>
      <c r="O3643" s="13">
        <f t="shared" si="168"/>
        <v>47410510</v>
      </c>
      <c r="P3643" s="13">
        <f t="shared" si="169"/>
        <v>47410510</v>
      </c>
      <c r="Q3643" s="13">
        <v>28332243</v>
      </c>
      <c r="R3643" s="13"/>
      <c r="S3643" s="13"/>
      <c r="T3643" s="13">
        <v>19078267</v>
      </c>
      <c r="U3643" s="13">
        <f t="shared" si="170"/>
        <v>0</v>
      </c>
      <c r="V3643" s="13"/>
      <c r="W3643" s="13"/>
      <c r="X3643" s="13"/>
      <c r="Y3643" s="13"/>
      <c r="Z3643" s="13"/>
      <c r="AA3643" s="13"/>
      <c r="AB3643" s="13"/>
    </row>
    <row r="3644" spans="1:28" s="14" customFormat="1" ht="12.75" customHeight="1">
      <c r="A3644" s="27">
        <v>33</v>
      </c>
      <c r="B3644" s="9" t="s">
        <v>2421</v>
      </c>
      <c r="C3644" s="10">
        <v>2</v>
      </c>
      <c r="D3644" s="9" t="s">
        <v>430</v>
      </c>
      <c r="E3644" s="10">
        <v>5</v>
      </c>
      <c r="F3644" s="11" t="s">
        <v>576</v>
      </c>
      <c r="G3644" s="27">
        <v>5</v>
      </c>
      <c r="H3644" s="76" t="s">
        <v>1273</v>
      </c>
      <c r="I3644" s="12">
        <v>8</v>
      </c>
      <c r="J3644" s="9" t="s">
        <v>2476</v>
      </c>
      <c r="K3644" s="10" t="s">
        <v>2482</v>
      </c>
      <c r="L3644" s="9" t="s">
        <v>2483</v>
      </c>
      <c r="M3644" s="27">
        <v>5</v>
      </c>
      <c r="N3644" s="9" t="s">
        <v>2432</v>
      </c>
      <c r="O3644" s="13">
        <f t="shared" si="168"/>
        <v>96942201</v>
      </c>
      <c r="P3644" s="13">
        <f t="shared" si="169"/>
        <v>96942201</v>
      </c>
      <c r="Q3644" s="13">
        <v>37295346</v>
      </c>
      <c r="R3644" s="13"/>
      <c r="S3644" s="13"/>
      <c r="T3644" s="13">
        <v>59646855</v>
      </c>
      <c r="U3644" s="13">
        <f t="shared" si="170"/>
        <v>0</v>
      </c>
      <c r="V3644" s="13"/>
      <c r="W3644" s="13"/>
      <c r="X3644" s="13"/>
      <c r="Y3644" s="13"/>
      <c r="Z3644" s="13"/>
      <c r="AA3644" s="13"/>
      <c r="AB3644" s="13"/>
    </row>
    <row r="3645" spans="1:28" s="14" customFormat="1" ht="12.75" customHeight="1">
      <c r="A3645" s="27">
        <v>33</v>
      </c>
      <c r="B3645" s="9" t="s">
        <v>2421</v>
      </c>
      <c r="C3645" s="10">
        <v>2</v>
      </c>
      <c r="D3645" s="9" t="s">
        <v>430</v>
      </c>
      <c r="E3645" s="10">
        <v>5</v>
      </c>
      <c r="F3645" s="11" t="s">
        <v>576</v>
      </c>
      <c r="G3645" s="27">
        <v>5</v>
      </c>
      <c r="H3645" s="76" t="s">
        <v>1273</v>
      </c>
      <c r="I3645" s="12">
        <v>8</v>
      </c>
      <c r="J3645" s="9" t="s">
        <v>2476</v>
      </c>
      <c r="K3645" s="10" t="s">
        <v>2482</v>
      </c>
      <c r="L3645" s="9" t="s">
        <v>2483</v>
      </c>
      <c r="M3645" s="27">
        <v>6</v>
      </c>
      <c r="N3645" s="9" t="s">
        <v>2433</v>
      </c>
      <c r="O3645" s="13">
        <f t="shared" si="168"/>
        <v>27706801</v>
      </c>
      <c r="P3645" s="13">
        <f t="shared" si="169"/>
        <v>27706801</v>
      </c>
      <c r="Q3645" s="13">
        <v>20938332</v>
      </c>
      <c r="R3645" s="13"/>
      <c r="S3645" s="13"/>
      <c r="T3645" s="13">
        <v>6768469</v>
      </c>
      <c r="U3645" s="13">
        <f t="shared" si="170"/>
        <v>0</v>
      </c>
      <c r="V3645" s="13"/>
      <c r="W3645" s="13"/>
      <c r="X3645" s="13"/>
      <c r="Y3645" s="13"/>
      <c r="Z3645" s="13"/>
      <c r="AA3645" s="13"/>
      <c r="AB3645" s="13"/>
    </row>
    <row r="3646" spans="1:28" s="14" customFormat="1" ht="12.75" customHeight="1">
      <c r="A3646" s="27">
        <v>33</v>
      </c>
      <c r="B3646" s="9" t="s">
        <v>2421</v>
      </c>
      <c r="C3646" s="10">
        <v>2</v>
      </c>
      <c r="D3646" s="9" t="s">
        <v>430</v>
      </c>
      <c r="E3646" s="10">
        <v>5</v>
      </c>
      <c r="F3646" s="11" t="s">
        <v>576</v>
      </c>
      <c r="G3646" s="27">
        <v>5</v>
      </c>
      <c r="H3646" s="76" t="s">
        <v>1273</v>
      </c>
      <c r="I3646" s="12">
        <v>8</v>
      </c>
      <c r="J3646" s="9" t="s">
        <v>2476</v>
      </c>
      <c r="K3646" s="10" t="s">
        <v>2482</v>
      </c>
      <c r="L3646" s="9" t="s">
        <v>2483</v>
      </c>
      <c r="M3646" s="27">
        <v>7</v>
      </c>
      <c r="N3646" s="9" t="s">
        <v>2434</v>
      </c>
      <c r="O3646" s="13">
        <f t="shared" si="168"/>
        <v>145292268</v>
      </c>
      <c r="P3646" s="13">
        <f t="shared" si="169"/>
        <v>145292268</v>
      </c>
      <c r="Q3646" s="13">
        <v>94269999</v>
      </c>
      <c r="R3646" s="13"/>
      <c r="S3646" s="13"/>
      <c r="T3646" s="13">
        <v>51022269</v>
      </c>
      <c r="U3646" s="13">
        <f t="shared" si="170"/>
        <v>0</v>
      </c>
      <c r="V3646" s="13"/>
      <c r="W3646" s="13"/>
      <c r="X3646" s="13"/>
      <c r="Y3646" s="13"/>
      <c r="Z3646" s="13"/>
      <c r="AA3646" s="13"/>
      <c r="AB3646" s="13"/>
    </row>
    <row r="3647" spans="1:28" s="14" customFormat="1" ht="12.75" customHeight="1">
      <c r="A3647" s="27">
        <v>33</v>
      </c>
      <c r="B3647" s="9" t="s">
        <v>2421</v>
      </c>
      <c r="C3647" s="10">
        <v>2</v>
      </c>
      <c r="D3647" s="9" t="s">
        <v>430</v>
      </c>
      <c r="E3647" s="10">
        <v>5</v>
      </c>
      <c r="F3647" s="11" t="s">
        <v>576</v>
      </c>
      <c r="G3647" s="27">
        <v>5</v>
      </c>
      <c r="H3647" s="76" t="s">
        <v>1273</v>
      </c>
      <c r="I3647" s="12">
        <v>8</v>
      </c>
      <c r="J3647" s="9" t="s">
        <v>2476</v>
      </c>
      <c r="K3647" s="10" t="s">
        <v>2482</v>
      </c>
      <c r="L3647" s="9" t="s">
        <v>2483</v>
      </c>
      <c r="M3647" s="27">
        <v>8</v>
      </c>
      <c r="N3647" s="9" t="s">
        <v>2435</v>
      </c>
      <c r="O3647" s="13">
        <f t="shared" si="168"/>
        <v>60008429</v>
      </c>
      <c r="P3647" s="13">
        <f t="shared" si="169"/>
        <v>60008429</v>
      </c>
      <c r="Q3647" s="13">
        <v>39612031</v>
      </c>
      <c r="R3647" s="13"/>
      <c r="S3647" s="13"/>
      <c r="T3647" s="13">
        <v>20396398</v>
      </c>
      <c r="U3647" s="13">
        <f t="shared" si="170"/>
        <v>0</v>
      </c>
      <c r="V3647" s="13"/>
      <c r="W3647" s="13"/>
      <c r="X3647" s="13"/>
      <c r="Y3647" s="13"/>
      <c r="Z3647" s="13"/>
      <c r="AA3647" s="13"/>
      <c r="AB3647" s="13"/>
    </row>
    <row r="3648" spans="1:28" s="14" customFormat="1" ht="12.75" customHeight="1">
      <c r="A3648" s="27">
        <v>33</v>
      </c>
      <c r="B3648" s="9" t="s">
        <v>2421</v>
      </c>
      <c r="C3648" s="10">
        <v>2</v>
      </c>
      <c r="D3648" s="9" t="s">
        <v>430</v>
      </c>
      <c r="E3648" s="10">
        <v>5</v>
      </c>
      <c r="F3648" s="11" t="s">
        <v>576</v>
      </c>
      <c r="G3648" s="27">
        <v>5</v>
      </c>
      <c r="H3648" s="76" t="s">
        <v>1273</v>
      </c>
      <c r="I3648" s="12">
        <v>8</v>
      </c>
      <c r="J3648" s="9" t="s">
        <v>2476</v>
      </c>
      <c r="K3648" s="10" t="s">
        <v>2482</v>
      </c>
      <c r="L3648" s="9" t="s">
        <v>2483</v>
      </c>
      <c r="M3648" s="27">
        <v>10</v>
      </c>
      <c r="N3648" s="9" t="s">
        <v>2436</v>
      </c>
      <c r="O3648" s="13">
        <f t="shared" si="168"/>
        <v>51579959</v>
      </c>
      <c r="P3648" s="13">
        <f t="shared" si="169"/>
        <v>51579959</v>
      </c>
      <c r="Q3648" s="13">
        <v>35460248</v>
      </c>
      <c r="R3648" s="13"/>
      <c r="S3648" s="13"/>
      <c r="T3648" s="13">
        <v>16119711</v>
      </c>
      <c r="U3648" s="13">
        <f t="shared" si="170"/>
        <v>0</v>
      </c>
      <c r="V3648" s="13"/>
      <c r="W3648" s="13"/>
      <c r="X3648" s="13"/>
      <c r="Y3648" s="13"/>
      <c r="Z3648" s="13"/>
      <c r="AA3648" s="13"/>
      <c r="AB3648" s="13"/>
    </row>
    <row r="3649" spans="1:28" s="14" customFormat="1" ht="12.75" customHeight="1">
      <c r="A3649" s="27">
        <v>33</v>
      </c>
      <c r="B3649" s="9" t="s">
        <v>2421</v>
      </c>
      <c r="C3649" s="10">
        <v>2</v>
      </c>
      <c r="D3649" s="9" t="s">
        <v>430</v>
      </c>
      <c r="E3649" s="10">
        <v>5</v>
      </c>
      <c r="F3649" s="11" t="s">
        <v>576</v>
      </c>
      <c r="G3649" s="27">
        <v>5</v>
      </c>
      <c r="H3649" s="76" t="s">
        <v>1273</v>
      </c>
      <c r="I3649" s="12">
        <v>8</v>
      </c>
      <c r="J3649" s="9" t="s">
        <v>2476</v>
      </c>
      <c r="K3649" s="10" t="s">
        <v>2482</v>
      </c>
      <c r="L3649" s="9" t="s">
        <v>2483</v>
      </c>
      <c r="M3649" s="27">
        <v>11</v>
      </c>
      <c r="N3649" s="9" t="s">
        <v>2437</v>
      </c>
      <c r="O3649" s="13">
        <f t="shared" si="168"/>
        <v>62882097</v>
      </c>
      <c r="P3649" s="13">
        <f t="shared" si="169"/>
        <v>62882097</v>
      </c>
      <c r="Q3649" s="13">
        <v>62882097</v>
      </c>
      <c r="R3649" s="13"/>
      <c r="S3649" s="13"/>
      <c r="T3649" s="13"/>
      <c r="U3649" s="13">
        <f t="shared" si="170"/>
        <v>0</v>
      </c>
      <c r="V3649" s="13"/>
      <c r="W3649" s="13"/>
      <c r="X3649" s="13"/>
      <c r="Y3649" s="13"/>
      <c r="Z3649" s="13"/>
      <c r="AA3649" s="13"/>
      <c r="AB3649" s="13"/>
    </row>
    <row r="3650" spans="1:28" s="14" customFormat="1" ht="12.75" customHeight="1">
      <c r="A3650" s="27">
        <v>33</v>
      </c>
      <c r="B3650" s="9" t="s">
        <v>2421</v>
      </c>
      <c r="C3650" s="10">
        <v>2</v>
      </c>
      <c r="D3650" s="9" t="s">
        <v>430</v>
      </c>
      <c r="E3650" s="10">
        <v>5</v>
      </c>
      <c r="F3650" s="11" t="s">
        <v>576</v>
      </c>
      <c r="G3650" s="27">
        <v>5</v>
      </c>
      <c r="H3650" s="76" t="s">
        <v>1273</v>
      </c>
      <c r="I3650" s="12">
        <v>8</v>
      </c>
      <c r="J3650" s="9" t="s">
        <v>2476</v>
      </c>
      <c r="K3650" s="10" t="s">
        <v>2482</v>
      </c>
      <c r="L3650" s="9" t="s">
        <v>2483</v>
      </c>
      <c r="M3650" s="27">
        <v>12</v>
      </c>
      <c r="N3650" s="9" t="s">
        <v>2438</v>
      </c>
      <c r="O3650" s="13">
        <f t="shared" si="168"/>
        <v>79363931</v>
      </c>
      <c r="P3650" s="13">
        <f t="shared" si="169"/>
        <v>79363931</v>
      </c>
      <c r="Q3650" s="13">
        <v>44521460</v>
      </c>
      <c r="R3650" s="13"/>
      <c r="S3650" s="13"/>
      <c r="T3650" s="13">
        <v>34842471</v>
      </c>
      <c r="U3650" s="13">
        <f t="shared" si="170"/>
        <v>0</v>
      </c>
      <c r="V3650" s="13"/>
      <c r="W3650" s="13"/>
      <c r="X3650" s="13"/>
      <c r="Y3650" s="13"/>
      <c r="Z3650" s="13"/>
      <c r="AA3650" s="13"/>
      <c r="AB3650" s="13"/>
    </row>
    <row r="3651" spans="1:28" s="14" customFormat="1" ht="12.75" customHeight="1">
      <c r="A3651" s="27">
        <v>33</v>
      </c>
      <c r="B3651" s="9" t="s">
        <v>2421</v>
      </c>
      <c r="C3651" s="10">
        <v>2</v>
      </c>
      <c r="D3651" s="9" t="s">
        <v>430</v>
      </c>
      <c r="E3651" s="10">
        <v>5</v>
      </c>
      <c r="F3651" s="11" t="s">
        <v>576</v>
      </c>
      <c r="G3651" s="27">
        <v>5</v>
      </c>
      <c r="H3651" s="76" t="s">
        <v>1273</v>
      </c>
      <c r="I3651" s="12">
        <v>8</v>
      </c>
      <c r="J3651" s="9" t="s">
        <v>2476</v>
      </c>
      <c r="K3651" s="10" t="s">
        <v>2482</v>
      </c>
      <c r="L3651" s="9" t="s">
        <v>2483</v>
      </c>
      <c r="M3651" s="27">
        <v>13</v>
      </c>
      <c r="N3651" s="9" t="s">
        <v>2439</v>
      </c>
      <c r="O3651" s="13">
        <f t="shared" si="168"/>
        <v>61417775</v>
      </c>
      <c r="P3651" s="13">
        <f t="shared" si="169"/>
        <v>61417775</v>
      </c>
      <c r="Q3651" s="13">
        <v>37515951</v>
      </c>
      <c r="R3651" s="13"/>
      <c r="S3651" s="13"/>
      <c r="T3651" s="13">
        <v>23901824</v>
      </c>
      <c r="U3651" s="13">
        <f t="shared" si="170"/>
        <v>0</v>
      </c>
      <c r="V3651" s="13"/>
      <c r="W3651" s="13"/>
      <c r="X3651" s="13"/>
      <c r="Y3651" s="13"/>
      <c r="Z3651" s="13"/>
      <c r="AA3651" s="13"/>
      <c r="AB3651" s="13"/>
    </row>
    <row r="3652" spans="1:28" s="14" customFormat="1" ht="12.75" customHeight="1">
      <c r="A3652" s="27">
        <v>33</v>
      </c>
      <c r="B3652" s="9" t="s">
        <v>2421</v>
      </c>
      <c r="C3652" s="10">
        <v>2</v>
      </c>
      <c r="D3652" s="9" t="s">
        <v>430</v>
      </c>
      <c r="E3652" s="10">
        <v>5</v>
      </c>
      <c r="F3652" s="11" t="s">
        <v>576</v>
      </c>
      <c r="G3652" s="27">
        <v>5</v>
      </c>
      <c r="H3652" s="76" t="s">
        <v>1273</v>
      </c>
      <c r="I3652" s="12">
        <v>8</v>
      </c>
      <c r="J3652" s="9" t="s">
        <v>2476</v>
      </c>
      <c r="K3652" s="10" t="s">
        <v>2482</v>
      </c>
      <c r="L3652" s="9" t="s">
        <v>2483</v>
      </c>
      <c r="M3652" s="27">
        <v>14</v>
      </c>
      <c r="N3652" s="9" t="s">
        <v>2440</v>
      </c>
      <c r="O3652" s="13">
        <f t="shared" si="168"/>
        <v>90536923</v>
      </c>
      <c r="P3652" s="13">
        <f t="shared" si="169"/>
        <v>90536923</v>
      </c>
      <c r="Q3652" s="13">
        <v>54120549</v>
      </c>
      <c r="R3652" s="13"/>
      <c r="S3652" s="13"/>
      <c r="T3652" s="13">
        <v>36416374</v>
      </c>
      <c r="U3652" s="13">
        <f t="shared" si="170"/>
        <v>0</v>
      </c>
      <c r="V3652" s="13"/>
      <c r="W3652" s="13"/>
      <c r="X3652" s="13"/>
      <c r="Y3652" s="13"/>
      <c r="Z3652" s="13"/>
      <c r="AA3652" s="13"/>
      <c r="AB3652" s="13"/>
    </row>
    <row r="3653" spans="1:28" s="14" customFormat="1" ht="12.75" customHeight="1">
      <c r="A3653" s="27">
        <v>33</v>
      </c>
      <c r="B3653" s="9" t="s">
        <v>2421</v>
      </c>
      <c r="C3653" s="10">
        <v>2</v>
      </c>
      <c r="D3653" s="9" t="s">
        <v>430</v>
      </c>
      <c r="E3653" s="10">
        <v>5</v>
      </c>
      <c r="F3653" s="11" t="s">
        <v>576</v>
      </c>
      <c r="G3653" s="27">
        <v>5</v>
      </c>
      <c r="H3653" s="76" t="s">
        <v>1273</v>
      </c>
      <c r="I3653" s="12">
        <v>8</v>
      </c>
      <c r="J3653" s="9" t="s">
        <v>2476</v>
      </c>
      <c r="K3653" s="10" t="s">
        <v>2482</v>
      </c>
      <c r="L3653" s="9" t="s">
        <v>2483</v>
      </c>
      <c r="M3653" s="27">
        <v>15</v>
      </c>
      <c r="N3653" s="9" t="s">
        <v>2441</v>
      </c>
      <c r="O3653" s="13">
        <f t="shared" si="168"/>
        <v>124559637</v>
      </c>
      <c r="P3653" s="13">
        <f t="shared" si="169"/>
        <v>124559637</v>
      </c>
      <c r="Q3653" s="13">
        <v>65873886</v>
      </c>
      <c r="R3653" s="13"/>
      <c r="S3653" s="13"/>
      <c r="T3653" s="13">
        <v>58685751</v>
      </c>
      <c r="U3653" s="13">
        <f t="shared" si="170"/>
        <v>0</v>
      </c>
      <c r="V3653" s="13"/>
      <c r="W3653" s="13"/>
      <c r="X3653" s="13"/>
      <c r="Y3653" s="13"/>
      <c r="Z3653" s="13"/>
      <c r="AA3653" s="13"/>
      <c r="AB3653" s="13"/>
    </row>
    <row r="3654" spans="1:28" s="14" customFormat="1" ht="12.75" customHeight="1">
      <c r="A3654" s="27">
        <v>33</v>
      </c>
      <c r="B3654" s="9" t="s">
        <v>2421</v>
      </c>
      <c r="C3654" s="10">
        <v>2</v>
      </c>
      <c r="D3654" s="9" t="s">
        <v>430</v>
      </c>
      <c r="E3654" s="10">
        <v>5</v>
      </c>
      <c r="F3654" s="11" t="s">
        <v>576</v>
      </c>
      <c r="G3654" s="27">
        <v>5</v>
      </c>
      <c r="H3654" s="76" t="s">
        <v>1273</v>
      </c>
      <c r="I3654" s="12">
        <v>8</v>
      </c>
      <c r="J3654" s="9" t="s">
        <v>2476</v>
      </c>
      <c r="K3654" s="10" t="s">
        <v>2482</v>
      </c>
      <c r="L3654" s="9" t="s">
        <v>2483</v>
      </c>
      <c r="M3654" s="27">
        <v>16</v>
      </c>
      <c r="N3654" s="9" t="s">
        <v>2442</v>
      </c>
      <c r="O3654" s="13">
        <f t="shared" si="168"/>
        <v>73238374</v>
      </c>
      <c r="P3654" s="13">
        <f t="shared" si="169"/>
        <v>73238374</v>
      </c>
      <c r="Q3654" s="13">
        <v>49781469</v>
      </c>
      <c r="R3654" s="13"/>
      <c r="S3654" s="13"/>
      <c r="T3654" s="13">
        <v>23456905</v>
      </c>
      <c r="U3654" s="13">
        <f t="shared" si="170"/>
        <v>0</v>
      </c>
      <c r="V3654" s="13"/>
      <c r="W3654" s="13"/>
      <c r="X3654" s="13"/>
      <c r="Y3654" s="13"/>
      <c r="Z3654" s="13"/>
      <c r="AA3654" s="13"/>
      <c r="AB3654" s="13"/>
    </row>
    <row r="3655" spans="1:28" s="14" customFormat="1" ht="12.75" customHeight="1">
      <c r="A3655" s="27">
        <v>33</v>
      </c>
      <c r="B3655" s="9" t="s">
        <v>2421</v>
      </c>
      <c r="C3655" s="10">
        <v>2</v>
      </c>
      <c r="D3655" s="9" t="s">
        <v>430</v>
      </c>
      <c r="E3655" s="10">
        <v>5</v>
      </c>
      <c r="F3655" s="11" t="s">
        <v>576</v>
      </c>
      <c r="G3655" s="27">
        <v>5</v>
      </c>
      <c r="H3655" s="76" t="s">
        <v>1273</v>
      </c>
      <c r="I3655" s="12">
        <v>8</v>
      </c>
      <c r="J3655" s="9" t="s">
        <v>2476</v>
      </c>
      <c r="K3655" s="10" t="s">
        <v>2482</v>
      </c>
      <c r="L3655" s="9" t="s">
        <v>2483</v>
      </c>
      <c r="M3655" s="27">
        <v>17</v>
      </c>
      <c r="N3655" s="9" t="s">
        <v>2443</v>
      </c>
      <c r="O3655" s="13">
        <f t="shared" ref="O3655:O3718" si="171">P3655+U3655</f>
        <v>45912975</v>
      </c>
      <c r="P3655" s="13">
        <f t="shared" ref="P3655:P3718" si="172">Q3655+R3655+S3655+T3655</f>
        <v>45912975</v>
      </c>
      <c r="Q3655" s="13">
        <v>30270481</v>
      </c>
      <c r="R3655" s="13"/>
      <c r="S3655" s="13"/>
      <c r="T3655" s="13">
        <v>15642494</v>
      </c>
      <c r="U3655" s="13">
        <f t="shared" ref="U3655:U3718" si="173">V3655+W3655+X3655</f>
        <v>0</v>
      </c>
      <c r="V3655" s="13"/>
      <c r="W3655" s="13"/>
      <c r="X3655" s="13"/>
      <c r="Y3655" s="13"/>
      <c r="Z3655" s="13"/>
      <c r="AA3655" s="13"/>
      <c r="AB3655" s="13"/>
    </row>
    <row r="3656" spans="1:28" s="14" customFormat="1" ht="12.75" customHeight="1">
      <c r="A3656" s="27">
        <v>33</v>
      </c>
      <c r="B3656" s="9" t="s">
        <v>2421</v>
      </c>
      <c r="C3656" s="10">
        <v>2</v>
      </c>
      <c r="D3656" s="9" t="s">
        <v>430</v>
      </c>
      <c r="E3656" s="10">
        <v>5</v>
      </c>
      <c r="F3656" s="11" t="s">
        <v>576</v>
      </c>
      <c r="G3656" s="27">
        <v>5</v>
      </c>
      <c r="H3656" s="76" t="s">
        <v>1273</v>
      </c>
      <c r="I3656" s="12">
        <v>8</v>
      </c>
      <c r="J3656" s="9" t="s">
        <v>2476</v>
      </c>
      <c r="K3656" s="10" t="s">
        <v>2482</v>
      </c>
      <c r="L3656" s="9" t="s">
        <v>2483</v>
      </c>
      <c r="M3656" s="27">
        <v>18</v>
      </c>
      <c r="N3656" s="9" t="s">
        <v>2444</v>
      </c>
      <c r="O3656" s="13">
        <f t="shared" si="171"/>
        <v>43616459</v>
      </c>
      <c r="P3656" s="13">
        <f t="shared" si="172"/>
        <v>43616459</v>
      </c>
      <c r="Q3656" s="13">
        <v>27500060</v>
      </c>
      <c r="R3656" s="13"/>
      <c r="S3656" s="13"/>
      <c r="T3656" s="13">
        <v>16116399</v>
      </c>
      <c r="U3656" s="13">
        <f t="shared" si="173"/>
        <v>0</v>
      </c>
      <c r="V3656" s="13"/>
      <c r="W3656" s="13"/>
      <c r="X3656" s="13"/>
      <c r="Y3656" s="13"/>
      <c r="Z3656" s="13"/>
      <c r="AA3656" s="13"/>
      <c r="AB3656" s="13"/>
    </row>
    <row r="3657" spans="1:28" s="14" customFormat="1" ht="12.75" customHeight="1">
      <c r="A3657" s="27">
        <v>33</v>
      </c>
      <c r="B3657" s="9" t="s">
        <v>2421</v>
      </c>
      <c r="C3657" s="10">
        <v>2</v>
      </c>
      <c r="D3657" s="9" t="s">
        <v>430</v>
      </c>
      <c r="E3657" s="10">
        <v>5</v>
      </c>
      <c r="F3657" s="11" t="s">
        <v>576</v>
      </c>
      <c r="G3657" s="27">
        <v>5</v>
      </c>
      <c r="H3657" s="76" t="s">
        <v>1273</v>
      </c>
      <c r="I3657" s="12">
        <v>8</v>
      </c>
      <c r="J3657" s="9" t="s">
        <v>2476</v>
      </c>
      <c r="K3657" s="10" t="s">
        <v>2482</v>
      </c>
      <c r="L3657" s="9" t="s">
        <v>2483</v>
      </c>
      <c r="M3657" s="27">
        <v>20</v>
      </c>
      <c r="N3657" s="9" t="s">
        <v>2446</v>
      </c>
      <c r="O3657" s="13">
        <f t="shared" si="171"/>
        <v>113833366</v>
      </c>
      <c r="P3657" s="13">
        <f t="shared" si="172"/>
        <v>113833366</v>
      </c>
      <c r="Q3657" s="13">
        <v>61549109</v>
      </c>
      <c r="R3657" s="13"/>
      <c r="S3657" s="13"/>
      <c r="T3657" s="13">
        <v>52284257</v>
      </c>
      <c r="U3657" s="13">
        <f t="shared" si="173"/>
        <v>0</v>
      </c>
      <c r="V3657" s="13"/>
      <c r="W3657" s="13"/>
      <c r="X3657" s="13"/>
      <c r="Y3657" s="13"/>
      <c r="Z3657" s="13"/>
      <c r="AA3657" s="13"/>
      <c r="AB3657" s="13"/>
    </row>
    <row r="3658" spans="1:28" s="14" customFormat="1" ht="12.75" customHeight="1">
      <c r="A3658" s="27">
        <v>33</v>
      </c>
      <c r="B3658" s="9" t="s">
        <v>2421</v>
      </c>
      <c r="C3658" s="10">
        <v>2</v>
      </c>
      <c r="D3658" s="9" t="s">
        <v>430</v>
      </c>
      <c r="E3658" s="10">
        <v>5</v>
      </c>
      <c r="F3658" s="11" t="s">
        <v>576</v>
      </c>
      <c r="G3658" s="27">
        <v>5</v>
      </c>
      <c r="H3658" s="76" t="s">
        <v>1273</v>
      </c>
      <c r="I3658" s="12">
        <v>8</v>
      </c>
      <c r="J3658" s="9" t="s">
        <v>2476</v>
      </c>
      <c r="K3658" s="10" t="s">
        <v>2482</v>
      </c>
      <c r="L3658" s="9" t="s">
        <v>2483</v>
      </c>
      <c r="M3658" s="27">
        <v>21</v>
      </c>
      <c r="N3658" s="9" t="s">
        <v>2447</v>
      </c>
      <c r="O3658" s="13">
        <f t="shared" si="171"/>
        <v>98770755</v>
      </c>
      <c r="P3658" s="13">
        <f t="shared" si="172"/>
        <v>98770755</v>
      </c>
      <c r="Q3658" s="13">
        <v>55488717</v>
      </c>
      <c r="R3658" s="13"/>
      <c r="S3658" s="13"/>
      <c r="T3658" s="13">
        <v>43282038</v>
      </c>
      <c r="U3658" s="13">
        <f t="shared" si="173"/>
        <v>0</v>
      </c>
      <c r="V3658" s="13"/>
      <c r="W3658" s="13"/>
      <c r="X3658" s="13"/>
      <c r="Y3658" s="13"/>
      <c r="Z3658" s="13"/>
      <c r="AA3658" s="13"/>
      <c r="AB3658" s="13"/>
    </row>
    <row r="3659" spans="1:28" s="14" customFormat="1" ht="12.75" customHeight="1">
      <c r="A3659" s="27">
        <v>33</v>
      </c>
      <c r="B3659" s="9" t="s">
        <v>2421</v>
      </c>
      <c r="C3659" s="10">
        <v>2</v>
      </c>
      <c r="D3659" s="9" t="s">
        <v>430</v>
      </c>
      <c r="E3659" s="10">
        <v>5</v>
      </c>
      <c r="F3659" s="11" t="s">
        <v>576</v>
      </c>
      <c r="G3659" s="27">
        <v>5</v>
      </c>
      <c r="H3659" s="76" t="s">
        <v>1273</v>
      </c>
      <c r="I3659" s="12">
        <v>8</v>
      </c>
      <c r="J3659" s="9" t="s">
        <v>2476</v>
      </c>
      <c r="K3659" s="10" t="s">
        <v>2482</v>
      </c>
      <c r="L3659" s="9" t="s">
        <v>2483</v>
      </c>
      <c r="M3659" s="27">
        <v>22</v>
      </c>
      <c r="N3659" s="9" t="s">
        <v>2448</v>
      </c>
      <c r="O3659" s="13">
        <f t="shared" si="171"/>
        <v>50884908</v>
      </c>
      <c r="P3659" s="13">
        <f t="shared" si="172"/>
        <v>50884908</v>
      </c>
      <c r="Q3659" s="13">
        <v>36438898</v>
      </c>
      <c r="R3659" s="13"/>
      <c r="S3659" s="13"/>
      <c r="T3659" s="13">
        <v>14446010</v>
      </c>
      <c r="U3659" s="13">
        <f t="shared" si="173"/>
        <v>0</v>
      </c>
      <c r="V3659" s="13"/>
      <c r="W3659" s="13"/>
      <c r="X3659" s="13"/>
      <c r="Y3659" s="13"/>
      <c r="Z3659" s="13"/>
      <c r="AA3659" s="13"/>
      <c r="AB3659" s="13"/>
    </row>
    <row r="3660" spans="1:28" s="14" customFormat="1" ht="12.75" customHeight="1">
      <c r="A3660" s="27">
        <v>33</v>
      </c>
      <c r="B3660" s="9" t="s">
        <v>2421</v>
      </c>
      <c r="C3660" s="10">
        <v>2</v>
      </c>
      <c r="D3660" s="9" t="s">
        <v>430</v>
      </c>
      <c r="E3660" s="10">
        <v>5</v>
      </c>
      <c r="F3660" s="11" t="s">
        <v>576</v>
      </c>
      <c r="G3660" s="27">
        <v>5</v>
      </c>
      <c r="H3660" s="76" t="s">
        <v>1273</v>
      </c>
      <c r="I3660" s="12">
        <v>8</v>
      </c>
      <c r="J3660" s="9" t="s">
        <v>2476</v>
      </c>
      <c r="K3660" s="10" t="s">
        <v>2482</v>
      </c>
      <c r="L3660" s="9" t="s">
        <v>2483</v>
      </c>
      <c r="M3660" s="27">
        <v>23</v>
      </c>
      <c r="N3660" s="9" t="s">
        <v>2449</v>
      </c>
      <c r="O3660" s="13">
        <f t="shared" si="171"/>
        <v>36885466</v>
      </c>
      <c r="P3660" s="13">
        <f t="shared" si="172"/>
        <v>36885466</v>
      </c>
      <c r="Q3660" s="13">
        <v>23891510</v>
      </c>
      <c r="R3660" s="13"/>
      <c r="S3660" s="13"/>
      <c r="T3660" s="13">
        <v>12993956</v>
      </c>
      <c r="U3660" s="13">
        <f t="shared" si="173"/>
        <v>0</v>
      </c>
      <c r="V3660" s="13"/>
      <c r="W3660" s="13"/>
      <c r="X3660" s="13"/>
      <c r="Y3660" s="13"/>
      <c r="Z3660" s="13"/>
      <c r="AA3660" s="13"/>
      <c r="AB3660" s="13"/>
    </row>
    <row r="3661" spans="1:28" s="14" customFormat="1" ht="12.75" customHeight="1">
      <c r="A3661" s="27">
        <v>33</v>
      </c>
      <c r="B3661" s="9" t="s">
        <v>2421</v>
      </c>
      <c r="C3661" s="10">
        <v>2</v>
      </c>
      <c r="D3661" s="9" t="s">
        <v>430</v>
      </c>
      <c r="E3661" s="10">
        <v>5</v>
      </c>
      <c r="F3661" s="11" t="s">
        <v>576</v>
      </c>
      <c r="G3661" s="27">
        <v>5</v>
      </c>
      <c r="H3661" s="76" t="s">
        <v>1273</v>
      </c>
      <c r="I3661" s="12">
        <v>8</v>
      </c>
      <c r="J3661" s="9" t="s">
        <v>2476</v>
      </c>
      <c r="K3661" s="10" t="s">
        <v>2482</v>
      </c>
      <c r="L3661" s="9" t="s">
        <v>2483</v>
      </c>
      <c r="M3661" s="27">
        <v>24</v>
      </c>
      <c r="N3661" s="9" t="s">
        <v>2450</v>
      </c>
      <c r="O3661" s="13">
        <f t="shared" si="171"/>
        <v>58249143</v>
      </c>
      <c r="P3661" s="13">
        <f t="shared" si="172"/>
        <v>58249143</v>
      </c>
      <c r="Q3661" s="13">
        <v>33437643</v>
      </c>
      <c r="R3661" s="13"/>
      <c r="S3661" s="13"/>
      <c r="T3661" s="13">
        <v>24811500</v>
      </c>
      <c r="U3661" s="13">
        <f t="shared" si="173"/>
        <v>0</v>
      </c>
      <c r="V3661" s="13"/>
      <c r="W3661" s="13"/>
      <c r="X3661" s="13"/>
      <c r="Y3661" s="13"/>
      <c r="Z3661" s="13"/>
      <c r="AA3661" s="13"/>
      <c r="AB3661" s="13"/>
    </row>
    <row r="3662" spans="1:28" s="14" customFormat="1" ht="12.75" customHeight="1">
      <c r="A3662" s="27">
        <v>33</v>
      </c>
      <c r="B3662" s="9" t="s">
        <v>2421</v>
      </c>
      <c r="C3662" s="10">
        <v>2</v>
      </c>
      <c r="D3662" s="9" t="s">
        <v>430</v>
      </c>
      <c r="E3662" s="10">
        <v>5</v>
      </c>
      <c r="F3662" s="11" t="s">
        <v>576</v>
      </c>
      <c r="G3662" s="27">
        <v>5</v>
      </c>
      <c r="H3662" s="76" t="s">
        <v>1273</v>
      </c>
      <c r="I3662" s="12">
        <v>8</v>
      </c>
      <c r="J3662" s="9" t="s">
        <v>2476</v>
      </c>
      <c r="K3662" s="10" t="s">
        <v>2482</v>
      </c>
      <c r="L3662" s="9" t="s">
        <v>2483</v>
      </c>
      <c r="M3662" s="27">
        <v>25</v>
      </c>
      <c r="N3662" s="9" t="s">
        <v>2451</v>
      </c>
      <c r="O3662" s="13">
        <f t="shared" si="171"/>
        <v>63566880</v>
      </c>
      <c r="P3662" s="13">
        <f t="shared" si="172"/>
        <v>63566880</v>
      </c>
      <c r="Q3662" s="13">
        <v>39463142</v>
      </c>
      <c r="R3662" s="13"/>
      <c r="S3662" s="13"/>
      <c r="T3662" s="13">
        <v>24103738</v>
      </c>
      <c r="U3662" s="13">
        <f t="shared" si="173"/>
        <v>0</v>
      </c>
      <c r="V3662" s="13"/>
      <c r="W3662" s="13"/>
      <c r="X3662" s="13"/>
      <c r="Y3662" s="13"/>
      <c r="Z3662" s="13"/>
      <c r="AA3662" s="13"/>
      <c r="AB3662" s="13"/>
    </row>
    <row r="3663" spans="1:28" s="14" customFormat="1" ht="12.75" customHeight="1">
      <c r="A3663" s="27">
        <v>33</v>
      </c>
      <c r="B3663" s="9" t="s">
        <v>2421</v>
      </c>
      <c r="C3663" s="10">
        <v>2</v>
      </c>
      <c r="D3663" s="9" t="s">
        <v>430</v>
      </c>
      <c r="E3663" s="10">
        <v>5</v>
      </c>
      <c r="F3663" s="11" t="s">
        <v>576</v>
      </c>
      <c r="G3663" s="27">
        <v>5</v>
      </c>
      <c r="H3663" s="76" t="s">
        <v>1273</v>
      </c>
      <c r="I3663" s="12">
        <v>8</v>
      </c>
      <c r="J3663" s="9" t="s">
        <v>2476</v>
      </c>
      <c r="K3663" s="10" t="s">
        <v>2482</v>
      </c>
      <c r="L3663" s="9" t="s">
        <v>2483</v>
      </c>
      <c r="M3663" s="27">
        <v>26</v>
      </c>
      <c r="N3663" s="9" t="s">
        <v>2452</v>
      </c>
      <c r="O3663" s="13">
        <f t="shared" si="171"/>
        <v>59176279</v>
      </c>
      <c r="P3663" s="13">
        <f t="shared" si="172"/>
        <v>59176279</v>
      </c>
      <c r="Q3663" s="13">
        <v>38245731</v>
      </c>
      <c r="R3663" s="13"/>
      <c r="S3663" s="13"/>
      <c r="T3663" s="13">
        <v>20930548</v>
      </c>
      <c r="U3663" s="13">
        <f t="shared" si="173"/>
        <v>0</v>
      </c>
      <c r="V3663" s="13"/>
      <c r="W3663" s="13"/>
      <c r="X3663" s="13"/>
      <c r="Y3663" s="13"/>
      <c r="Z3663" s="13"/>
      <c r="AA3663" s="13"/>
      <c r="AB3663" s="13"/>
    </row>
    <row r="3664" spans="1:28" s="14" customFormat="1" ht="12.75" customHeight="1">
      <c r="A3664" s="27">
        <v>33</v>
      </c>
      <c r="B3664" s="9" t="s">
        <v>2421</v>
      </c>
      <c r="C3664" s="10">
        <v>2</v>
      </c>
      <c r="D3664" s="9" t="s">
        <v>430</v>
      </c>
      <c r="E3664" s="10">
        <v>5</v>
      </c>
      <c r="F3664" s="11" t="s">
        <v>576</v>
      </c>
      <c r="G3664" s="27">
        <v>5</v>
      </c>
      <c r="H3664" s="76" t="s">
        <v>1273</v>
      </c>
      <c r="I3664" s="12">
        <v>8</v>
      </c>
      <c r="J3664" s="9" t="s">
        <v>2476</v>
      </c>
      <c r="K3664" s="10" t="s">
        <v>2482</v>
      </c>
      <c r="L3664" s="9" t="s">
        <v>2483</v>
      </c>
      <c r="M3664" s="27">
        <v>27</v>
      </c>
      <c r="N3664" s="9" t="s">
        <v>2453</v>
      </c>
      <c r="O3664" s="13">
        <f t="shared" si="171"/>
        <v>60732636</v>
      </c>
      <c r="P3664" s="13">
        <f t="shared" si="172"/>
        <v>60732636</v>
      </c>
      <c r="Q3664" s="13">
        <v>30218893</v>
      </c>
      <c r="R3664" s="13"/>
      <c r="S3664" s="13"/>
      <c r="T3664" s="13">
        <v>30513743</v>
      </c>
      <c r="U3664" s="13">
        <f t="shared" si="173"/>
        <v>0</v>
      </c>
      <c r="V3664" s="13"/>
      <c r="W3664" s="13"/>
      <c r="X3664" s="13"/>
      <c r="Y3664" s="13"/>
      <c r="Z3664" s="13"/>
      <c r="AA3664" s="13"/>
      <c r="AB3664" s="13"/>
    </row>
    <row r="3665" spans="1:28" s="14" customFormat="1" ht="12.75" customHeight="1">
      <c r="A3665" s="27">
        <v>33</v>
      </c>
      <c r="B3665" s="9" t="s">
        <v>2421</v>
      </c>
      <c r="C3665" s="10">
        <v>2</v>
      </c>
      <c r="D3665" s="9" t="s">
        <v>430</v>
      </c>
      <c r="E3665" s="10">
        <v>5</v>
      </c>
      <c r="F3665" s="11" t="s">
        <v>576</v>
      </c>
      <c r="G3665" s="27">
        <v>5</v>
      </c>
      <c r="H3665" s="76" t="s">
        <v>1273</v>
      </c>
      <c r="I3665" s="12">
        <v>8</v>
      </c>
      <c r="J3665" s="9" t="s">
        <v>2476</v>
      </c>
      <c r="K3665" s="10" t="s">
        <v>2482</v>
      </c>
      <c r="L3665" s="9" t="s">
        <v>2483</v>
      </c>
      <c r="M3665" s="27">
        <v>28</v>
      </c>
      <c r="N3665" s="9" t="s">
        <v>2454</v>
      </c>
      <c r="O3665" s="13">
        <f t="shared" si="171"/>
        <v>58911911</v>
      </c>
      <c r="P3665" s="13">
        <f t="shared" si="172"/>
        <v>58911911</v>
      </c>
      <c r="Q3665" s="13">
        <v>38378557</v>
      </c>
      <c r="R3665" s="13"/>
      <c r="S3665" s="13"/>
      <c r="T3665" s="13">
        <v>20533354</v>
      </c>
      <c r="U3665" s="13">
        <f t="shared" si="173"/>
        <v>0</v>
      </c>
      <c r="V3665" s="13"/>
      <c r="W3665" s="13"/>
      <c r="X3665" s="13"/>
      <c r="Y3665" s="13"/>
      <c r="Z3665" s="13"/>
      <c r="AA3665" s="13"/>
      <c r="AB3665" s="13"/>
    </row>
    <row r="3666" spans="1:28" s="14" customFormat="1" ht="12.75" customHeight="1">
      <c r="A3666" s="27">
        <v>33</v>
      </c>
      <c r="B3666" s="9" t="s">
        <v>2421</v>
      </c>
      <c r="C3666" s="10">
        <v>2</v>
      </c>
      <c r="D3666" s="9" t="s">
        <v>430</v>
      </c>
      <c r="E3666" s="10">
        <v>5</v>
      </c>
      <c r="F3666" s="11" t="s">
        <v>576</v>
      </c>
      <c r="G3666" s="27">
        <v>5</v>
      </c>
      <c r="H3666" s="76" t="s">
        <v>1273</v>
      </c>
      <c r="I3666" s="12">
        <v>8</v>
      </c>
      <c r="J3666" s="9" t="s">
        <v>2476</v>
      </c>
      <c r="K3666" s="10" t="s">
        <v>2482</v>
      </c>
      <c r="L3666" s="9" t="s">
        <v>2483</v>
      </c>
      <c r="M3666" s="27">
        <v>29</v>
      </c>
      <c r="N3666" s="9" t="s">
        <v>2455</v>
      </c>
      <c r="O3666" s="13">
        <f t="shared" si="171"/>
        <v>32651544</v>
      </c>
      <c r="P3666" s="13">
        <f t="shared" si="172"/>
        <v>32651544</v>
      </c>
      <c r="Q3666" s="13">
        <v>21426652</v>
      </c>
      <c r="R3666" s="13"/>
      <c r="S3666" s="13"/>
      <c r="T3666" s="13">
        <v>11224892</v>
      </c>
      <c r="U3666" s="13">
        <f t="shared" si="173"/>
        <v>0</v>
      </c>
      <c r="V3666" s="13"/>
      <c r="W3666" s="13"/>
      <c r="X3666" s="13"/>
      <c r="Y3666" s="13"/>
      <c r="Z3666" s="13"/>
      <c r="AA3666" s="13"/>
      <c r="AB3666" s="13"/>
    </row>
    <row r="3667" spans="1:28" s="14" customFormat="1" ht="12.75" customHeight="1">
      <c r="A3667" s="27">
        <v>33</v>
      </c>
      <c r="B3667" s="9" t="s">
        <v>2421</v>
      </c>
      <c r="C3667" s="10">
        <v>2</v>
      </c>
      <c r="D3667" s="9" t="s">
        <v>430</v>
      </c>
      <c r="E3667" s="10">
        <v>5</v>
      </c>
      <c r="F3667" s="11" t="s">
        <v>576</v>
      </c>
      <c r="G3667" s="27">
        <v>5</v>
      </c>
      <c r="H3667" s="76" t="s">
        <v>1273</v>
      </c>
      <c r="I3667" s="12">
        <v>8</v>
      </c>
      <c r="J3667" s="9" t="s">
        <v>2476</v>
      </c>
      <c r="K3667" s="10" t="s">
        <v>2482</v>
      </c>
      <c r="L3667" s="9" t="s">
        <v>2483</v>
      </c>
      <c r="M3667" s="27">
        <v>30</v>
      </c>
      <c r="N3667" s="9" t="s">
        <v>2456</v>
      </c>
      <c r="O3667" s="13">
        <f t="shared" si="171"/>
        <v>145247003</v>
      </c>
      <c r="P3667" s="13">
        <f t="shared" si="172"/>
        <v>145247003</v>
      </c>
      <c r="Q3667" s="13">
        <v>68917348</v>
      </c>
      <c r="R3667" s="13"/>
      <c r="S3667" s="13"/>
      <c r="T3667" s="13">
        <v>76329655</v>
      </c>
      <c r="U3667" s="13">
        <f t="shared" si="173"/>
        <v>0</v>
      </c>
      <c r="V3667" s="13"/>
      <c r="W3667" s="13"/>
      <c r="X3667" s="13"/>
      <c r="Y3667" s="13"/>
      <c r="Z3667" s="13"/>
      <c r="AA3667" s="13"/>
      <c r="AB3667" s="13"/>
    </row>
    <row r="3668" spans="1:28" s="14" customFormat="1" ht="12.75" customHeight="1">
      <c r="A3668" s="27">
        <v>33</v>
      </c>
      <c r="B3668" s="9" t="s">
        <v>2421</v>
      </c>
      <c r="C3668" s="10">
        <v>2</v>
      </c>
      <c r="D3668" s="9" t="s">
        <v>430</v>
      </c>
      <c r="E3668" s="10">
        <v>5</v>
      </c>
      <c r="F3668" s="11" t="s">
        <v>576</v>
      </c>
      <c r="G3668" s="27">
        <v>5</v>
      </c>
      <c r="H3668" s="76" t="s">
        <v>1273</v>
      </c>
      <c r="I3668" s="12">
        <v>8</v>
      </c>
      <c r="J3668" s="9" t="s">
        <v>2476</v>
      </c>
      <c r="K3668" s="10" t="s">
        <v>2482</v>
      </c>
      <c r="L3668" s="9" t="s">
        <v>2483</v>
      </c>
      <c r="M3668" s="27">
        <v>31</v>
      </c>
      <c r="N3668" s="9" t="s">
        <v>2457</v>
      </c>
      <c r="O3668" s="13">
        <f t="shared" si="171"/>
        <v>58677963</v>
      </c>
      <c r="P3668" s="13">
        <f t="shared" si="172"/>
        <v>58677963</v>
      </c>
      <c r="Q3668" s="13">
        <v>37362332</v>
      </c>
      <c r="R3668" s="13"/>
      <c r="S3668" s="13"/>
      <c r="T3668" s="13">
        <v>21315631</v>
      </c>
      <c r="U3668" s="13">
        <f t="shared" si="173"/>
        <v>0</v>
      </c>
      <c r="V3668" s="13"/>
      <c r="W3668" s="13"/>
      <c r="X3668" s="13"/>
      <c r="Y3668" s="13"/>
      <c r="Z3668" s="13"/>
      <c r="AA3668" s="13"/>
      <c r="AB3668" s="13"/>
    </row>
    <row r="3669" spans="1:28" s="14" customFormat="1" ht="12.75" customHeight="1">
      <c r="A3669" s="27">
        <v>33</v>
      </c>
      <c r="B3669" s="9" t="s">
        <v>2421</v>
      </c>
      <c r="C3669" s="10">
        <v>2</v>
      </c>
      <c r="D3669" s="9" t="s">
        <v>430</v>
      </c>
      <c r="E3669" s="10">
        <v>5</v>
      </c>
      <c r="F3669" s="11" t="s">
        <v>576</v>
      </c>
      <c r="G3669" s="27">
        <v>5</v>
      </c>
      <c r="H3669" s="76" t="s">
        <v>1273</v>
      </c>
      <c r="I3669" s="12">
        <v>8</v>
      </c>
      <c r="J3669" s="9" t="s">
        <v>2476</v>
      </c>
      <c r="K3669" s="10" t="s">
        <v>2482</v>
      </c>
      <c r="L3669" s="9" t="s">
        <v>2483</v>
      </c>
      <c r="M3669" s="27">
        <v>32</v>
      </c>
      <c r="N3669" s="9" t="s">
        <v>2458</v>
      </c>
      <c r="O3669" s="13">
        <f t="shared" si="171"/>
        <v>45820861</v>
      </c>
      <c r="P3669" s="13">
        <f t="shared" si="172"/>
        <v>45820861</v>
      </c>
      <c r="Q3669" s="13">
        <v>27324276</v>
      </c>
      <c r="R3669" s="13"/>
      <c r="S3669" s="13"/>
      <c r="T3669" s="13">
        <v>18496585</v>
      </c>
      <c r="U3669" s="13">
        <f t="shared" si="173"/>
        <v>0</v>
      </c>
      <c r="V3669" s="13"/>
      <c r="W3669" s="13"/>
      <c r="X3669" s="13"/>
      <c r="Y3669" s="13"/>
      <c r="Z3669" s="13"/>
      <c r="AA3669" s="13"/>
      <c r="AB3669" s="13"/>
    </row>
    <row r="3670" spans="1:28" s="14" customFormat="1" ht="12.75" customHeight="1">
      <c r="A3670" s="27">
        <v>33</v>
      </c>
      <c r="B3670" s="9" t="s">
        <v>2421</v>
      </c>
      <c r="C3670" s="10">
        <v>2</v>
      </c>
      <c r="D3670" s="9" t="s">
        <v>430</v>
      </c>
      <c r="E3670" s="10">
        <v>6</v>
      </c>
      <c r="F3670" s="11" t="s">
        <v>438</v>
      </c>
      <c r="G3670" s="27">
        <v>8</v>
      </c>
      <c r="H3670" s="76" t="s">
        <v>1486</v>
      </c>
      <c r="I3670" s="12">
        <v>7</v>
      </c>
      <c r="J3670" s="9" t="s">
        <v>2473</v>
      </c>
      <c r="K3670" s="10" t="s">
        <v>2484</v>
      </c>
      <c r="L3670" s="9" t="s">
        <v>2485</v>
      </c>
      <c r="M3670" s="27">
        <v>1</v>
      </c>
      <c r="N3670" s="9" t="s">
        <v>2428</v>
      </c>
      <c r="O3670" s="13">
        <f t="shared" si="171"/>
        <v>65883048</v>
      </c>
      <c r="P3670" s="13">
        <f t="shared" si="172"/>
        <v>65883048</v>
      </c>
      <c r="Q3670" s="13"/>
      <c r="R3670" s="13"/>
      <c r="S3670" s="13"/>
      <c r="T3670" s="13">
        <v>65883048</v>
      </c>
      <c r="U3670" s="13">
        <f t="shared" si="173"/>
        <v>0</v>
      </c>
      <c r="V3670" s="13"/>
      <c r="W3670" s="13"/>
      <c r="X3670" s="13"/>
      <c r="Y3670" s="13"/>
      <c r="Z3670" s="13"/>
      <c r="AA3670" s="13"/>
      <c r="AB3670" s="13"/>
    </row>
    <row r="3671" spans="1:28" s="14" customFormat="1" ht="12.75" customHeight="1">
      <c r="A3671" s="27">
        <v>33</v>
      </c>
      <c r="B3671" s="9" t="s">
        <v>2421</v>
      </c>
      <c r="C3671" s="10">
        <v>2</v>
      </c>
      <c r="D3671" s="9" t="s">
        <v>430</v>
      </c>
      <c r="E3671" s="10">
        <v>6</v>
      </c>
      <c r="F3671" s="11" t="s">
        <v>438</v>
      </c>
      <c r="G3671" s="27">
        <v>8</v>
      </c>
      <c r="H3671" s="76" t="s">
        <v>1486</v>
      </c>
      <c r="I3671" s="12">
        <v>7</v>
      </c>
      <c r="J3671" s="9" t="s">
        <v>2473</v>
      </c>
      <c r="K3671" s="10" t="s">
        <v>2484</v>
      </c>
      <c r="L3671" s="9" t="s">
        <v>2485</v>
      </c>
      <c r="M3671" s="27">
        <v>2</v>
      </c>
      <c r="N3671" s="9" t="s">
        <v>2429</v>
      </c>
      <c r="O3671" s="13">
        <f t="shared" si="171"/>
        <v>119651441</v>
      </c>
      <c r="P3671" s="13">
        <f t="shared" si="172"/>
        <v>119651441</v>
      </c>
      <c r="Q3671" s="13"/>
      <c r="R3671" s="13"/>
      <c r="S3671" s="13"/>
      <c r="T3671" s="13">
        <v>119651441</v>
      </c>
      <c r="U3671" s="13">
        <f t="shared" si="173"/>
        <v>0</v>
      </c>
      <c r="V3671" s="13"/>
      <c r="W3671" s="13"/>
      <c r="X3671" s="13"/>
      <c r="Y3671" s="13"/>
      <c r="Z3671" s="13"/>
      <c r="AA3671" s="13"/>
      <c r="AB3671" s="13"/>
    </row>
    <row r="3672" spans="1:28" s="14" customFormat="1" ht="12.75" customHeight="1">
      <c r="A3672" s="27">
        <v>33</v>
      </c>
      <c r="B3672" s="9" t="s">
        <v>2421</v>
      </c>
      <c r="C3672" s="10">
        <v>2</v>
      </c>
      <c r="D3672" s="9" t="s">
        <v>430</v>
      </c>
      <c r="E3672" s="10">
        <v>6</v>
      </c>
      <c r="F3672" s="11" t="s">
        <v>438</v>
      </c>
      <c r="G3672" s="27">
        <v>8</v>
      </c>
      <c r="H3672" s="76" t="s">
        <v>1486</v>
      </c>
      <c r="I3672" s="12">
        <v>7</v>
      </c>
      <c r="J3672" s="9" t="s">
        <v>2473</v>
      </c>
      <c r="K3672" s="10" t="s">
        <v>2484</v>
      </c>
      <c r="L3672" s="9" t="s">
        <v>2485</v>
      </c>
      <c r="M3672" s="27">
        <v>3</v>
      </c>
      <c r="N3672" s="9" t="s">
        <v>2430</v>
      </c>
      <c r="O3672" s="13">
        <f t="shared" si="171"/>
        <v>34701094</v>
      </c>
      <c r="P3672" s="13">
        <f t="shared" si="172"/>
        <v>34701094</v>
      </c>
      <c r="Q3672" s="13"/>
      <c r="R3672" s="13"/>
      <c r="S3672" s="13"/>
      <c r="T3672" s="13">
        <v>34701094</v>
      </c>
      <c r="U3672" s="13">
        <f t="shared" si="173"/>
        <v>0</v>
      </c>
      <c r="V3672" s="13"/>
      <c r="W3672" s="13"/>
      <c r="X3672" s="13"/>
      <c r="Y3672" s="13"/>
      <c r="Z3672" s="13"/>
      <c r="AA3672" s="13"/>
      <c r="AB3672" s="13"/>
    </row>
    <row r="3673" spans="1:28" s="14" customFormat="1" ht="12.75" customHeight="1">
      <c r="A3673" s="27">
        <v>33</v>
      </c>
      <c r="B3673" s="9" t="s">
        <v>2421</v>
      </c>
      <c r="C3673" s="10">
        <v>2</v>
      </c>
      <c r="D3673" s="9" t="s">
        <v>430</v>
      </c>
      <c r="E3673" s="10">
        <v>6</v>
      </c>
      <c r="F3673" s="11" t="s">
        <v>438</v>
      </c>
      <c r="G3673" s="27">
        <v>8</v>
      </c>
      <c r="H3673" s="76" t="s">
        <v>1486</v>
      </c>
      <c r="I3673" s="12">
        <v>7</v>
      </c>
      <c r="J3673" s="9" t="s">
        <v>2473</v>
      </c>
      <c r="K3673" s="10" t="s">
        <v>2484</v>
      </c>
      <c r="L3673" s="9" t="s">
        <v>2485</v>
      </c>
      <c r="M3673" s="27">
        <v>4</v>
      </c>
      <c r="N3673" s="9" t="s">
        <v>2431</v>
      </c>
      <c r="O3673" s="13">
        <f t="shared" si="171"/>
        <v>61850905</v>
      </c>
      <c r="P3673" s="13">
        <f t="shared" si="172"/>
        <v>61850905</v>
      </c>
      <c r="Q3673" s="13"/>
      <c r="R3673" s="13"/>
      <c r="S3673" s="13"/>
      <c r="T3673" s="13">
        <v>61850905</v>
      </c>
      <c r="U3673" s="13">
        <f t="shared" si="173"/>
        <v>0</v>
      </c>
      <c r="V3673" s="13"/>
      <c r="W3673" s="13"/>
      <c r="X3673" s="13"/>
      <c r="Y3673" s="13"/>
      <c r="Z3673" s="13"/>
      <c r="AA3673" s="13"/>
      <c r="AB3673" s="13"/>
    </row>
    <row r="3674" spans="1:28" s="14" customFormat="1" ht="12.75" customHeight="1">
      <c r="A3674" s="27">
        <v>33</v>
      </c>
      <c r="B3674" s="9" t="s">
        <v>2421</v>
      </c>
      <c r="C3674" s="10">
        <v>2</v>
      </c>
      <c r="D3674" s="9" t="s">
        <v>430</v>
      </c>
      <c r="E3674" s="10">
        <v>6</v>
      </c>
      <c r="F3674" s="11" t="s">
        <v>438</v>
      </c>
      <c r="G3674" s="27">
        <v>8</v>
      </c>
      <c r="H3674" s="76" t="s">
        <v>1486</v>
      </c>
      <c r="I3674" s="12">
        <v>7</v>
      </c>
      <c r="J3674" s="9" t="s">
        <v>2473</v>
      </c>
      <c r="K3674" s="10" t="s">
        <v>2484</v>
      </c>
      <c r="L3674" s="9" t="s">
        <v>2485</v>
      </c>
      <c r="M3674" s="27">
        <v>5</v>
      </c>
      <c r="N3674" s="9" t="s">
        <v>2432</v>
      </c>
      <c r="O3674" s="13">
        <f t="shared" si="171"/>
        <v>110709960</v>
      </c>
      <c r="P3674" s="13">
        <f t="shared" si="172"/>
        <v>110709960</v>
      </c>
      <c r="Q3674" s="13"/>
      <c r="R3674" s="13"/>
      <c r="S3674" s="13"/>
      <c r="T3674" s="13">
        <v>110709960</v>
      </c>
      <c r="U3674" s="13">
        <f t="shared" si="173"/>
        <v>0</v>
      </c>
      <c r="V3674" s="13"/>
      <c r="W3674" s="13"/>
      <c r="X3674" s="13"/>
      <c r="Y3674" s="13"/>
      <c r="Z3674" s="13"/>
      <c r="AA3674" s="13"/>
      <c r="AB3674" s="13"/>
    </row>
    <row r="3675" spans="1:28" s="14" customFormat="1" ht="12.75" customHeight="1">
      <c r="A3675" s="27">
        <v>33</v>
      </c>
      <c r="B3675" s="9" t="s">
        <v>2421</v>
      </c>
      <c r="C3675" s="10">
        <v>2</v>
      </c>
      <c r="D3675" s="9" t="s">
        <v>430</v>
      </c>
      <c r="E3675" s="10">
        <v>6</v>
      </c>
      <c r="F3675" s="11" t="s">
        <v>438</v>
      </c>
      <c r="G3675" s="27">
        <v>8</v>
      </c>
      <c r="H3675" s="76" t="s">
        <v>1486</v>
      </c>
      <c r="I3675" s="12">
        <v>7</v>
      </c>
      <c r="J3675" s="9" t="s">
        <v>2473</v>
      </c>
      <c r="K3675" s="10" t="s">
        <v>2484</v>
      </c>
      <c r="L3675" s="9" t="s">
        <v>2485</v>
      </c>
      <c r="M3675" s="27">
        <v>6</v>
      </c>
      <c r="N3675" s="9" t="s">
        <v>2433</v>
      </c>
      <c r="O3675" s="13">
        <f t="shared" si="171"/>
        <v>37377123</v>
      </c>
      <c r="P3675" s="13">
        <f t="shared" si="172"/>
        <v>37377123</v>
      </c>
      <c r="Q3675" s="13"/>
      <c r="R3675" s="13"/>
      <c r="S3675" s="13"/>
      <c r="T3675" s="13">
        <v>37377123</v>
      </c>
      <c r="U3675" s="13">
        <f t="shared" si="173"/>
        <v>0</v>
      </c>
      <c r="V3675" s="13"/>
      <c r="W3675" s="13"/>
      <c r="X3675" s="13"/>
      <c r="Y3675" s="13"/>
      <c r="Z3675" s="13"/>
      <c r="AA3675" s="13"/>
      <c r="AB3675" s="13"/>
    </row>
    <row r="3676" spans="1:28" s="14" customFormat="1" ht="12.75" customHeight="1">
      <c r="A3676" s="27">
        <v>33</v>
      </c>
      <c r="B3676" s="9" t="s">
        <v>2421</v>
      </c>
      <c r="C3676" s="10">
        <v>2</v>
      </c>
      <c r="D3676" s="9" t="s">
        <v>430</v>
      </c>
      <c r="E3676" s="10">
        <v>6</v>
      </c>
      <c r="F3676" s="11" t="s">
        <v>438</v>
      </c>
      <c r="G3676" s="27">
        <v>8</v>
      </c>
      <c r="H3676" s="76" t="s">
        <v>1486</v>
      </c>
      <c r="I3676" s="12">
        <v>7</v>
      </c>
      <c r="J3676" s="9" t="s">
        <v>2473</v>
      </c>
      <c r="K3676" s="10" t="s">
        <v>2484</v>
      </c>
      <c r="L3676" s="9" t="s">
        <v>2485</v>
      </c>
      <c r="M3676" s="27">
        <v>7</v>
      </c>
      <c r="N3676" s="9" t="s">
        <v>2434</v>
      </c>
      <c r="O3676" s="13">
        <f t="shared" si="171"/>
        <v>595388583</v>
      </c>
      <c r="P3676" s="13">
        <f t="shared" si="172"/>
        <v>595388583</v>
      </c>
      <c r="Q3676" s="13"/>
      <c r="R3676" s="13"/>
      <c r="S3676" s="13"/>
      <c r="T3676" s="13">
        <v>595388583</v>
      </c>
      <c r="U3676" s="13">
        <f t="shared" si="173"/>
        <v>0</v>
      </c>
      <c r="V3676" s="13"/>
      <c r="W3676" s="13"/>
      <c r="X3676" s="13"/>
      <c r="Y3676" s="13"/>
      <c r="Z3676" s="13"/>
      <c r="AA3676" s="13"/>
      <c r="AB3676" s="13"/>
    </row>
    <row r="3677" spans="1:28" s="14" customFormat="1" ht="12.75" customHeight="1">
      <c r="A3677" s="27">
        <v>33</v>
      </c>
      <c r="B3677" s="9" t="s">
        <v>2421</v>
      </c>
      <c r="C3677" s="10">
        <v>2</v>
      </c>
      <c r="D3677" s="9" t="s">
        <v>430</v>
      </c>
      <c r="E3677" s="10">
        <v>6</v>
      </c>
      <c r="F3677" s="11" t="s">
        <v>438</v>
      </c>
      <c r="G3677" s="27">
        <v>8</v>
      </c>
      <c r="H3677" s="76" t="s">
        <v>1486</v>
      </c>
      <c r="I3677" s="12">
        <v>7</v>
      </c>
      <c r="J3677" s="9" t="s">
        <v>2473</v>
      </c>
      <c r="K3677" s="10" t="s">
        <v>2484</v>
      </c>
      <c r="L3677" s="9" t="s">
        <v>2485</v>
      </c>
      <c r="M3677" s="27">
        <v>8</v>
      </c>
      <c r="N3677" s="9" t="s">
        <v>2435</v>
      </c>
      <c r="O3677" s="13">
        <f t="shared" si="171"/>
        <v>172085886</v>
      </c>
      <c r="P3677" s="13">
        <f t="shared" si="172"/>
        <v>172085886</v>
      </c>
      <c r="Q3677" s="13"/>
      <c r="R3677" s="13"/>
      <c r="S3677" s="13"/>
      <c r="T3677" s="13">
        <v>172085886</v>
      </c>
      <c r="U3677" s="13">
        <f t="shared" si="173"/>
        <v>0</v>
      </c>
      <c r="V3677" s="13"/>
      <c r="W3677" s="13"/>
      <c r="X3677" s="13"/>
      <c r="Y3677" s="13"/>
      <c r="Z3677" s="13"/>
      <c r="AA3677" s="13"/>
      <c r="AB3677" s="13"/>
    </row>
    <row r="3678" spans="1:28" s="14" customFormat="1" ht="12.75" customHeight="1">
      <c r="A3678" s="27">
        <v>33</v>
      </c>
      <c r="B3678" s="9" t="s">
        <v>2421</v>
      </c>
      <c r="C3678" s="10">
        <v>2</v>
      </c>
      <c r="D3678" s="9" t="s">
        <v>430</v>
      </c>
      <c r="E3678" s="10">
        <v>6</v>
      </c>
      <c r="F3678" s="11" t="s">
        <v>438</v>
      </c>
      <c r="G3678" s="27">
        <v>8</v>
      </c>
      <c r="H3678" s="76" t="s">
        <v>1486</v>
      </c>
      <c r="I3678" s="12">
        <v>7</v>
      </c>
      <c r="J3678" s="9" t="s">
        <v>2473</v>
      </c>
      <c r="K3678" s="10" t="s">
        <v>2484</v>
      </c>
      <c r="L3678" s="9" t="s">
        <v>2485</v>
      </c>
      <c r="M3678" s="27">
        <v>9</v>
      </c>
      <c r="N3678" s="9" t="s">
        <v>2464</v>
      </c>
      <c r="O3678" s="13">
        <f t="shared" si="171"/>
        <v>480217108</v>
      </c>
      <c r="P3678" s="13">
        <f t="shared" si="172"/>
        <v>480217108</v>
      </c>
      <c r="Q3678" s="13"/>
      <c r="R3678" s="13"/>
      <c r="S3678" s="13"/>
      <c r="T3678" s="13">
        <v>480217108</v>
      </c>
      <c r="U3678" s="13">
        <f t="shared" si="173"/>
        <v>0</v>
      </c>
      <c r="V3678" s="13"/>
      <c r="W3678" s="13"/>
      <c r="X3678" s="13"/>
      <c r="Y3678" s="13"/>
      <c r="Z3678" s="13"/>
      <c r="AA3678" s="13"/>
      <c r="AB3678" s="13"/>
    </row>
    <row r="3679" spans="1:28" s="14" customFormat="1" ht="12.75" customHeight="1">
      <c r="A3679" s="27">
        <v>33</v>
      </c>
      <c r="B3679" s="9" t="s">
        <v>2421</v>
      </c>
      <c r="C3679" s="10">
        <v>2</v>
      </c>
      <c r="D3679" s="9" t="s">
        <v>430</v>
      </c>
      <c r="E3679" s="10">
        <v>6</v>
      </c>
      <c r="F3679" s="11" t="s">
        <v>438</v>
      </c>
      <c r="G3679" s="27">
        <v>8</v>
      </c>
      <c r="H3679" s="76" t="s">
        <v>1486</v>
      </c>
      <c r="I3679" s="12">
        <v>7</v>
      </c>
      <c r="J3679" s="9" t="s">
        <v>2473</v>
      </c>
      <c r="K3679" s="10" t="s">
        <v>2484</v>
      </c>
      <c r="L3679" s="9" t="s">
        <v>2485</v>
      </c>
      <c r="M3679" s="27">
        <v>10</v>
      </c>
      <c r="N3679" s="9" t="s">
        <v>2436</v>
      </c>
      <c r="O3679" s="13">
        <f t="shared" si="171"/>
        <v>125403230</v>
      </c>
      <c r="P3679" s="13">
        <f t="shared" si="172"/>
        <v>125403230</v>
      </c>
      <c r="Q3679" s="13"/>
      <c r="R3679" s="13"/>
      <c r="S3679" s="13"/>
      <c r="T3679" s="13">
        <v>125403230</v>
      </c>
      <c r="U3679" s="13">
        <f t="shared" si="173"/>
        <v>0</v>
      </c>
      <c r="V3679" s="13"/>
      <c r="W3679" s="13"/>
      <c r="X3679" s="13"/>
      <c r="Y3679" s="13"/>
      <c r="Z3679" s="13"/>
      <c r="AA3679" s="13"/>
      <c r="AB3679" s="13"/>
    </row>
    <row r="3680" spans="1:28" s="14" customFormat="1" ht="12.75" customHeight="1">
      <c r="A3680" s="27">
        <v>33</v>
      </c>
      <c r="B3680" s="9" t="s">
        <v>2421</v>
      </c>
      <c r="C3680" s="10">
        <v>2</v>
      </c>
      <c r="D3680" s="9" t="s">
        <v>430</v>
      </c>
      <c r="E3680" s="10">
        <v>6</v>
      </c>
      <c r="F3680" s="11" t="s">
        <v>438</v>
      </c>
      <c r="G3680" s="27">
        <v>8</v>
      </c>
      <c r="H3680" s="76" t="s">
        <v>1486</v>
      </c>
      <c r="I3680" s="12">
        <v>7</v>
      </c>
      <c r="J3680" s="9" t="s">
        <v>2473</v>
      </c>
      <c r="K3680" s="10" t="s">
        <v>2484</v>
      </c>
      <c r="L3680" s="9" t="s">
        <v>2485</v>
      </c>
      <c r="M3680" s="27">
        <v>11</v>
      </c>
      <c r="N3680" s="9" t="s">
        <v>2437</v>
      </c>
      <c r="O3680" s="13">
        <f t="shared" si="171"/>
        <v>293313520</v>
      </c>
      <c r="P3680" s="13">
        <f t="shared" si="172"/>
        <v>293313520</v>
      </c>
      <c r="Q3680" s="13"/>
      <c r="R3680" s="13"/>
      <c r="S3680" s="13"/>
      <c r="T3680" s="13">
        <v>293313520</v>
      </c>
      <c r="U3680" s="13">
        <f t="shared" si="173"/>
        <v>0</v>
      </c>
      <c r="V3680" s="13"/>
      <c r="W3680" s="13"/>
      <c r="X3680" s="13"/>
      <c r="Y3680" s="13"/>
      <c r="Z3680" s="13"/>
      <c r="AA3680" s="13"/>
      <c r="AB3680" s="13"/>
    </row>
    <row r="3681" spans="1:28" s="14" customFormat="1" ht="12.75" customHeight="1">
      <c r="A3681" s="27">
        <v>33</v>
      </c>
      <c r="B3681" s="9" t="s">
        <v>2421</v>
      </c>
      <c r="C3681" s="10">
        <v>2</v>
      </c>
      <c r="D3681" s="9" t="s">
        <v>430</v>
      </c>
      <c r="E3681" s="10">
        <v>6</v>
      </c>
      <c r="F3681" s="11" t="s">
        <v>438</v>
      </c>
      <c r="G3681" s="27">
        <v>8</v>
      </c>
      <c r="H3681" s="76" t="s">
        <v>1486</v>
      </c>
      <c r="I3681" s="12">
        <v>7</v>
      </c>
      <c r="J3681" s="9" t="s">
        <v>2473</v>
      </c>
      <c r="K3681" s="10" t="s">
        <v>2484</v>
      </c>
      <c r="L3681" s="9" t="s">
        <v>2485</v>
      </c>
      <c r="M3681" s="27">
        <v>12</v>
      </c>
      <c r="N3681" s="9" t="s">
        <v>2438</v>
      </c>
      <c r="O3681" s="13">
        <f t="shared" si="171"/>
        <v>368334779</v>
      </c>
      <c r="P3681" s="13">
        <f t="shared" si="172"/>
        <v>368334779</v>
      </c>
      <c r="Q3681" s="13"/>
      <c r="R3681" s="13"/>
      <c r="S3681" s="13"/>
      <c r="T3681" s="13">
        <v>368334779</v>
      </c>
      <c r="U3681" s="13">
        <f t="shared" si="173"/>
        <v>0</v>
      </c>
      <c r="V3681" s="13"/>
      <c r="W3681" s="13"/>
      <c r="X3681" s="13"/>
      <c r="Y3681" s="13"/>
      <c r="Z3681" s="13"/>
      <c r="AA3681" s="13"/>
      <c r="AB3681" s="13"/>
    </row>
    <row r="3682" spans="1:28" s="14" customFormat="1" ht="12.75" customHeight="1">
      <c r="A3682" s="27">
        <v>33</v>
      </c>
      <c r="B3682" s="9" t="s">
        <v>2421</v>
      </c>
      <c r="C3682" s="10">
        <v>2</v>
      </c>
      <c r="D3682" s="9" t="s">
        <v>430</v>
      </c>
      <c r="E3682" s="10">
        <v>6</v>
      </c>
      <c r="F3682" s="11" t="s">
        <v>438</v>
      </c>
      <c r="G3682" s="27">
        <v>8</v>
      </c>
      <c r="H3682" s="76" t="s">
        <v>1486</v>
      </c>
      <c r="I3682" s="12">
        <v>7</v>
      </c>
      <c r="J3682" s="9" t="s">
        <v>2473</v>
      </c>
      <c r="K3682" s="10" t="s">
        <v>2484</v>
      </c>
      <c r="L3682" s="9" t="s">
        <v>2485</v>
      </c>
      <c r="M3682" s="27">
        <v>13</v>
      </c>
      <c r="N3682" s="9" t="s">
        <v>2439</v>
      </c>
      <c r="O3682" s="13">
        <f t="shared" si="171"/>
        <v>200168403</v>
      </c>
      <c r="P3682" s="13">
        <f t="shared" si="172"/>
        <v>200168403</v>
      </c>
      <c r="Q3682" s="13"/>
      <c r="R3682" s="13"/>
      <c r="S3682" s="13"/>
      <c r="T3682" s="13">
        <v>200168403</v>
      </c>
      <c r="U3682" s="13">
        <f t="shared" si="173"/>
        <v>0</v>
      </c>
      <c r="V3682" s="13"/>
      <c r="W3682" s="13"/>
      <c r="X3682" s="13"/>
      <c r="Y3682" s="13"/>
      <c r="Z3682" s="13"/>
      <c r="AA3682" s="13"/>
      <c r="AB3682" s="13"/>
    </row>
    <row r="3683" spans="1:28" s="14" customFormat="1" ht="12.75" customHeight="1">
      <c r="A3683" s="27">
        <v>33</v>
      </c>
      <c r="B3683" s="9" t="s">
        <v>2421</v>
      </c>
      <c r="C3683" s="10">
        <v>2</v>
      </c>
      <c r="D3683" s="9" t="s">
        <v>430</v>
      </c>
      <c r="E3683" s="10">
        <v>6</v>
      </c>
      <c r="F3683" s="11" t="s">
        <v>438</v>
      </c>
      <c r="G3683" s="27">
        <v>8</v>
      </c>
      <c r="H3683" s="76" t="s">
        <v>1486</v>
      </c>
      <c r="I3683" s="12">
        <v>7</v>
      </c>
      <c r="J3683" s="9" t="s">
        <v>2473</v>
      </c>
      <c r="K3683" s="10" t="s">
        <v>2484</v>
      </c>
      <c r="L3683" s="9" t="s">
        <v>2485</v>
      </c>
      <c r="M3683" s="27">
        <v>14</v>
      </c>
      <c r="N3683" s="9" t="s">
        <v>2440</v>
      </c>
      <c r="O3683" s="13">
        <f t="shared" si="171"/>
        <v>358869916</v>
      </c>
      <c r="P3683" s="13">
        <f t="shared" si="172"/>
        <v>358869916</v>
      </c>
      <c r="Q3683" s="13"/>
      <c r="R3683" s="13"/>
      <c r="S3683" s="13"/>
      <c r="T3683" s="13">
        <v>358869916</v>
      </c>
      <c r="U3683" s="13">
        <f t="shared" si="173"/>
        <v>0</v>
      </c>
      <c r="V3683" s="13"/>
      <c r="W3683" s="13"/>
      <c r="X3683" s="13"/>
      <c r="Y3683" s="13"/>
      <c r="Z3683" s="13"/>
      <c r="AA3683" s="13"/>
      <c r="AB3683" s="13"/>
    </row>
    <row r="3684" spans="1:28" s="14" customFormat="1" ht="12.75" customHeight="1">
      <c r="A3684" s="27">
        <v>33</v>
      </c>
      <c r="B3684" s="9" t="s">
        <v>2421</v>
      </c>
      <c r="C3684" s="10">
        <v>2</v>
      </c>
      <c r="D3684" s="9" t="s">
        <v>430</v>
      </c>
      <c r="E3684" s="10">
        <v>6</v>
      </c>
      <c r="F3684" s="11" t="s">
        <v>438</v>
      </c>
      <c r="G3684" s="27">
        <v>8</v>
      </c>
      <c r="H3684" s="76" t="s">
        <v>1486</v>
      </c>
      <c r="I3684" s="12">
        <v>7</v>
      </c>
      <c r="J3684" s="9" t="s">
        <v>2473</v>
      </c>
      <c r="K3684" s="10" t="s">
        <v>2484</v>
      </c>
      <c r="L3684" s="9" t="s">
        <v>2485</v>
      </c>
      <c r="M3684" s="27">
        <v>15</v>
      </c>
      <c r="N3684" s="9" t="s">
        <v>2441</v>
      </c>
      <c r="O3684" s="13">
        <f t="shared" si="171"/>
        <v>755291957</v>
      </c>
      <c r="P3684" s="13">
        <f t="shared" si="172"/>
        <v>755291957</v>
      </c>
      <c r="Q3684" s="13"/>
      <c r="R3684" s="13"/>
      <c r="S3684" s="13"/>
      <c r="T3684" s="13">
        <v>755291957</v>
      </c>
      <c r="U3684" s="13">
        <f t="shared" si="173"/>
        <v>0</v>
      </c>
      <c r="V3684" s="13"/>
      <c r="W3684" s="13"/>
      <c r="X3684" s="13"/>
      <c r="Y3684" s="13"/>
      <c r="Z3684" s="13"/>
      <c r="AA3684" s="13"/>
      <c r="AB3684" s="13"/>
    </row>
    <row r="3685" spans="1:28" s="14" customFormat="1" ht="12.75" customHeight="1">
      <c r="A3685" s="27">
        <v>33</v>
      </c>
      <c r="B3685" s="9" t="s">
        <v>2421</v>
      </c>
      <c r="C3685" s="10">
        <v>2</v>
      </c>
      <c r="D3685" s="9" t="s">
        <v>430</v>
      </c>
      <c r="E3685" s="10">
        <v>6</v>
      </c>
      <c r="F3685" s="11" t="s">
        <v>438</v>
      </c>
      <c r="G3685" s="27">
        <v>8</v>
      </c>
      <c r="H3685" s="76" t="s">
        <v>1486</v>
      </c>
      <c r="I3685" s="12">
        <v>7</v>
      </c>
      <c r="J3685" s="9" t="s">
        <v>2473</v>
      </c>
      <c r="K3685" s="10" t="s">
        <v>2484</v>
      </c>
      <c r="L3685" s="9" t="s">
        <v>2485</v>
      </c>
      <c r="M3685" s="27">
        <v>16</v>
      </c>
      <c r="N3685" s="9" t="s">
        <v>2442</v>
      </c>
      <c r="O3685" s="13">
        <f t="shared" si="171"/>
        <v>300545267</v>
      </c>
      <c r="P3685" s="13">
        <f t="shared" si="172"/>
        <v>300545267</v>
      </c>
      <c r="Q3685" s="13"/>
      <c r="R3685" s="13"/>
      <c r="S3685" s="13"/>
      <c r="T3685" s="13">
        <v>300545267</v>
      </c>
      <c r="U3685" s="13">
        <f t="shared" si="173"/>
        <v>0</v>
      </c>
      <c r="V3685" s="13"/>
      <c r="W3685" s="13"/>
      <c r="X3685" s="13"/>
      <c r="Y3685" s="13"/>
      <c r="Z3685" s="13"/>
      <c r="AA3685" s="13"/>
      <c r="AB3685" s="13"/>
    </row>
    <row r="3686" spans="1:28" s="14" customFormat="1" ht="12.75" customHeight="1">
      <c r="A3686" s="27">
        <v>33</v>
      </c>
      <c r="B3686" s="9" t="s">
        <v>2421</v>
      </c>
      <c r="C3686" s="10">
        <v>2</v>
      </c>
      <c r="D3686" s="9" t="s">
        <v>430</v>
      </c>
      <c r="E3686" s="10">
        <v>6</v>
      </c>
      <c r="F3686" s="11" t="s">
        <v>438</v>
      </c>
      <c r="G3686" s="27">
        <v>8</v>
      </c>
      <c r="H3686" s="76" t="s">
        <v>1486</v>
      </c>
      <c r="I3686" s="12">
        <v>7</v>
      </c>
      <c r="J3686" s="9" t="s">
        <v>2473</v>
      </c>
      <c r="K3686" s="10" t="s">
        <v>2484</v>
      </c>
      <c r="L3686" s="9" t="s">
        <v>2485</v>
      </c>
      <c r="M3686" s="27">
        <v>17</v>
      </c>
      <c r="N3686" s="9" t="s">
        <v>2443</v>
      </c>
      <c r="O3686" s="13">
        <f t="shared" si="171"/>
        <v>113782475</v>
      </c>
      <c r="P3686" s="13">
        <f t="shared" si="172"/>
        <v>113782475</v>
      </c>
      <c r="Q3686" s="13"/>
      <c r="R3686" s="13"/>
      <c r="S3686" s="13"/>
      <c r="T3686" s="13">
        <v>113782475</v>
      </c>
      <c r="U3686" s="13">
        <f t="shared" si="173"/>
        <v>0</v>
      </c>
      <c r="V3686" s="13"/>
      <c r="W3686" s="13"/>
      <c r="X3686" s="13"/>
      <c r="Y3686" s="13"/>
      <c r="Z3686" s="13"/>
      <c r="AA3686" s="13"/>
      <c r="AB3686" s="13"/>
    </row>
    <row r="3687" spans="1:28" s="14" customFormat="1" ht="12.75" customHeight="1">
      <c r="A3687" s="27">
        <v>33</v>
      </c>
      <c r="B3687" s="9" t="s">
        <v>2421</v>
      </c>
      <c r="C3687" s="10">
        <v>2</v>
      </c>
      <c r="D3687" s="9" t="s">
        <v>430</v>
      </c>
      <c r="E3687" s="10">
        <v>6</v>
      </c>
      <c r="F3687" s="11" t="s">
        <v>438</v>
      </c>
      <c r="G3687" s="27">
        <v>8</v>
      </c>
      <c r="H3687" s="76" t="s">
        <v>1486</v>
      </c>
      <c r="I3687" s="12">
        <v>7</v>
      </c>
      <c r="J3687" s="9" t="s">
        <v>2473</v>
      </c>
      <c r="K3687" s="10" t="s">
        <v>2484</v>
      </c>
      <c r="L3687" s="9" t="s">
        <v>2485</v>
      </c>
      <c r="M3687" s="27">
        <v>18</v>
      </c>
      <c r="N3687" s="9" t="s">
        <v>2444</v>
      </c>
      <c r="O3687" s="13">
        <f t="shared" si="171"/>
        <v>73286745</v>
      </c>
      <c r="P3687" s="13">
        <f t="shared" si="172"/>
        <v>73286745</v>
      </c>
      <c r="Q3687" s="13"/>
      <c r="R3687" s="13"/>
      <c r="S3687" s="13"/>
      <c r="T3687" s="13">
        <v>73286745</v>
      </c>
      <c r="U3687" s="13">
        <f t="shared" si="173"/>
        <v>0</v>
      </c>
      <c r="V3687" s="13"/>
      <c r="W3687" s="13"/>
      <c r="X3687" s="13"/>
      <c r="Y3687" s="13"/>
      <c r="Z3687" s="13"/>
      <c r="AA3687" s="13"/>
      <c r="AB3687" s="13"/>
    </row>
    <row r="3688" spans="1:28" s="14" customFormat="1" ht="12.75" customHeight="1">
      <c r="A3688" s="27">
        <v>33</v>
      </c>
      <c r="B3688" s="9" t="s">
        <v>2421</v>
      </c>
      <c r="C3688" s="10">
        <v>2</v>
      </c>
      <c r="D3688" s="9" t="s">
        <v>430</v>
      </c>
      <c r="E3688" s="10">
        <v>6</v>
      </c>
      <c r="F3688" s="11" t="s">
        <v>438</v>
      </c>
      <c r="G3688" s="27">
        <v>8</v>
      </c>
      <c r="H3688" s="76" t="s">
        <v>1486</v>
      </c>
      <c r="I3688" s="12">
        <v>7</v>
      </c>
      <c r="J3688" s="9" t="s">
        <v>2473</v>
      </c>
      <c r="K3688" s="10" t="s">
        <v>2484</v>
      </c>
      <c r="L3688" s="9" t="s">
        <v>2485</v>
      </c>
      <c r="M3688" s="27">
        <v>19</v>
      </c>
      <c r="N3688" s="9" t="s">
        <v>2445</v>
      </c>
      <c r="O3688" s="13">
        <f t="shared" si="171"/>
        <v>181916676</v>
      </c>
      <c r="P3688" s="13">
        <f t="shared" si="172"/>
        <v>181916676</v>
      </c>
      <c r="Q3688" s="13"/>
      <c r="R3688" s="13"/>
      <c r="S3688" s="13"/>
      <c r="T3688" s="13">
        <v>181916676</v>
      </c>
      <c r="U3688" s="13">
        <f t="shared" si="173"/>
        <v>0</v>
      </c>
      <c r="V3688" s="13"/>
      <c r="W3688" s="13"/>
      <c r="X3688" s="13"/>
      <c r="Y3688" s="13"/>
      <c r="Z3688" s="13"/>
      <c r="AA3688" s="13"/>
      <c r="AB3688" s="13"/>
    </row>
    <row r="3689" spans="1:28" s="14" customFormat="1" ht="12.75" customHeight="1">
      <c r="A3689" s="27">
        <v>33</v>
      </c>
      <c r="B3689" s="9" t="s">
        <v>2421</v>
      </c>
      <c r="C3689" s="10">
        <v>2</v>
      </c>
      <c r="D3689" s="9" t="s">
        <v>430</v>
      </c>
      <c r="E3689" s="10">
        <v>6</v>
      </c>
      <c r="F3689" s="11" t="s">
        <v>438</v>
      </c>
      <c r="G3689" s="27">
        <v>8</v>
      </c>
      <c r="H3689" s="76" t="s">
        <v>1486</v>
      </c>
      <c r="I3689" s="12">
        <v>7</v>
      </c>
      <c r="J3689" s="9" t="s">
        <v>2473</v>
      </c>
      <c r="K3689" s="10" t="s">
        <v>2484</v>
      </c>
      <c r="L3689" s="9" t="s">
        <v>2485</v>
      </c>
      <c r="M3689" s="27">
        <v>20</v>
      </c>
      <c r="N3689" s="9" t="s">
        <v>2446</v>
      </c>
      <c r="O3689" s="13">
        <f t="shared" si="171"/>
        <v>448030219</v>
      </c>
      <c r="P3689" s="13">
        <f t="shared" si="172"/>
        <v>448030219</v>
      </c>
      <c r="Q3689" s="13"/>
      <c r="R3689" s="13"/>
      <c r="S3689" s="13"/>
      <c r="T3689" s="13">
        <v>448030219</v>
      </c>
      <c r="U3689" s="13">
        <f t="shared" si="173"/>
        <v>0</v>
      </c>
      <c r="V3689" s="13"/>
      <c r="W3689" s="13"/>
      <c r="X3689" s="13"/>
      <c r="Y3689" s="13"/>
      <c r="Z3689" s="13"/>
      <c r="AA3689" s="13"/>
      <c r="AB3689" s="13"/>
    </row>
    <row r="3690" spans="1:28" s="14" customFormat="1" ht="12.75" customHeight="1">
      <c r="A3690" s="27">
        <v>33</v>
      </c>
      <c r="B3690" s="9" t="s">
        <v>2421</v>
      </c>
      <c r="C3690" s="10">
        <v>2</v>
      </c>
      <c r="D3690" s="9" t="s">
        <v>430</v>
      </c>
      <c r="E3690" s="10">
        <v>6</v>
      </c>
      <c r="F3690" s="11" t="s">
        <v>438</v>
      </c>
      <c r="G3690" s="27">
        <v>8</v>
      </c>
      <c r="H3690" s="76" t="s">
        <v>1486</v>
      </c>
      <c r="I3690" s="12">
        <v>7</v>
      </c>
      <c r="J3690" s="9" t="s">
        <v>2473</v>
      </c>
      <c r="K3690" s="10" t="s">
        <v>2484</v>
      </c>
      <c r="L3690" s="9" t="s">
        <v>2485</v>
      </c>
      <c r="M3690" s="27">
        <v>21</v>
      </c>
      <c r="N3690" s="9" t="s">
        <v>2447</v>
      </c>
      <c r="O3690" s="13">
        <f t="shared" si="171"/>
        <v>462706088</v>
      </c>
      <c r="P3690" s="13">
        <f t="shared" si="172"/>
        <v>462706088</v>
      </c>
      <c r="Q3690" s="13"/>
      <c r="R3690" s="13"/>
      <c r="S3690" s="13"/>
      <c r="T3690" s="13">
        <v>462706088</v>
      </c>
      <c r="U3690" s="13">
        <f t="shared" si="173"/>
        <v>0</v>
      </c>
      <c r="V3690" s="13"/>
      <c r="W3690" s="13"/>
      <c r="X3690" s="13"/>
      <c r="Y3690" s="13"/>
      <c r="Z3690" s="13"/>
      <c r="AA3690" s="13"/>
      <c r="AB3690" s="13"/>
    </row>
    <row r="3691" spans="1:28" s="14" customFormat="1" ht="12.75" customHeight="1">
      <c r="A3691" s="27">
        <v>33</v>
      </c>
      <c r="B3691" s="9" t="s">
        <v>2421</v>
      </c>
      <c r="C3691" s="10">
        <v>2</v>
      </c>
      <c r="D3691" s="9" t="s">
        <v>430</v>
      </c>
      <c r="E3691" s="10">
        <v>6</v>
      </c>
      <c r="F3691" s="11" t="s">
        <v>438</v>
      </c>
      <c r="G3691" s="27">
        <v>8</v>
      </c>
      <c r="H3691" s="76" t="s">
        <v>1486</v>
      </c>
      <c r="I3691" s="12">
        <v>7</v>
      </c>
      <c r="J3691" s="9" t="s">
        <v>2473</v>
      </c>
      <c r="K3691" s="10" t="s">
        <v>2484</v>
      </c>
      <c r="L3691" s="9" t="s">
        <v>2485</v>
      </c>
      <c r="M3691" s="27">
        <v>22</v>
      </c>
      <c r="N3691" s="9" t="s">
        <v>2448</v>
      </c>
      <c r="O3691" s="13">
        <f t="shared" si="171"/>
        <v>105197330</v>
      </c>
      <c r="P3691" s="13">
        <f t="shared" si="172"/>
        <v>105197330</v>
      </c>
      <c r="Q3691" s="13"/>
      <c r="R3691" s="13"/>
      <c r="S3691" s="13"/>
      <c r="T3691" s="13">
        <v>105197330</v>
      </c>
      <c r="U3691" s="13">
        <f t="shared" si="173"/>
        <v>0</v>
      </c>
      <c r="V3691" s="13"/>
      <c r="W3691" s="13"/>
      <c r="X3691" s="13"/>
      <c r="Y3691" s="13"/>
      <c r="Z3691" s="13"/>
      <c r="AA3691" s="13"/>
      <c r="AB3691" s="13"/>
    </row>
    <row r="3692" spans="1:28" s="14" customFormat="1" ht="12.75" customHeight="1">
      <c r="A3692" s="27">
        <v>33</v>
      </c>
      <c r="B3692" s="9" t="s">
        <v>2421</v>
      </c>
      <c r="C3692" s="10">
        <v>2</v>
      </c>
      <c r="D3692" s="9" t="s">
        <v>430</v>
      </c>
      <c r="E3692" s="10">
        <v>6</v>
      </c>
      <c r="F3692" s="11" t="s">
        <v>438</v>
      </c>
      <c r="G3692" s="27">
        <v>8</v>
      </c>
      <c r="H3692" s="76" t="s">
        <v>1486</v>
      </c>
      <c r="I3692" s="12">
        <v>7</v>
      </c>
      <c r="J3692" s="9" t="s">
        <v>2473</v>
      </c>
      <c r="K3692" s="10" t="s">
        <v>2484</v>
      </c>
      <c r="L3692" s="9" t="s">
        <v>2485</v>
      </c>
      <c r="M3692" s="27">
        <v>23</v>
      </c>
      <c r="N3692" s="9" t="s">
        <v>2449</v>
      </c>
      <c r="O3692" s="13">
        <f t="shared" si="171"/>
        <v>71460509</v>
      </c>
      <c r="P3692" s="13">
        <f t="shared" si="172"/>
        <v>71460509</v>
      </c>
      <c r="Q3692" s="13"/>
      <c r="R3692" s="13"/>
      <c r="S3692" s="13"/>
      <c r="T3692" s="13">
        <v>71460509</v>
      </c>
      <c r="U3692" s="13">
        <f t="shared" si="173"/>
        <v>0</v>
      </c>
      <c r="V3692" s="13"/>
      <c r="W3692" s="13"/>
      <c r="X3692" s="13"/>
      <c r="Y3692" s="13"/>
      <c r="Z3692" s="13"/>
      <c r="AA3692" s="13"/>
      <c r="AB3692" s="13"/>
    </row>
    <row r="3693" spans="1:28" s="14" customFormat="1" ht="12.75" customHeight="1">
      <c r="A3693" s="27">
        <v>33</v>
      </c>
      <c r="B3693" s="9" t="s">
        <v>2421</v>
      </c>
      <c r="C3693" s="10">
        <v>2</v>
      </c>
      <c r="D3693" s="9" t="s">
        <v>430</v>
      </c>
      <c r="E3693" s="10">
        <v>6</v>
      </c>
      <c r="F3693" s="11" t="s">
        <v>438</v>
      </c>
      <c r="G3693" s="27">
        <v>8</v>
      </c>
      <c r="H3693" s="76" t="s">
        <v>1486</v>
      </c>
      <c r="I3693" s="12">
        <v>7</v>
      </c>
      <c r="J3693" s="9" t="s">
        <v>2473</v>
      </c>
      <c r="K3693" s="10" t="s">
        <v>2484</v>
      </c>
      <c r="L3693" s="9" t="s">
        <v>2485</v>
      </c>
      <c r="M3693" s="27">
        <v>24</v>
      </c>
      <c r="N3693" s="9" t="s">
        <v>2450</v>
      </c>
      <c r="O3693" s="13">
        <f t="shared" si="171"/>
        <v>168320508</v>
      </c>
      <c r="P3693" s="13">
        <f t="shared" si="172"/>
        <v>168320508</v>
      </c>
      <c r="Q3693" s="13"/>
      <c r="R3693" s="13"/>
      <c r="S3693" s="13"/>
      <c r="T3693" s="13">
        <v>168320508</v>
      </c>
      <c r="U3693" s="13">
        <f t="shared" si="173"/>
        <v>0</v>
      </c>
      <c r="V3693" s="13"/>
      <c r="W3693" s="13"/>
      <c r="X3693" s="13"/>
      <c r="Y3693" s="13"/>
      <c r="Z3693" s="13"/>
      <c r="AA3693" s="13"/>
      <c r="AB3693" s="13"/>
    </row>
    <row r="3694" spans="1:28" s="14" customFormat="1" ht="12.75" customHeight="1">
      <c r="A3694" s="27">
        <v>33</v>
      </c>
      <c r="B3694" s="9" t="s">
        <v>2421</v>
      </c>
      <c r="C3694" s="10">
        <v>2</v>
      </c>
      <c r="D3694" s="9" t="s">
        <v>430</v>
      </c>
      <c r="E3694" s="10">
        <v>6</v>
      </c>
      <c r="F3694" s="11" t="s">
        <v>438</v>
      </c>
      <c r="G3694" s="27">
        <v>8</v>
      </c>
      <c r="H3694" s="76" t="s">
        <v>1486</v>
      </c>
      <c r="I3694" s="12">
        <v>7</v>
      </c>
      <c r="J3694" s="9" t="s">
        <v>2473</v>
      </c>
      <c r="K3694" s="10" t="s">
        <v>2484</v>
      </c>
      <c r="L3694" s="9" t="s">
        <v>2485</v>
      </c>
      <c r="M3694" s="27">
        <v>25</v>
      </c>
      <c r="N3694" s="9" t="s">
        <v>2451</v>
      </c>
      <c r="O3694" s="13">
        <f t="shared" si="171"/>
        <v>163448670</v>
      </c>
      <c r="P3694" s="13">
        <f t="shared" si="172"/>
        <v>163448670</v>
      </c>
      <c r="Q3694" s="13"/>
      <c r="R3694" s="13"/>
      <c r="S3694" s="13"/>
      <c r="T3694" s="13">
        <v>163448670</v>
      </c>
      <c r="U3694" s="13">
        <f t="shared" si="173"/>
        <v>0</v>
      </c>
      <c r="V3694" s="13"/>
      <c r="W3694" s="13"/>
      <c r="X3694" s="13"/>
      <c r="Y3694" s="13"/>
      <c r="Z3694" s="13"/>
      <c r="AA3694" s="13"/>
      <c r="AB3694" s="13"/>
    </row>
    <row r="3695" spans="1:28" s="14" customFormat="1" ht="12.75" customHeight="1">
      <c r="A3695" s="27">
        <v>33</v>
      </c>
      <c r="B3695" s="9" t="s">
        <v>2421</v>
      </c>
      <c r="C3695" s="10">
        <v>2</v>
      </c>
      <c r="D3695" s="9" t="s">
        <v>430</v>
      </c>
      <c r="E3695" s="10">
        <v>6</v>
      </c>
      <c r="F3695" s="11" t="s">
        <v>438</v>
      </c>
      <c r="G3695" s="27">
        <v>8</v>
      </c>
      <c r="H3695" s="76" t="s">
        <v>1486</v>
      </c>
      <c r="I3695" s="12">
        <v>7</v>
      </c>
      <c r="J3695" s="9" t="s">
        <v>2473</v>
      </c>
      <c r="K3695" s="10" t="s">
        <v>2484</v>
      </c>
      <c r="L3695" s="9" t="s">
        <v>2485</v>
      </c>
      <c r="M3695" s="27">
        <v>26</v>
      </c>
      <c r="N3695" s="9" t="s">
        <v>2452</v>
      </c>
      <c r="O3695" s="13">
        <f t="shared" si="171"/>
        <v>131959198</v>
      </c>
      <c r="P3695" s="13">
        <f t="shared" si="172"/>
        <v>131959198</v>
      </c>
      <c r="Q3695" s="13"/>
      <c r="R3695" s="13"/>
      <c r="S3695" s="13"/>
      <c r="T3695" s="13">
        <v>131959198</v>
      </c>
      <c r="U3695" s="13">
        <f t="shared" si="173"/>
        <v>0</v>
      </c>
      <c r="V3695" s="13"/>
      <c r="W3695" s="13"/>
      <c r="X3695" s="13"/>
      <c r="Y3695" s="13"/>
      <c r="Z3695" s="13"/>
      <c r="AA3695" s="13"/>
      <c r="AB3695" s="13"/>
    </row>
    <row r="3696" spans="1:28" s="14" customFormat="1" ht="12.75" customHeight="1">
      <c r="A3696" s="27">
        <v>33</v>
      </c>
      <c r="B3696" s="9" t="s">
        <v>2421</v>
      </c>
      <c r="C3696" s="10">
        <v>2</v>
      </c>
      <c r="D3696" s="9" t="s">
        <v>430</v>
      </c>
      <c r="E3696" s="10">
        <v>6</v>
      </c>
      <c r="F3696" s="11" t="s">
        <v>438</v>
      </c>
      <c r="G3696" s="27">
        <v>8</v>
      </c>
      <c r="H3696" s="76" t="s">
        <v>1486</v>
      </c>
      <c r="I3696" s="12">
        <v>7</v>
      </c>
      <c r="J3696" s="9" t="s">
        <v>2473</v>
      </c>
      <c r="K3696" s="10" t="s">
        <v>2484</v>
      </c>
      <c r="L3696" s="9" t="s">
        <v>2485</v>
      </c>
      <c r="M3696" s="27">
        <v>27</v>
      </c>
      <c r="N3696" s="9" t="s">
        <v>2453</v>
      </c>
      <c r="O3696" s="13">
        <f t="shared" si="171"/>
        <v>162020749</v>
      </c>
      <c r="P3696" s="13">
        <f t="shared" si="172"/>
        <v>162020749</v>
      </c>
      <c r="Q3696" s="13"/>
      <c r="R3696" s="13"/>
      <c r="S3696" s="13"/>
      <c r="T3696" s="13">
        <v>162020749</v>
      </c>
      <c r="U3696" s="13">
        <f t="shared" si="173"/>
        <v>0</v>
      </c>
      <c r="V3696" s="13"/>
      <c r="W3696" s="13"/>
      <c r="X3696" s="13"/>
      <c r="Y3696" s="13"/>
      <c r="Z3696" s="13"/>
      <c r="AA3696" s="13"/>
      <c r="AB3696" s="13"/>
    </row>
    <row r="3697" spans="1:28" s="14" customFormat="1" ht="12.75" customHeight="1">
      <c r="A3697" s="27">
        <v>33</v>
      </c>
      <c r="B3697" s="9" t="s">
        <v>2421</v>
      </c>
      <c r="C3697" s="10">
        <v>2</v>
      </c>
      <c r="D3697" s="9" t="s">
        <v>430</v>
      </c>
      <c r="E3697" s="10">
        <v>6</v>
      </c>
      <c r="F3697" s="11" t="s">
        <v>438</v>
      </c>
      <c r="G3697" s="27">
        <v>8</v>
      </c>
      <c r="H3697" s="76" t="s">
        <v>1486</v>
      </c>
      <c r="I3697" s="12">
        <v>7</v>
      </c>
      <c r="J3697" s="9" t="s">
        <v>2473</v>
      </c>
      <c r="K3697" s="10" t="s">
        <v>2484</v>
      </c>
      <c r="L3697" s="9" t="s">
        <v>2485</v>
      </c>
      <c r="M3697" s="27">
        <v>28</v>
      </c>
      <c r="N3697" s="9" t="s">
        <v>2454</v>
      </c>
      <c r="O3697" s="13">
        <f t="shared" si="171"/>
        <v>167008831</v>
      </c>
      <c r="P3697" s="13">
        <f t="shared" si="172"/>
        <v>167008831</v>
      </c>
      <c r="Q3697" s="13"/>
      <c r="R3697" s="13"/>
      <c r="S3697" s="13"/>
      <c r="T3697" s="13">
        <v>167008831</v>
      </c>
      <c r="U3697" s="13">
        <f t="shared" si="173"/>
        <v>0</v>
      </c>
      <c r="V3697" s="13"/>
      <c r="W3697" s="13"/>
      <c r="X3697" s="13"/>
      <c r="Y3697" s="13"/>
      <c r="Z3697" s="13"/>
      <c r="AA3697" s="13"/>
      <c r="AB3697" s="13"/>
    </row>
    <row r="3698" spans="1:28" s="14" customFormat="1" ht="12.75" customHeight="1">
      <c r="A3698" s="27">
        <v>33</v>
      </c>
      <c r="B3698" s="9" t="s">
        <v>2421</v>
      </c>
      <c r="C3698" s="10">
        <v>2</v>
      </c>
      <c r="D3698" s="9" t="s">
        <v>430</v>
      </c>
      <c r="E3698" s="10">
        <v>6</v>
      </c>
      <c r="F3698" s="11" t="s">
        <v>438</v>
      </c>
      <c r="G3698" s="27">
        <v>8</v>
      </c>
      <c r="H3698" s="76" t="s">
        <v>1486</v>
      </c>
      <c r="I3698" s="12">
        <v>7</v>
      </c>
      <c r="J3698" s="9" t="s">
        <v>2473</v>
      </c>
      <c r="K3698" s="10" t="s">
        <v>2484</v>
      </c>
      <c r="L3698" s="9" t="s">
        <v>2485</v>
      </c>
      <c r="M3698" s="27">
        <v>29</v>
      </c>
      <c r="N3698" s="9" t="s">
        <v>2455</v>
      </c>
      <c r="O3698" s="13">
        <f t="shared" si="171"/>
        <v>91148926</v>
      </c>
      <c r="P3698" s="13">
        <f t="shared" si="172"/>
        <v>91148926</v>
      </c>
      <c r="Q3698" s="13"/>
      <c r="R3698" s="13"/>
      <c r="S3698" s="13"/>
      <c r="T3698" s="13">
        <v>91148926</v>
      </c>
      <c r="U3698" s="13">
        <f t="shared" si="173"/>
        <v>0</v>
      </c>
      <c r="V3698" s="13"/>
      <c r="W3698" s="13"/>
      <c r="X3698" s="13"/>
      <c r="Y3698" s="13"/>
      <c r="Z3698" s="13"/>
      <c r="AA3698" s="13"/>
      <c r="AB3698" s="13"/>
    </row>
    <row r="3699" spans="1:28" s="14" customFormat="1" ht="12.75" customHeight="1">
      <c r="A3699" s="27">
        <v>33</v>
      </c>
      <c r="B3699" s="9" t="s">
        <v>2421</v>
      </c>
      <c r="C3699" s="10">
        <v>2</v>
      </c>
      <c r="D3699" s="9" t="s">
        <v>430</v>
      </c>
      <c r="E3699" s="10">
        <v>6</v>
      </c>
      <c r="F3699" s="11" t="s">
        <v>438</v>
      </c>
      <c r="G3699" s="27">
        <v>8</v>
      </c>
      <c r="H3699" s="76" t="s">
        <v>1486</v>
      </c>
      <c r="I3699" s="12">
        <v>7</v>
      </c>
      <c r="J3699" s="9" t="s">
        <v>2473</v>
      </c>
      <c r="K3699" s="10" t="s">
        <v>2484</v>
      </c>
      <c r="L3699" s="9" t="s">
        <v>2485</v>
      </c>
      <c r="M3699" s="27">
        <v>30</v>
      </c>
      <c r="N3699" s="9" t="s">
        <v>2456</v>
      </c>
      <c r="O3699" s="13">
        <f t="shared" si="171"/>
        <v>603173474</v>
      </c>
      <c r="P3699" s="13">
        <f t="shared" si="172"/>
        <v>603173474</v>
      </c>
      <c r="Q3699" s="13"/>
      <c r="R3699" s="13"/>
      <c r="S3699" s="13"/>
      <c r="T3699" s="13">
        <v>603173474</v>
      </c>
      <c r="U3699" s="13">
        <f t="shared" si="173"/>
        <v>0</v>
      </c>
      <c r="V3699" s="13"/>
      <c r="W3699" s="13"/>
      <c r="X3699" s="13"/>
      <c r="Y3699" s="13"/>
      <c r="Z3699" s="13"/>
      <c r="AA3699" s="13"/>
      <c r="AB3699" s="13"/>
    </row>
    <row r="3700" spans="1:28" s="14" customFormat="1" ht="12.75" customHeight="1">
      <c r="A3700" s="27">
        <v>33</v>
      </c>
      <c r="B3700" s="9" t="s">
        <v>2421</v>
      </c>
      <c r="C3700" s="10">
        <v>2</v>
      </c>
      <c r="D3700" s="9" t="s">
        <v>430</v>
      </c>
      <c r="E3700" s="10">
        <v>6</v>
      </c>
      <c r="F3700" s="11" t="s">
        <v>438</v>
      </c>
      <c r="G3700" s="27">
        <v>8</v>
      </c>
      <c r="H3700" s="76" t="s">
        <v>1486</v>
      </c>
      <c r="I3700" s="12">
        <v>7</v>
      </c>
      <c r="J3700" s="9" t="s">
        <v>2473</v>
      </c>
      <c r="K3700" s="10" t="s">
        <v>2484</v>
      </c>
      <c r="L3700" s="9" t="s">
        <v>2485</v>
      </c>
      <c r="M3700" s="27">
        <v>31</v>
      </c>
      <c r="N3700" s="9" t="s">
        <v>2457</v>
      </c>
      <c r="O3700" s="13">
        <f t="shared" si="171"/>
        <v>194665670</v>
      </c>
      <c r="P3700" s="13">
        <f t="shared" si="172"/>
        <v>194665670</v>
      </c>
      <c r="Q3700" s="13"/>
      <c r="R3700" s="13"/>
      <c r="S3700" s="13"/>
      <c r="T3700" s="13">
        <v>194665670</v>
      </c>
      <c r="U3700" s="13">
        <f t="shared" si="173"/>
        <v>0</v>
      </c>
      <c r="V3700" s="13"/>
      <c r="W3700" s="13"/>
      <c r="X3700" s="13"/>
      <c r="Y3700" s="13"/>
      <c r="Z3700" s="13"/>
      <c r="AA3700" s="13"/>
      <c r="AB3700" s="13"/>
    </row>
    <row r="3701" spans="1:28" s="14" customFormat="1" ht="12.75" customHeight="1">
      <c r="A3701" s="27">
        <v>33</v>
      </c>
      <c r="B3701" s="9" t="s">
        <v>2421</v>
      </c>
      <c r="C3701" s="10">
        <v>2</v>
      </c>
      <c r="D3701" s="9" t="s">
        <v>430</v>
      </c>
      <c r="E3701" s="10">
        <v>6</v>
      </c>
      <c r="F3701" s="11" t="s">
        <v>438</v>
      </c>
      <c r="G3701" s="27">
        <v>8</v>
      </c>
      <c r="H3701" s="76" t="s">
        <v>1486</v>
      </c>
      <c r="I3701" s="12">
        <v>7</v>
      </c>
      <c r="J3701" s="9" t="s">
        <v>2473</v>
      </c>
      <c r="K3701" s="10" t="s">
        <v>2484</v>
      </c>
      <c r="L3701" s="9" t="s">
        <v>2485</v>
      </c>
      <c r="M3701" s="27">
        <v>32</v>
      </c>
      <c r="N3701" s="9" t="s">
        <v>2458</v>
      </c>
      <c r="O3701" s="13">
        <f t="shared" si="171"/>
        <v>112456952</v>
      </c>
      <c r="P3701" s="13">
        <f t="shared" si="172"/>
        <v>112456952</v>
      </c>
      <c r="Q3701" s="13"/>
      <c r="R3701" s="13"/>
      <c r="S3701" s="13"/>
      <c r="T3701" s="13">
        <v>112456952</v>
      </c>
      <c r="U3701" s="13">
        <f t="shared" si="173"/>
        <v>0</v>
      </c>
      <c r="V3701" s="13"/>
      <c r="W3701" s="13"/>
      <c r="X3701" s="13"/>
      <c r="Y3701" s="13"/>
      <c r="Z3701" s="13"/>
      <c r="AA3701" s="13"/>
      <c r="AB3701" s="13"/>
    </row>
    <row r="3702" spans="1:28" s="14" customFormat="1" ht="12.75" customHeight="1">
      <c r="A3702" s="27">
        <v>34</v>
      </c>
      <c r="B3702" s="9" t="s">
        <v>2486</v>
      </c>
      <c r="C3702" s="10">
        <v>4</v>
      </c>
      <c r="D3702" s="9" t="s">
        <v>2287</v>
      </c>
      <c r="E3702" s="10">
        <v>3</v>
      </c>
      <c r="F3702" s="11" t="s">
        <v>2487</v>
      </c>
      <c r="G3702" s="8">
        <v>2</v>
      </c>
      <c r="H3702" s="11" t="s">
        <v>2488</v>
      </c>
      <c r="I3702" s="12">
        <v>3</v>
      </c>
      <c r="J3702" s="9" t="s">
        <v>2489</v>
      </c>
      <c r="K3702" s="10" t="s">
        <v>2291</v>
      </c>
      <c r="L3702" s="9" t="s">
        <v>2490</v>
      </c>
      <c r="M3702" s="10">
        <v>210</v>
      </c>
      <c r="N3702" s="9" t="s">
        <v>389</v>
      </c>
      <c r="O3702" s="13">
        <f t="shared" si="171"/>
        <v>100</v>
      </c>
      <c r="P3702" s="13">
        <f t="shared" si="172"/>
        <v>100</v>
      </c>
      <c r="Q3702" s="13"/>
      <c r="R3702" s="13"/>
      <c r="S3702" s="13"/>
      <c r="T3702" s="13">
        <v>100</v>
      </c>
      <c r="U3702" s="13">
        <f t="shared" si="173"/>
        <v>0</v>
      </c>
      <c r="V3702" s="13"/>
      <c r="W3702" s="13"/>
      <c r="X3702" s="13"/>
    </row>
    <row r="3703" spans="1:28" s="14" customFormat="1" ht="12.75" customHeight="1">
      <c r="A3703" s="27">
        <v>34</v>
      </c>
      <c r="B3703" s="9" t="s">
        <v>2486</v>
      </c>
      <c r="C3703" s="10">
        <v>4</v>
      </c>
      <c r="D3703" s="9" t="s">
        <v>2287</v>
      </c>
      <c r="E3703" s="10">
        <v>3</v>
      </c>
      <c r="F3703" s="11" t="s">
        <v>2487</v>
      </c>
      <c r="G3703" s="8">
        <v>2</v>
      </c>
      <c r="H3703" s="11" t="s">
        <v>2488</v>
      </c>
      <c r="I3703" s="12">
        <v>3</v>
      </c>
      <c r="J3703" s="9" t="s">
        <v>2489</v>
      </c>
      <c r="K3703" s="10" t="s">
        <v>2293</v>
      </c>
      <c r="L3703" s="9" t="s">
        <v>2491</v>
      </c>
      <c r="M3703" s="10">
        <v>210</v>
      </c>
      <c r="N3703" s="9" t="s">
        <v>389</v>
      </c>
      <c r="O3703" s="13">
        <f t="shared" si="171"/>
        <v>1635100000</v>
      </c>
      <c r="P3703" s="13">
        <f t="shared" si="172"/>
        <v>1635100000</v>
      </c>
      <c r="Q3703" s="13"/>
      <c r="R3703" s="13"/>
      <c r="S3703" s="13"/>
      <c r="T3703" s="13">
        <v>1635100000</v>
      </c>
      <c r="U3703" s="13">
        <f t="shared" si="173"/>
        <v>0</v>
      </c>
      <c r="V3703" s="13"/>
      <c r="W3703" s="13"/>
      <c r="X3703" s="13"/>
    </row>
    <row r="3704" spans="1:28" s="14" customFormat="1" ht="12.75" customHeight="1">
      <c r="A3704" s="27">
        <v>34</v>
      </c>
      <c r="B3704" s="9" t="s">
        <v>2486</v>
      </c>
      <c r="C3704" s="10">
        <v>4</v>
      </c>
      <c r="D3704" s="9" t="s">
        <v>2287</v>
      </c>
      <c r="E3704" s="10">
        <v>3</v>
      </c>
      <c r="F3704" s="11" t="s">
        <v>2487</v>
      </c>
      <c r="G3704" s="8">
        <v>2</v>
      </c>
      <c r="H3704" s="11" t="s">
        <v>2488</v>
      </c>
      <c r="I3704" s="12">
        <v>3</v>
      </c>
      <c r="J3704" s="9" t="s">
        <v>2489</v>
      </c>
      <c r="K3704" s="10" t="s">
        <v>2295</v>
      </c>
      <c r="L3704" s="9" t="s">
        <v>2492</v>
      </c>
      <c r="M3704" s="10">
        <v>210</v>
      </c>
      <c r="N3704" s="9" t="s">
        <v>389</v>
      </c>
      <c r="O3704" s="13">
        <f t="shared" si="171"/>
        <v>100</v>
      </c>
      <c r="P3704" s="13">
        <f t="shared" si="172"/>
        <v>100</v>
      </c>
      <c r="Q3704" s="13"/>
      <c r="R3704" s="13"/>
      <c r="S3704" s="13"/>
      <c r="T3704" s="13">
        <v>100</v>
      </c>
      <c r="U3704" s="13">
        <f t="shared" si="173"/>
        <v>0</v>
      </c>
      <c r="V3704" s="13"/>
      <c r="W3704" s="13"/>
      <c r="X3704" s="13"/>
    </row>
    <row r="3705" spans="1:28" s="14" customFormat="1" ht="12.75" customHeight="1">
      <c r="A3705" s="27">
        <v>34</v>
      </c>
      <c r="B3705" s="9" t="s">
        <v>2486</v>
      </c>
      <c r="C3705" s="10">
        <v>4</v>
      </c>
      <c r="D3705" s="9" t="s">
        <v>2287</v>
      </c>
      <c r="E3705" s="10">
        <v>3</v>
      </c>
      <c r="F3705" s="11" t="s">
        <v>2487</v>
      </c>
      <c r="G3705" s="8">
        <v>2</v>
      </c>
      <c r="H3705" s="11" t="s">
        <v>2488</v>
      </c>
      <c r="I3705" s="12">
        <v>3</v>
      </c>
      <c r="J3705" s="9" t="s">
        <v>2489</v>
      </c>
      <c r="K3705" s="10" t="s">
        <v>2493</v>
      </c>
      <c r="L3705" s="9" t="s">
        <v>2494</v>
      </c>
      <c r="M3705" s="10">
        <v>210</v>
      </c>
      <c r="N3705" s="9" t="s">
        <v>389</v>
      </c>
      <c r="O3705" s="13">
        <f t="shared" si="171"/>
        <v>10663300000</v>
      </c>
      <c r="P3705" s="13">
        <f t="shared" si="172"/>
        <v>10663300000</v>
      </c>
      <c r="Q3705" s="13"/>
      <c r="R3705" s="13"/>
      <c r="S3705" s="13"/>
      <c r="T3705" s="13">
        <v>10663300000</v>
      </c>
      <c r="U3705" s="13">
        <f t="shared" si="173"/>
        <v>0</v>
      </c>
      <c r="V3705" s="13"/>
      <c r="W3705" s="13"/>
      <c r="X3705" s="13"/>
    </row>
    <row r="3706" spans="1:28" s="14" customFormat="1" ht="12.75" customHeight="1">
      <c r="A3706" s="27">
        <v>34</v>
      </c>
      <c r="B3706" s="9" t="s">
        <v>2486</v>
      </c>
      <c r="C3706" s="10">
        <v>4</v>
      </c>
      <c r="D3706" s="9" t="s">
        <v>2287</v>
      </c>
      <c r="E3706" s="10">
        <v>3</v>
      </c>
      <c r="F3706" s="11" t="s">
        <v>2487</v>
      </c>
      <c r="G3706" s="8">
        <v>3</v>
      </c>
      <c r="H3706" s="11" t="s">
        <v>2495</v>
      </c>
      <c r="I3706" s="12">
        <v>3</v>
      </c>
      <c r="J3706" s="9" t="s">
        <v>2489</v>
      </c>
      <c r="K3706" s="10" t="s">
        <v>2306</v>
      </c>
      <c r="L3706" s="9" t="s">
        <v>2496</v>
      </c>
      <c r="M3706" s="10">
        <v>210</v>
      </c>
      <c r="N3706" s="9" t="s">
        <v>389</v>
      </c>
      <c r="O3706" s="13">
        <f t="shared" si="171"/>
        <v>100</v>
      </c>
      <c r="P3706" s="13">
        <f t="shared" si="172"/>
        <v>100</v>
      </c>
      <c r="Q3706" s="13"/>
      <c r="R3706" s="13"/>
      <c r="S3706" s="13"/>
      <c r="T3706" s="13">
        <v>100</v>
      </c>
      <c r="U3706" s="13">
        <f t="shared" si="173"/>
        <v>0</v>
      </c>
      <c r="V3706" s="13"/>
      <c r="W3706" s="13"/>
      <c r="X3706" s="13"/>
    </row>
    <row r="3707" spans="1:28" s="14" customFormat="1" ht="12.75" customHeight="1">
      <c r="A3707" s="27">
        <v>34</v>
      </c>
      <c r="B3707" s="9" t="s">
        <v>2486</v>
      </c>
      <c r="C3707" s="10">
        <v>4</v>
      </c>
      <c r="D3707" s="9" t="s">
        <v>2287</v>
      </c>
      <c r="E3707" s="10">
        <v>3</v>
      </c>
      <c r="F3707" s="11" t="s">
        <v>2487</v>
      </c>
      <c r="G3707" s="8">
        <v>3</v>
      </c>
      <c r="H3707" s="11" t="s">
        <v>2495</v>
      </c>
      <c r="I3707" s="12">
        <v>3</v>
      </c>
      <c r="J3707" s="9" t="s">
        <v>2489</v>
      </c>
      <c r="K3707" s="10" t="s">
        <v>2308</v>
      </c>
      <c r="L3707" s="9" t="s">
        <v>2497</v>
      </c>
      <c r="M3707" s="10">
        <v>210</v>
      </c>
      <c r="N3707" s="9" t="s">
        <v>389</v>
      </c>
      <c r="O3707" s="13">
        <f t="shared" si="171"/>
        <v>100</v>
      </c>
      <c r="P3707" s="13">
        <f t="shared" si="172"/>
        <v>100</v>
      </c>
      <c r="Q3707" s="13"/>
      <c r="R3707" s="13"/>
      <c r="S3707" s="13"/>
      <c r="T3707" s="13">
        <v>100</v>
      </c>
      <c r="U3707" s="13">
        <f t="shared" si="173"/>
        <v>0</v>
      </c>
      <c r="V3707" s="13"/>
      <c r="W3707" s="13"/>
      <c r="X3707" s="13"/>
    </row>
    <row r="3708" spans="1:28" s="14" customFormat="1" ht="12.75" customHeight="1">
      <c r="A3708" s="27">
        <v>34</v>
      </c>
      <c r="B3708" s="9" t="s">
        <v>2486</v>
      </c>
      <c r="C3708" s="10">
        <v>4</v>
      </c>
      <c r="D3708" s="9" t="s">
        <v>2287</v>
      </c>
      <c r="E3708" s="10">
        <v>3</v>
      </c>
      <c r="F3708" s="11" t="s">
        <v>2487</v>
      </c>
      <c r="G3708" s="8">
        <v>4</v>
      </c>
      <c r="H3708" s="11" t="s">
        <v>2498</v>
      </c>
      <c r="I3708" s="12">
        <v>3</v>
      </c>
      <c r="J3708" s="9" t="s">
        <v>2489</v>
      </c>
      <c r="K3708" s="10" t="s">
        <v>2297</v>
      </c>
      <c r="L3708" s="9" t="s">
        <v>2499</v>
      </c>
      <c r="M3708" s="10">
        <v>210</v>
      </c>
      <c r="N3708" s="9" t="s">
        <v>389</v>
      </c>
      <c r="O3708" s="13">
        <f t="shared" si="171"/>
        <v>100</v>
      </c>
      <c r="P3708" s="13">
        <f t="shared" si="172"/>
        <v>100</v>
      </c>
      <c r="Q3708" s="13"/>
      <c r="R3708" s="13"/>
      <c r="S3708" s="13"/>
      <c r="T3708" s="13">
        <v>100</v>
      </c>
      <c r="U3708" s="13">
        <f t="shared" si="173"/>
        <v>0</v>
      </c>
      <c r="V3708" s="13"/>
      <c r="W3708" s="13"/>
      <c r="X3708" s="13"/>
    </row>
    <row r="3709" spans="1:28" s="14" customFormat="1" ht="12.75" customHeight="1">
      <c r="A3709" s="27">
        <v>34</v>
      </c>
      <c r="B3709" s="9" t="s">
        <v>2486</v>
      </c>
      <c r="C3709" s="10">
        <v>4</v>
      </c>
      <c r="D3709" s="9" t="s">
        <v>2287</v>
      </c>
      <c r="E3709" s="10">
        <v>3</v>
      </c>
      <c r="F3709" s="11" t="s">
        <v>2487</v>
      </c>
      <c r="G3709" s="8">
        <v>4</v>
      </c>
      <c r="H3709" s="11" t="s">
        <v>2498</v>
      </c>
      <c r="I3709" s="12">
        <v>3</v>
      </c>
      <c r="J3709" s="9" t="s">
        <v>2489</v>
      </c>
      <c r="K3709" s="10" t="s">
        <v>2300</v>
      </c>
      <c r="L3709" s="9" t="s">
        <v>2500</v>
      </c>
      <c r="M3709" s="10">
        <v>210</v>
      </c>
      <c r="N3709" s="9" t="s">
        <v>389</v>
      </c>
      <c r="O3709" s="13">
        <f t="shared" si="171"/>
        <v>100</v>
      </c>
      <c r="P3709" s="13">
        <f t="shared" si="172"/>
        <v>100</v>
      </c>
      <c r="Q3709" s="13"/>
      <c r="R3709" s="13"/>
      <c r="S3709" s="13"/>
      <c r="T3709" s="13">
        <v>100</v>
      </c>
      <c r="U3709" s="13">
        <f t="shared" si="173"/>
        <v>0</v>
      </c>
      <c r="V3709" s="13"/>
      <c r="W3709" s="13"/>
      <c r="X3709" s="13"/>
    </row>
    <row r="3710" spans="1:28" s="14" customFormat="1" ht="12.75" customHeight="1">
      <c r="A3710" s="27">
        <v>34</v>
      </c>
      <c r="B3710" s="9" t="s">
        <v>2486</v>
      </c>
      <c r="C3710" s="10">
        <v>4</v>
      </c>
      <c r="D3710" s="9" t="s">
        <v>2287</v>
      </c>
      <c r="E3710" s="10">
        <v>3</v>
      </c>
      <c r="F3710" s="11" t="s">
        <v>2487</v>
      </c>
      <c r="G3710" s="8">
        <v>4</v>
      </c>
      <c r="H3710" s="11" t="s">
        <v>2498</v>
      </c>
      <c r="I3710" s="12">
        <v>3</v>
      </c>
      <c r="J3710" s="9" t="s">
        <v>2489</v>
      </c>
      <c r="K3710" s="10" t="s">
        <v>2302</v>
      </c>
      <c r="L3710" s="9" t="s">
        <v>2501</v>
      </c>
      <c r="M3710" s="10">
        <v>210</v>
      </c>
      <c r="N3710" s="9" t="s">
        <v>389</v>
      </c>
      <c r="O3710" s="13">
        <f t="shared" si="171"/>
        <v>100</v>
      </c>
      <c r="P3710" s="13">
        <f t="shared" si="172"/>
        <v>100</v>
      </c>
      <c r="Q3710" s="13"/>
      <c r="R3710" s="13"/>
      <c r="S3710" s="13"/>
      <c r="T3710" s="13">
        <v>100</v>
      </c>
      <c r="U3710" s="13">
        <f t="shared" si="173"/>
        <v>0</v>
      </c>
      <c r="V3710" s="13"/>
      <c r="W3710" s="13"/>
      <c r="X3710" s="13"/>
    </row>
    <row r="3711" spans="1:28" s="14" customFormat="1" ht="12.75" customHeight="1">
      <c r="A3711" s="27">
        <v>34</v>
      </c>
      <c r="B3711" s="9" t="s">
        <v>2486</v>
      </c>
      <c r="C3711" s="10">
        <v>4</v>
      </c>
      <c r="D3711" s="9" t="s">
        <v>2287</v>
      </c>
      <c r="E3711" s="10">
        <v>3</v>
      </c>
      <c r="F3711" s="11" t="s">
        <v>2487</v>
      </c>
      <c r="G3711" s="8">
        <v>4</v>
      </c>
      <c r="H3711" s="11" t="s">
        <v>2498</v>
      </c>
      <c r="I3711" s="12">
        <v>3</v>
      </c>
      <c r="J3711" s="9" t="s">
        <v>2489</v>
      </c>
      <c r="K3711" s="10" t="s">
        <v>2304</v>
      </c>
      <c r="L3711" s="9" t="s">
        <v>2502</v>
      </c>
      <c r="M3711" s="10">
        <v>210</v>
      </c>
      <c r="N3711" s="9" t="s">
        <v>389</v>
      </c>
      <c r="O3711" s="13">
        <f t="shared" si="171"/>
        <v>100</v>
      </c>
      <c r="P3711" s="13">
        <f t="shared" si="172"/>
        <v>100</v>
      </c>
      <c r="Q3711" s="13"/>
      <c r="R3711" s="13"/>
      <c r="S3711" s="13"/>
      <c r="T3711" s="13">
        <v>100</v>
      </c>
      <c r="U3711" s="13">
        <f t="shared" si="173"/>
        <v>0</v>
      </c>
      <c r="V3711" s="13"/>
      <c r="W3711" s="13"/>
      <c r="X3711" s="13"/>
    </row>
    <row r="3712" spans="1:28" s="14" customFormat="1" ht="12.75" customHeight="1">
      <c r="A3712" s="27">
        <v>35</v>
      </c>
      <c r="B3712" s="9" t="s">
        <v>2503</v>
      </c>
      <c r="C3712" s="10">
        <v>1</v>
      </c>
      <c r="D3712" s="9" t="s">
        <v>27</v>
      </c>
      <c r="E3712" s="10">
        <v>2</v>
      </c>
      <c r="F3712" s="11" t="s">
        <v>2504</v>
      </c>
      <c r="G3712" s="8">
        <v>4</v>
      </c>
      <c r="H3712" s="11" t="s">
        <v>2505</v>
      </c>
      <c r="I3712" s="12">
        <v>1</v>
      </c>
      <c r="J3712" s="9" t="s">
        <v>2506</v>
      </c>
      <c r="K3712" s="10" t="s">
        <v>66</v>
      </c>
      <c r="L3712" s="9" t="s">
        <v>2507</v>
      </c>
      <c r="M3712" s="10">
        <v>113</v>
      </c>
      <c r="N3712" s="9" t="s">
        <v>68</v>
      </c>
      <c r="O3712" s="13">
        <f t="shared" si="171"/>
        <v>27896723</v>
      </c>
      <c r="P3712" s="13">
        <f t="shared" si="172"/>
        <v>27896723</v>
      </c>
      <c r="Q3712" s="13">
        <v>23046878</v>
      </c>
      <c r="R3712" s="13">
        <v>4838845</v>
      </c>
      <c r="S3712" s="13"/>
      <c r="T3712" s="13">
        <v>11000</v>
      </c>
      <c r="U3712" s="13">
        <f t="shared" si="173"/>
        <v>0</v>
      </c>
      <c r="V3712" s="13"/>
      <c r="W3712" s="13"/>
      <c r="X3712" s="13"/>
    </row>
    <row r="3713" spans="1:24" s="14" customFormat="1" ht="12.75" customHeight="1">
      <c r="A3713" s="27">
        <v>35</v>
      </c>
      <c r="B3713" s="9" t="s">
        <v>2503</v>
      </c>
      <c r="C3713" s="10">
        <v>1</v>
      </c>
      <c r="D3713" s="9" t="s">
        <v>27</v>
      </c>
      <c r="E3713" s="10">
        <v>2</v>
      </c>
      <c r="F3713" s="11" t="s">
        <v>2504</v>
      </c>
      <c r="G3713" s="8">
        <v>4</v>
      </c>
      <c r="H3713" s="11" t="s">
        <v>2505</v>
      </c>
      <c r="I3713" s="12">
        <v>2</v>
      </c>
      <c r="J3713" s="9" t="s">
        <v>2508</v>
      </c>
      <c r="K3713" s="10" t="s">
        <v>47</v>
      </c>
      <c r="L3713" s="9" t="s">
        <v>48</v>
      </c>
      <c r="M3713" s="10">
        <v>112</v>
      </c>
      <c r="N3713" s="9" t="s">
        <v>119</v>
      </c>
      <c r="O3713" s="13">
        <f t="shared" si="171"/>
        <v>428537410</v>
      </c>
      <c r="P3713" s="13">
        <f t="shared" si="172"/>
        <v>372638333</v>
      </c>
      <c r="Q3713" s="13">
        <v>181057957</v>
      </c>
      <c r="R3713" s="13">
        <v>169759575</v>
      </c>
      <c r="S3713" s="13"/>
      <c r="T3713" s="13">
        <v>21820801</v>
      </c>
      <c r="U3713" s="13">
        <f t="shared" si="173"/>
        <v>55899077</v>
      </c>
      <c r="V3713" s="13">
        <v>55899077</v>
      </c>
      <c r="W3713" s="13"/>
      <c r="X3713" s="13"/>
    </row>
    <row r="3714" spans="1:24" s="14" customFormat="1" ht="12.75" customHeight="1">
      <c r="A3714" s="27">
        <v>35</v>
      </c>
      <c r="B3714" s="9" t="s">
        <v>2503</v>
      </c>
      <c r="C3714" s="10">
        <v>1</v>
      </c>
      <c r="D3714" s="9" t="s">
        <v>27</v>
      </c>
      <c r="E3714" s="10">
        <v>2</v>
      </c>
      <c r="F3714" s="11" t="s">
        <v>2504</v>
      </c>
      <c r="G3714" s="8">
        <v>4</v>
      </c>
      <c r="H3714" s="11" t="s">
        <v>2505</v>
      </c>
      <c r="I3714" s="12">
        <v>3</v>
      </c>
      <c r="J3714" s="9" t="s">
        <v>2509</v>
      </c>
      <c r="K3714" s="10" t="s">
        <v>183</v>
      </c>
      <c r="L3714" s="9" t="s">
        <v>2510</v>
      </c>
      <c r="M3714" s="10">
        <v>100</v>
      </c>
      <c r="N3714" s="9" t="s">
        <v>2511</v>
      </c>
      <c r="O3714" s="13">
        <f t="shared" si="171"/>
        <v>14430549</v>
      </c>
      <c r="P3714" s="13">
        <f t="shared" si="172"/>
        <v>14430549</v>
      </c>
      <c r="Q3714" s="13">
        <v>11566939</v>
      </c>
      <c r="R3714" s="13">
        <v>2283046</v>
      </c>
      <c r="S3714" s="13"/>
      <c r="T3714" s="13">
        <v>580564</v>
      </c>
      <c r="U3714" s="13">
        <f t="shared" si="173"/>
        <v>0</v>
      </c>
      <c r="V3714" s="13"/>
      <c r="W3714" s="13"/>
      <c r="X3714" s="13"/>
    </row>
    <row r="3715" spans="1:24" s="14" customFormat="1" ht="12.75" customHeight="1">
      <c r="A3715" s="27">
        <v>35</v>
      </c>
      <c r="B3715" s="9" t="s">
        <v>2503</v>
      </c>
      <c r="C3715" s="10">
        <v>1</v>
      </c>
      <c r="D3715" s="9" t="s">
        <v>27</v>
      </c>
      <c r="E3715" s="10">
        <v>2</v>
      </c>
      <c r="F3715" s="11" t="s">
        <v>2504</v>
      </c>
      <c r="G3715" s="8">
        <v>4</v>
      </c>
      <c r="H3715" s="11" t="s">
        <v>2505</v>
      </c>
      <c r="I3715" s="12">
        <v>3</v>
      </c>
      <c r="J3715" s="9" t="s">
        <v>2509</v>
      </c>
      <c r="K3715" s="10" t="s">
        <v>125</v>
      </c>
      <c r="L3715" s="9" t="s">
        <v>2512</v>
      </c>
      <c r="M3715" s="10">
        <v>109</v>
      </c>
      <c r="N3715" s="9" t="s">
        <v>2513</v>
      </c>
      <c r="O3715" s="13">
        <f t="shared" si="171"/>
        <v>17836886</v>
      </c>
      <c r="P3715" s="13">
        <f t="shared" si="172"/>
        <v>17836886</v>
      </c>
      <c r="Q3715" s="13">
        <v>17743286</v>
      </c>
      <c r="R3715" s="13">
        <v>93600</v>
      </c>
      <c r="S3715" s="13"/>
      <c r="T3715" s="13"/>
      <c r="U3715" s="13">
        <f t="shared" si="173"/>
        <v>0</v>
      </c>
      <c r="V3715" s="13"/>
      <c r="W3715" s="13"/>
      <c r="X3715" s="13"/>
    </row>
    <row r="3716" spans="1:24" s="14" customFormat="1" ht="12.75" customHeight="1">
      <c r="A3716" s="27">
        <v>35</v>
      </c>
      <c r="B3716" s="9" t="s">
        <v>2503</v>
      </c>
      <c r="C3716" s="10">
        <v>1</v>
      </c>
      <c r="D3716" s="9" t="s">
        <v>27</v>
      </c>
      <c r="E3716" s="10">
        <v>2</v>
      </c>
      <c r="F3716" s="11" t="s">
        <v>2504</v>
      </c>
      <c r="G3716" s="8">
        <v>4</v>
      </c>
      <c r="H3716" s="11" t="s">
        <v>2505</v>
      </c>
      <c r="I3716" s="12">
        <v>3</v>
      </c>
      <c r="J3716" s="9" t="s">
        <v>2509</v>
      </c>
      <c r="K3716" s="10" t="s">
        <v>249</v>
      </c>
      <c r="L3716" s="9" t="s">
        <v>2514</v>
      </c>
      <c r="M3716" s="10">
        <v>101</v>
      </c>
      <c r="N3716" s="9" t="s">
        <v>2515</v>
      </c>
      <c r="O3716" s="13">
        <f t="shared" si="171"/>
        <v>27424774</v>
      </c>
      <c r="P3716" s="13">
        <f t="shared" si="172"/>
        <v>27402774</v>
      </c>
      <c r="Q3716" s="13">
        <v>25217847</v>
      </c>
      <c r="R3716" s="13">
        <v>2184927</v>
      </c>
      <c r="S3716" s="13"/>
      <c r="T3716" s="13"/>
      <c r="U3716" s="13">
        <f t="shared" si="173"/>
        <v>22000</v>
      </c>
      <c r="V3716" s="13">
        <v>22000</v>
      </c>
      <c r="W3716" s="13"/>
      <c r="X3716" s="13"/>
    </row>
    <row r="3717" spans="1:24" s="14" customFormat="1" ht="12.75" customHeight="1">
      <c r="A3717" s="27">
        <v>35</v>
      </c>
      <c r="B3717" s="9" t="s">
        <v>2503</v>
      </c>
      <c r="C3717" s="10">
        <v>1</v>
      </c>
      <c r="D3717" s="9" t="s">
        <v>27</v>
      </c>
      <c r="E3717" s="10">
        <v>2</v>
      </c>
      <c r="F3717" s="11" t="s">
        <v>2504</v>
      </c>
      <c r="G3717" s="8">
        <v>4</v>
      </c>
      <c r="H3717" s="11" t="s">
        <v>2505</v>
      </c>
      <c r="I3717" s="12">
        <v>3</v>
      </c>
      <c r="J3717" s="9" t="s">
        <v>2509</v>
      </c>
      <c r="K3717" s="10" t="s">
        <v>249</v>
      </c>
      <c r="L3717" s="9" t="s">
        <v>2514</v>
      </c>
      <c r="M3717" s="10">
        <v>116</v>
      </c>
      <c r="N3717" s="9" t="s">
        <v>2516</v>
      </c>
      <c r="O3717" s="13">
        <f t="shared" si="171"/>
        <v>21920426</v>
      </c>
      <c r="P3717" s="13">
        <f t="shared" si="172"/>
        <v>21713526</v>
      </c>
      <c r="Q3717" s="13">
        <v>14974391</v>
      </c>
      <c r="R3717" s="13">
        <v>6526835</v>
      </c>
      <c r="S3717" s="13"/>
      <c r="T3717" s="13">
        <v>212300</v>
      </c>
      <c r="U3717" s="13">
        <f t="shared" si="173"/>
        <v>206900</v>
      </c>
      <c r="V3717" s="13">
        <v>206900</v>
      </c>
      <c r="W3717" s="13"/>
      <c r="X3717" s="13"/>
    </row>
    <row r="3718" spans="1:24" s="14" customFormat="1" ht="12.75" customHeight="1">
      <c r="A3718" s="27">
        <v>35</v>
      </c>
      <c r="B3718" s="9" t="s">
        <v>2503</v>
      </c>
      <c r="C3718" s="10">
        <v>1</v>
      </c>
      <c r="D3718" s="9" t="s">
        <v>27</v>
      </c>
      <c r="E3718" s="10">
        <v>2</v>
      </c>
      <c r="F3718" s="11" t="s">
        <v>2504</v>
      </c>
      <c r="G3718" s="8">
        <v>4</v>
      </c>
      <c r="H3718" s="11" t="s">
        <v>2505</v>
      </c>
      <c r="I3718" s="12">
        <v>3</v>
      </c>
      <c r="J3718" s="9" t="s">
        <v>2509</v>
      </c>
      <c r="K3718" s="10" t="s">
        <v>218</v>
      </c>
      <c r="L3718" s="9" t="s">
        <v>2517</v>
      </c>
      <c r="M3718" s="10">
        <v>101</v>
      </c>
      <c r="N3718" s="9" t="s">
        <v>2515</v>
      </c>
      <c r="O3718" s="13">
        <f t="shared" si="171"/>
        <v>77703379</v>
      </c>
      <c r="P3718" s="13">
        <f t="shared" si="172"/>
        <v>77703379</v>
      </c>
      <c r="Q3718" s="13">
        <v>73859650</v>
      </c>
      <c r="R3718" s="13">
        <v>3832292</v>
      </c>
      <c r="S3718" s="13"/>
      <c r="T3718" s="13">
        <v>11437</v>
      </c>
      <c r="U3718" s="13">
        <f t="shared" si="173"/>
        <v>0</v>
      </c>
      <c r="V3718" s="13"/>
      <c r="W3718" s="13"/>
      <c r="X3718" s="13"/>
    </row>
    <row r="3719" spans="1:24" s="14" customFormat="1" ht="12.75" customHeight="1">
      <c r="A3719" s="27">
        <v>35</v>
      </c>
      <c r="B3719" s="9" t="s">
        <v>2503</v>
      </c>
      <c r="C3719" s="10">
        <v>1</v>
      </c>
      <c r="D3719" s="9" t="s">
        <v>27</v>
      </c>
      <c r="E3719" s="10">
        <v>2</v>
      </c>
      <c r="F3719" s="11" t="s">
        <v>2504</v>
      </c>
      <c r="G3719" s="8">
        <v>4</v>
      </c>
      <c r="H3719" s="11" t="s">
        <v>2505</v>
      </c>
      <c r="I3719" s="12">
        <v>3</v>
      </c>
      <c r="J3719" s="9" t="s">
        <v>2509</v>
      </c>
      <c r="K3719" s="10" t="s">
        <v>218</v>
      </c>
      <c r="L3719" s="9" t="s">
        <v>2517</v>
      </c>
      <c r="M3719" s="10">
        <v>102</v>
      </c>
      <c r="N3719" s="9" t="s">
        <v>2518</v>
      </c>
      <c r="O3719" s="13">
        <f t="shared" ref="O3719:O3782" si="174">P3719+U3719</f>
        <v>71106238</v>
      </c>
      <c r="P3719" s="13">
        <f t="shared" ref="P3719:P3782" si="175">Q3719+R3719+S3719+T3719</f>
        <v>71106238</v>
      </c>
      <c r="Q3719" s="13">
        <v>64525334</v>
      </c>
      <c r="R3719" s="13">
        <v>6488504</v>
      </c>
      <c r="S3719" s="13"/>
      <c r="T3719" s="13">
        <v>92400</v>
      </c>
      <c r="U3719" s="13">
        <f t="shared" ref="U3719:U3782" si="176">V3719+W3719+X3719</f>
        <v>0</v>
      </c>
      <c r="V3719" s="13"/>
      <c r="W3719" s="13"/>
      <c r="X3719" s="13"/>
    </row>
    <row r="3720" spans="1:24" s="14" customFormat="1" ht="12.75" customHeight="1">
      <c r="A3720" s="27">
        <v>35</v>
      </c>
      <c r="B3720" s="9" t="s">
        <v>2503</v>
      </c>
      <c r="C3720" s="10">
        <v>1</v>
      </c>
      <c r="D3720" s="9" t="s">
        <v>27</v>
      </c>
      <c r="E3720" s="10">
        <v>2</v>
      </c>
      <c r="F3720" s="11" t="s">
        <v>2504</v>
      </c>
      <c r="G3720" s="8">
        <v>4</v>
      </c>
      <c r="H3720" s="11" t="s">
        <v>2505</v>
      </c>
      <c r="I3720" s="12">
        <v>3</v>
      </c>
      <c r="J3720" s="9" t="s">
        <v>2509</v>
      </c>
      <c r="K3720" s="10" t="s">
        <v>218</v>
      </c>
      <c r="L3720" s="9" t="s">
        <v>2517</v>
      </c>
      <c r="M3720" s="10">
        <v>103</v>
      </c>
      <c r="N3720" s="9" t="s">
        <v>2519</v>
      </c>
      <c r="O3720" s="13">
        <f t="shared" si="174"/>
        <v>18854927</v>
      </c>
      <c r="P3720" s="13">
        <f t="shared" si="175"/>
        <v>18854927</v>
      </c>
      <c r="Q3720" s="13">
        <v>18261073</v>
      </c>
      <c r="R3720" s="13">
        <v>582705</v>
      </c>
      <c r="S3720" s="13"/>
      <c r="T3720" s="13">
        <v>11149</v>
      </c>
      <c r="U3720" s="13">
        <f t="shared" si="176"/>
        <v>0</v>
      </c>
      <c r="V3720" s="13"/>
      <c r="W3720" s="13"/>
      <c r="X3720" s="13"/>
    </row>
    <row r="3721" spans="1:24" s="14" customFormat="1" ht="12.75" customHeight="1">
      <c r="A3721" s="27">
        <v>35</v>
      </c>
      <c r="B3721" s="9" t="s">
        <v>2503</v>
      </c>
      <c r="C3721" s="10">
        <v>1</v>
      </c>
      <c r="D3721" s="9" t="s">
        <v>27</v>
      </c>
      <c r="E3721" s="10">
        <v>2</v>
      </c>
      <c r="F3721" s="11" t="s">
        <v>2504</v>
      </c>
      <c r="G3721" s="8">
        <v>4</v>
      </c>
      <c r="H3721" s="11" t="s">
        <v>2505</v>
      </c>
      <c r="I3721" s="12">
        <v>3</v>
      </c>
      <c r="J3721" s="9" t="s">
        <v>2509</v>
      </c>
      <c r="K3721" s="10" t="s">
        <v>218</v>
      </c>
      <c r="L3721" s="9" t="s">
        <v>2517</v>
      </c>
      <c r="M3721" s="10">
        <v>104</v>
      </c>
      <c r="N3721" s="9" t="s">
        <v>2520</v>
      </c>
      <c r="O3721" s="13">
        <f t="shared" si="174"/>
        <v>26637073</v>
      </c>
      <c r="P3721" s="13">
        <f t="shared" si="175"/>
        <v>26637073</v>
      </c>
      <c r="Q3721" s="13">
        <v>25628473</v>
      </c>
      <c r="R3721" s="13">
        <v>957100</v>
      </c>
      <c r="S3721" s="13"/>
      <c r="T3721" s="13">
        <v>51500</v>
      </c>
      <c r="U3721" s="13">
        <f t="shared" si="176"/>
        <v>0</v>
      </c>
      <c r="V3721" s="13"/>
      <c r="W3721" s="13"/>
      <c r="X3721" s="13"/>
    </row>
    <row r="3722" spans="1:24" s="14" customFormat="1" ht="12.75" customHeight="1">
      <c r="A3722" s="27">
        <v>35</v>
      </c>
      <c r="B3722" s="9" t="s">
        <v>2503</v>
      </c>
      <c r="C3722" s="10">
        <v>1</v>
      </c>
      <c r="D3722" s="9" t="s">
        <v>27</v>
      </c>
      <c r="E3722" s="10">
        <v>2</v>
      </c>
      <c r="F3722" s="11" t="s">
        <v>2504</v>
      </c>
      <c r="G3722" s="8">
        <v>4</v>
      </c>
      <c r="H3722" s="11" t="s">
        <v>2505</v>
      </c>
      <c r="I3722" s="12">
        <v>3</v>
      </c>
      <c r="J3722" s="9" t="s">
        <v>2509</v>
      </c>
      <c r="K3722" s="10" t="s">
        <v>218</v>
      </c>
      <c r="L3722" s="9" t="s">
        <v>2517</v>
      </c>
      <c r="M3722" s="10">
        <v>109</v>
      </c>
      <c r="N3722" s="9" t="s">
        <v>2513</v>
      </c>
      <c r="O3722" s="13">
        <f t="shared" si="174"/>
        <v>11200813</v>
      </c>
      <c r="P3722" s="13">
        <f t="shared" si="175"/>
        <v>11200813</v>
      </c>
      <c r="Q3722" s="13">
        <v>11154213</v>
      </c>
      <c r="R3722" s="13">
        <v>46600</v>
      </c>
      <c r="S3722" s="13"/>
      <c r="T3722" s="13"/>
      <c r="U3722" s="13">
        <f t="shared" si="176"/>
        <v>0</v>
      </c>
      <c r="V3722" s="13"/>
      <c r="W3722" s="13"/>
      <c r="X3722" s="13"/>
    </row>
    <row r="3723" spans="1:24" s="14" customFormat="1" ht="12.75" customHeight="1">
      <c r="A3723" s="27">
        <v>35</v>
      </c>
      <c r="B3723" s="9" t="s">
        <v>2503</v>
      </c>
      <c r="C3723" s="10">
        <v>1</v>
      </c>
      <c r="D3723" s="9" t="s">
        <v>27</v>
      </c>
      <c r="E3723" s="10">
        <v>2</v>
      </c>
      <c r="F3723" s="11" t="s">
        <v>2504</v>
      </c>
      <c r="G3723" s="8">
        <v>4</v>
      </c>
      <c r="H3723" s="11" t="s">
        <v>2505</v>
      </c>
      <c r="I3723" s="12">
        <v>3</v>
      </c>
      <c r="J3723" s="9" t="s">
        <v>2509</v>
      </c>
      <c r="K3723" s="10" t="s">
        <v>218</v>
      </c>
      <c r="L3723" s="9" t="s">
        <v>2517</v>
      </c>
      <c r="M3723" s="10">
        <v>116</v>
      </c>
      <c r="N3723" s="9" t="s">
        <v>2516</v>
      </c>
      <c r="O3723" s="13">
        <f t="shared" si="174"/>
        <v>108077112</v>
      </c>
      <c r="P3723" s="13">
        <f t="shared" si="175"/>
        <v>108077112</v>
      </c>
      <c r="Q3723" s="13">
        <v>104760749</v>
      </c>
      <c r="R3723" s="13">
        <v>3233863</v>
      </c>
      <c r="S3723" s="13"/>
      <c r="T3723" s="13">
        <v>82500</v>
      </c>
      <c r="U3723" s="13">
        <f t="shared" si="176"/>
        <v>0</v>
      </c>
      <c r="V3723" s="13"/>
      <c r="W3723" s="13"/>
      <c r="X3723" s="13"/>
    </row>
    <row r="3724" spans="1:24" s="14" customFormat="1" ht="12.75" customHeight="1">
      <c r="A3724" s="27">
        <v>35</v>
      </c>
      <c r="B3724" s="9" t="s">
        <v>2503</v>
      </c>
      <c r="C3724" s="10">
        <v>1</v>
      </c>
      <c r="D3724" s="9" t="s">
        <v>27</v>
      </c>
      <c r="E3724" s="10">
        <v>2</v>
      </c>
      <c r="F3724" s="11" t="s">
        <v>2504</v>
      </c>
      <c r="G3724" s="8">
        <v>4</v>
      </c>
      <c r="H3724" s="11" t="s">
        <v>2505</v>
      </c>
      <c r="I3724" s="12">
        <v>3</v>
      </c>
      <c r="J3724" s="9" t="s">
        <v>2509</v>
      </c>
      <c r="K3724" s="10" t="s">
        <v>218</v>
      </c>
      <c r="L3724" s="9" t="s">
        <v>2517</v>
      </c>
      <c r="M3724" s="10">
        <v>117</v>
      </c>
      <c r="N3724" s="9" t="s">
        <v>2521</v>
      </c>
      <c r="O3724" s="13">
        <f t="shared" si="174"/>
        <v>42748883</v>
      </c>
      <c r="P3724" s="13">
        <f t="shared" si="175"/>
        <v>42748883</v>
      </c>
      <c r="Q3724" s="13">
        <v>40489019</v>
      </c>
      <c r="R3724" s="13">
        <v>2210952</v>
      </c>
      <c r="S3724" s="13"/>
      <c r="T3724" s="13">
        <v>48912</v>
      </c>
      <c r="U3724" s="13">
        <f t="shared" si="176"/>
        <v>0</v>
      </c>
      <c r="V3724" s="13"/>
      <c r="W3724" s="13"/>
      <c r="X3724" s="13"/>
    </row>
    <row r="3725" spans="1:24" s="14" customFormat="1" ht="12.75" customHeight="1">
      <c r="A3725" s="27">
        <v>35</v>
      </c>
      <c r="B3725" s="9" t="s">
        <v>2503</v>
      </c>
      <c r="C3725" s="10">
        <v>1</v>
      </c>
      <c r="D3725" s="9" t="s">
        <v>27</v>
      </c>
      <c r="E3725" s="10">
        <v>2</v>
      </c>
      <c r="F3725" s="11" t="s">
        <v>2504</v>
      </c>
      <c r="G3725" s="8">
        <v>4</v>
      </c>
      <c r="H3725" s="11" t="s">
        <v>2505</v>
      </c>
      <c r="I3725" s="12">
        <v>3</v>
      </c>
      <c r="J3725" s="9" t="s">
        <v>2509</v>
      </c>
      <c r="K3725" s="10" t="s">
        <v>299</v>
      </c>
      <c r="L3725" s="9" t="s">
        <v>2522</v>
      </c>
      <c r="M3725" s="10">
        <v>101</v>
      </c>
      <c r="N3725" s="9" t="s">
        <v>2515</v>
      </c>
      <c r="O3725" s="13">
        <f t="shared" si="174"/>
        <v>3079740</v>
      </c>
      <c r="P3725" s="13">
        <f t="shared" si="175"/>
        <v>3079740</v>
      </c>
      <c r="Q3725" s="13">
        <v>2684560</v>
      </c>
      <c r="R3725" s="13">
        <v>383960</v>
      </c>
      <c r="S3725" s="13"/>
      <c r="T3725" s="13">
        <v>11220</v>
      </c>
      <c r="U3725" s="13">
        <f t="shared" si="176"/>
        <v>0</v>
      </c>
      <c r="V3725" s="13"/>
      <c r="W3725" s="13"/>
      <c r="X3725" s="13"/>
    </row>
    <row r="3726" spans="1:24" s="14" customFormat="1" ht="12.75" customHeight="1">
      <c r="A3726" s="27">
        <v>35</v>
      </c>
      <c r="B3726" s="9" t="s">
        <v>2503</v>
      </c>
      <c r="C3726" s="10">
        <v>1</v>
      </c>
      <c r="D3726" s="9" t="s">
        <v>27</v>
      </c>
      <c r="E3726" s="10">
        <v>2</v>
      </c>
      <c r="F3726" s="11" t="s">
        <v>2504</v>
      </c>
      <c r="G3726" s="8">
        <v>4</v>
      </c>
      <c r="H3726" s="11" t="s">
        <v>2505</v>
      </c>
      <c r="I3726" s="12">
        <v>3</v>
      </c>
      <c r="J3726" s="9" t="s">
        <v>2509</v>
      </c>
      <c r="K3726" s="10" t="s">
        <v>299</v>
      </c>
      <c r="L3726" s="9" t="s">
        <v>2522</v>
      </c>
      <c r="M3726" s="10">
        <v>102</v>
      </c>
      <c r="N3726" s="9" t="s">
        <v>2518</v>
      </c>
      <c r="O3726" s="13">
        <f t="shared" si="174"/>
        <v>7291048</v>
      </c>
      <c r="P3726" s="13">
        <f t="shared" si="175"/>
        <v>7291048</v>
      </c>
      <c r="Q3726" s="13">
        <v>7091048</v>
      </c>
      <c r="R3726" s="13">
        <v>200000</v>
      </c>
      <c r="S3726" s="13"/>
      <c r="T3726" s="13"/>
      <c r="U3726" s="13">
        <f t="shared" si="176"/>
        <v>0</v>
      </c>
      <c r="V3726" s="13"/>
      <c r="W3726" s="13"/>
      <c r="X3726" s="13"/>
    </row>
    <row r="3727" spans="1:24" s="14" customFormat="1" ht="12.75" customHeight="1">
      <c r="A3727" s="27">
        <v>35</v>
      </c>
      <c r="B3727" s="9" t="s">
        <v>2503</v>
      </c>
      <c r="C3727" s="10">
        <v>1</v>
      </c>
      <c r="D3727" s="9" t="s">
        <v>27</v>
      </c>
      <c r="E3727" s="10">
        <v>2</v>
      </c>
      <c r="F3727" s="11" t="s">
        <v>2504</v>
      </c>
      <c r="G3727" s="8">
        <v>4</v>
      </c>
      <c r="H3727" s="11" t="s">
        <v>2505</v>
      </c>
      <c r="I3727" s="12">
        <v>3</v>
      </c>
      <c r="J3727" s="9" t="s">
        <v>2509</v>
      </c>
      <c r="K3727" s="10" t="s">
        <v>299</v>
      </c>
      <c r="L3727" s="9" t="s">
        <v>2522</v>
      </c>
      <c r="M3727" s="10">
        <v>103</v>
      </c>
      <c r="N3727" s="9" t="s">
        <v>2519</v>
      </c>
      <c r="O3727" s="13">
        <f t="shared" si="174"/>
        <v>1184029</v>
      </c>
      <c r="P3727" s="13">
        <f t="shared" si="175"/>
        <v>1184029</v>
      </c>
      <c r="Q3727" s="13">
        <v>1093100</v>
      </c>
      <c r="R3727" s="13">
        <v>90929</v>
      </c>
      <c r="S3727" s="13"/>
      <c r="T3727" s="13"/>
      <c r="U3727" s="13">
        <f t="shared" si="176"/>
        <v>0</v>
      </c>
      <c r="V3727" s="13"/>
      <c r="W3727" s="13"/>
      <c r="X3727" s="13"/>
    </row>
    <row r="3728" spans="1:24" s="14" customFormat="1" ht="12.75" customHeight="1">
      <c r="A3728" s="27">
        <v>35</v>
      </c>
      <c r="B3728" s="9" t="s">
        <v>2503</v>
      </c>
      <c r="C3728" s="10">
        <v>1</v>
      </c>
      <c r="D3728" s="9" t="s">
        <v>27</v>
      </c>
      <c r="E3728" s="10">
        <v>2</v>
      </c>
      <c r="F3728" s="11" t="s">
        <v>2504</v>
      </c>
      <c r="G3728" s="8">
        <v>4</v>
      </c>
      <c r="H3728" s="11" t="s">
        <v>2505</v>
      </c>
      <c r="I3728" s="12">
        <v>3</v>
      </c>
      <c r="J3728" s="9" t="s">
        <v>2509</v>
      </c>
      <c r="K3728" s="10" t="s">
        <v>299</v>
      </c>
      <c r="L3728" s="9" t="s">
        <v>2522</v>
      </c>
      <c r="M3728" s="10">
        <v>104</v>
      </c>
      <c r="N3728" s="9" t="s">
        <v>2520</v>
      </c>
      <c r="O3728" s="13">
        <f t="shared" si="174"/>
        <v>1432920</v>
      </c>
      <c r="P3728" s="13">
        <f t="shared" si="175"/>
        <v>1432920</v>
      </c>
      <c r="Q3728" s="13">
        <v>1301920</v>
      </c>
      <c r="R3728" s="13">
        <v>131000</v>
      </c>
      <c r="S3728" s="13"/>
      <c r="T3728" s="13"/>
      <c r="U3728" s="13">
        <f t="shared" si="176"/>
        <v>0</v>
      </c>
      <c r="V3728" s="13"/>
      <c r="W3728" s="13"/>
      <c r="X3728" s="13"/>
    </row>
    <row r="3729" spans="1:24" s="14" customFormat="1" ht="12.75" customHeight="1">
      <c r="A3729" s="27">
        <v>35</v>
      </c>
      <c r="B3729" s="9" t="s">
        <v>2503</v>
      </c>
      <c r="C3729" s="10">
        <v>1</v>
      </c>
      <c r="D3729" s="9" t="s">
        <v>27</v>
      </c>
      <c r="E3729" s="10">
        <v>2</v>
      </c>
      <c r="F3729" s="11" t="s">
        <v>2504</v>
      </c>
      <c r="G3729" s="8">
        <v>4</v>
      </c>
      <c r="H3729" s="11" t="s">
        <v>2505</v>
      </c>
      <c r="I3729" s="12">
        <v>3</v>
      </c>
      <c r="J3729" s="9" t="s">
        <v>2509</v>
      </c>
      <c r="K3729" s="10" t="s">
        <v>299</v>
      </c>
      <c r="L3729" s="9" t="s">
        <v>2522</v>
      </c>
      <c r="M3729" s="10">
        <v>109</v>
      </c>
      <c r="N3729" s="9" t="s">
        <v>2513</v>
      </c>
      <c r="O3729" s="13">
        <f t="shared" si="174"/>
        <v>4188124</v>
      </c>
      <c r="P3729" s="13">
        <f t="shared" si="175"/>
        <v>4188124</v>
      </c>
      <c r="Q3729" s="13">
        <v>4141324</v>
      </c>
      <c r="R3729" s="13">
        <v>46800</v>
      </c>
      <c r="S3729" s="13"/>
      <c r="T3729" s="13"/>
      <c r="U3729" s="13">
        <f t="shared" si="176"/>
        <v>0</v>
      </c>
      <c r="V3729" s="13"/>
      <c r="W3729" s="13"/>
      <c r="X3729" s="13"/>
    </row>
    <row r="3730" spans="1:24" s="14" customFormat="1" ht="12.75" customHeight="1">
      <c r="A3730" s="27">
        <v>35</v>
      </c>
      <c r="B3730" s="9" t="s">
        <v>2503</v>
      </c>
      <c r="C3730" s="10">
        <v>1</v>
      </c>
      <c r="D3730" s="9" t="s">
        <v>27</v>
      </c>
      <c r="E3730" s="10">
        <v>2</v>
      </c>
      <c r="F3730" s="11" t="s">
        <v>2504</v>
      </c>
      <c r="G3730" s="8">
        <v>4</v>
      </c>
      <c r="H3730" s="11" t="s">
        <v>2505</v>
      </c>
      <c r="I3730" s="12">
        <v>3</v>
      </c>
      <c r="J3730" s="9" t="s">
        <v>2509</v>
      </c>
      <c r="K3730" s="10" t="s">
        <v>299</v>
      </c>
      <c r="L3730" s="9" t="s">
        <v>2522</v>
      </c>
      <c r="M3730" s="10">
        <v>116</v>
      </c>
      <c r="N3730" s="9" t="s">
        <v>2516</v>
      </c>
      <c r="O3730" s="13">
        <f t="shared" si="174"/>
        <v>3219663</v>
      </c>
      <c r="P3730" s="13">
        <f t="shared" si="175"/>
        <v>3219663</v>
      </c>
      <c r="Q3730" s="13">
        <v>3219663</v>
      </c>
      <c r="R3730" s="13"/>
      <c r="S3730" s="13"/>
      <c r="T3730" s="13"/>
      <c r="U3730" s="13">
        <f t="shared" si="176"/>
        <v>0</v>
      </c>
      <c r="V3730" s="13"/>
      <c r="W3730" s="13"/>
      <c r="X3730" s="13"/>
    </row>
    <row r="3731" spans="1:24" s="14" customFormat="1" ht="12.75" customHeight="1">
      <c r="A3731" s="27">
        <v>35</v>
      </c>
      <c r="B3731" s="9" t="s">
        <v>2503</v>
      </c>
      <c r="C3731" s="10">
        <v>1</v>
      </c>
      <c r="D3731" s="9" t="s">
        <v>27</v>
      </c>
      <c r="E3731" s="10">
        <v>2</v>
      </c>
      <c r="F3731" s="11" t="s">
        <v>2504</v>
      </c>
      <c r="G3731" s="8">
        <v>4</v>
      </c>
      <c r="H3731" s="11" t="s">
        <v>2505</v>
      </c>
      <c r="I3731" s="12">
        <v>3</v>
      </c>
      <c r="J3731" s="9" t="s">
        <v>2509</v>
      </c>
      <c r="K3731" s="10" t="s">
        <v>299</v>
      </c>
      <c r="L3731" s="9" t="s">
        <v>2522</v>
      </c>
      <c r="M3731" s="10">
        <v>117</v>
      </c>
      <c r="N3731" s="9" t="s">
        <v>2521</v>
      </c>
      <c r="O3731" s="13">
        <f t="shared" si="174"/>
        <v>1836556</v>
      </c>
      <c r="P3731" s="13">
        <f t="shared" si="175"/>
        <v>1836556</v>
      </c>
      <c r="Q3731" s="13">
        <v>1664152</v>
      </c>
      <c r="R3731" s="13">
        <v>172404</v>
      </c>
      <c r="S3731" s="13"/>
      <c r="T3731" s="13"/>
      <c r="U3731" s="13">
        <f t="shared" si="176"/>
        <v>0</v>
      </c>
      <c r="V3731" s="13"/>
      <c r="W3731" s="13"/>
      <c r="X3731" s="13"/>
    </row>
    <row r="3732" spans="1:24" s="14" customFormat="1" ht="12.75" customHeight="1">
      <c r="A3732" s="27">
        <v>35</v>
      </c>
      <c r="B3732" s="9" t="s">
        <v>2503</v>
      </c>
      <c r="C3732" s="10">
        <v>1</v>
      </c>
      <c r="D3732" s="9" t="s">
        <v>27</v>
      </c>
      <c r="E3732" s="10">
        <v>2</v>
      </c>
      <c r="F3732" s="11" t="s">
        <v>2504</v>
      </c>
      <c r="G3732" s="8">
        <v>4</v>
      </c>
      <c r="H3732" s="11" t="s">
        <v>2505</v>
      </c>
      <c r="I3732" s="12">
        <v>3</v>
      </c>
      <c r="J3732" s="9" t="s">
        <v>2509</v>
      </c>
      <c r="K3732" s="10" t="s">
        <v>163</v>
      </c>
      <c r="L3732" s="9" t="s">
        <v>2523</v>
      </c>
      <c r="M3732" s="10">
        <v>101</v>
      </c>
      <c r="N3732" s="9" t="s">
        <v>2515</v>
      </c>
      <c r="O3732" s="13">
        <f t="shared" si="174"/>
        <v>15081147</v>
      </c>
      <c r="P3732" s="13">
        <f t="shared" si="175"/>
        <v>15081147</v>
      </c>
      <c r="Q3732" s="13">
        <v>13979615</v>
      </c>
      <c r="R3732" s="13">
        <v>1068935</v>
      </c>
      <c r="S3732" s="13"/>
      <c r="T3732" s="13">
        <v>32597</v>
      </c>
      <c r="U3732" s="13">
        <f t="shared" si="176"/>
        <v>0</v>
      </c>
      <c r="V3732" s="13"/>
      <c r="W3732" s="13"/>
      <c r="X3732" s="13"/>
    </row>
    <row r="3733" spans="1:24" s="14" customFormat="1" ht="12.75" customHeight="1">
      <c r="A3733" s="27">
        <v>35</v>
      </c>
      <c r="B3733" s="9" t="s">
        <v>2503</v>
      </c>
      <c r="C3733" s="10">
        <v>1</v>
      </c>
      <c r="D3733" s="9" t="s">
        <v>27</v>
      </c>
      <c r="E3733" s="10">
        <v>2</v>
      </c>
      <c r="F3733" s="11" t="s">
        <v>2504</v>
      </c>
      <c r="G3733" s="8">
        <v>4</v>
      </c>
      <c r="H3733" s="11" t="s">
        <v>2505</v>
      </c>
      <c r="I3733" s="12">
        <v>3</v>
      </c>
      <c r="J3733" s="9" t="s">
        <v>2509</v>
      </c>
      <c r="K3733" s="10" t="s">
        <v>416</v>
      </c>
      <c r="L3733" s="9" t="s">
        <v>2524</v>
      </c>
      <c r="M3733" s="10">
        <v>101</v>
      </c>
      <c r="N3733" s="9" t="s">
        <v>2515</v>
      </c>
      <c r="O3733" s="13">
        <f t="shared" si="174"/>
        <v>11498579</v>
      </c>
      <c r="P3733" s="13">
        <f t="shared" si="175"/>
        <v>11498579</v>
      </c>
      <c r="Q3733" s="13">
        <v>11161263</v>
      </c>
      <c r="R3733" s="13">
        <v>315216</v>
      </c>
      <c r="S3733" s="13"/>
      <c r="T3733" s="13">
        <v>22100</v>
      </c>
      <c r="U3733" s="13">
        <f t="shared" si="176"/>
        <v>0</v>
      </c>
      <c r="V3733" s="13"/>
      <c r="W3733" s="13"/>
      <c r="X3733" s="13"/>
    </row>
    <row r="3734" spans="1:24" s="14" customFormat="1" ht="12.75" customHeight="1">
      <c r="A3734" s="27">
        <v>35</v>
      </c>
      <c r="B3734" s="9" t="s">
        <v>2503</v>
      </c>
      <c r="C3734" s="10">
        <v>1</v>
      </c>
      <c r="D3734" s="9" t="s">
        <v>27</v>
      </c>
      <c r="E3734" s="10">
        <v>2</v>
      </c>
      <c r="F3734" s="11" t="s">
        <v>2504</v>
      </c>
      <c r="G3734" s="8">
        <v>4</v>
      </c>
      <c r="H3734" s="11" t="s">
        <v>2505</v>
      </c>
      <c r="I3734" s="12">
        <v>3</v>
      </c>
      <c r="J3734" s="9" t="s">
        <v>2509</v>
      </c>
      <c r="K3734" s="10" t="s">
        <v>168</v>
      </c>
      <c r="L3734" s="9" t="s">
        <v>2525</v>
      </c>
      <c r="M3734" s="10">
        <v>103</v>
      </c>
      <c r="N3734" s="9" t="s">
        <v>2519</v>
      </c>
      <c r="O3734" s="13">
        <f t="shared" si="174"/>
        <v>15786117</v>
      </c>
      <c r="P3734" s="13">
        <f t="shared" si="175"/>
        <v>15786117</v>
      </c>
      <c r="Q3734" s="13">
        <v>14156883</v>
      </c>
      <c r="R3734" s="13">
        <v>1614934</v>
      </c>
      <c r="S3734" s="13"/>
      <c r="T3734" s="13">
        <v>14300</v>
      </c>
      <c r="U3734" s="13">
        <f t="shared" si="176"/>
        <v>0</v>
      </c>
      <c r="V3734" s="13"/>
      <c r="W3734" s="13"/>
      <c r="X3734" s="13"/>
    </row>
    <row r="3735" spans="1:24" s="14" customFormat="1" ht="12.75" customHeight="1">
      <c r="A3735" s="27">
        <v>35</v>
      </c>
      <c r="B3735" s="9" t="s">
        <v>2503</v>
      </c>
      <c r="C3735" s="10">
        <v>1</v>
      </c>
      <c r="D3735" s="9" t="s">
        <v>27</v>
      </c>
      <c r="E3735" s="10">
        <v>2</v>
      </c>
      <c r="F3735" s="11" t="s">
        <v>2504</v>
      </c>
      <c r="G3735" s="8">
        <v>4</v>
      </c>
      <c r="H3735" s="11" t="s">
        <v>2505</v>
      </c>
      <c r="I3735" s="12">
        <v>3</v>
      </c>
      <c r="J3735" s="9" t="s">
        <v>2509</v>
      </c>
      <c r="K3735" s="10" t="s">
        <v>703</v>
      </c>
      <c r="L3735" s="9" t="s">
        <v>2526</v>
      </c>
      <c r="M3735" s="10">
        <v>103</v>
      </c>
      <c r="N3735" s="9" t="s">
        <v>2519</v>
      </c>
      <c r="O3735" s="13">
        <f t="shared" si="174"/>
        <v>1263861</v>
      </c>
      <c r="P3735" s="13">
        <f t="shared" si="175"/>
        <v>1263861</v>
      </c>
      <c r="Q3735" s="13">
        <v>1209847</v>
      </c>
      <c r="R3735" s="13">
        <v>54014</v>
      </c>
      <c r="S3735" s="13"/>
      <c r="T3735" s="13"/>
      <c r="U3735" s="13">
        <f t="shared" si="176"/>
        <v>0</v>
      </c>
      <c r="V3735" s="13"/>
      <c r="W3735" s="13"/>
      <c r="X3735" s="13"/>
    </row>
    <row r="3736" spans="1:24" s="14" customFormat="1" ht="12.75" customHeight="1">
      <c r="A3736" s="27">
        <v>35</v>
      </c>
      <c r="B3736" s="9" t="s">
        <v>2503</v>
      </c>
      <c r="C3736" s="10">
        <v>1</v>
      </c>
      <c r="D3736" s="9" t="s">
        <v>27</v>
      </c>
      <c r="E3736" s="10">
        <v>2</v>
      </c>
      <c r="F3736" s="11" t="s">
        <v>2504</v>
      </c>
      <c r="G3736" s="8">
        <v>4</v>
      </c>
      <c r="H3736" s="11" t="s">
        <v>2505</v>
      </c>
      <c r="I3736" s="12">
        <v>3</v>
      </c>
      <c r="J3736" s="9" t="s">
        <v>2509</v>
      </c>
      <c r="K3736" s="10" t="s">
        <v>94</v>
      </c>
      <c r="L3736" s="9" t="s">
        <v>2527</v>
      </c>
      <c r="M3736" s="10">
        <v>104</v>
      </c>
      <c r="N3736" s="9" t="s">
        <v>2520</v>
      </c>
      <c r="O3736" s="13">
        <f t="shared" si="174"/>
        <v>2353041</v>
      </c>
      <c r="P3736" s="13">
        <f t="shared" si="175"/>
        <v>2353041</v>
      </c>
      <c r="Q3736" s="13">
        <v>1739541</v>
      </c>
      <c r="R3736" s="13">
        <v>606500</v>
      </c>
      <c r="S3736" s="13"/>
      <c r="T3736" s="13">
        <v>7000</v>
      </c>
      <c r="U3736" s="13">
        <f t="shared" si="176"/>
        <v>0</v>
      </c>
      <c r="V3736" s="13"/>
      <c r="W3736" s="13"/>
      <c r="X3736" s="13"/>
    </row>
    <row r="3737" spans="1:24" s="14" customFormat="1" ht="12.75" customHeight="1">
      <c r="A3737" s="27">
        <v>35</v>
      </c>
      <c r="B3737" s="9" t="s">
        <v>2503</v>
      </c>
      <c r="C3737" s="10">
        <v>1</v>
      </c>
      <c r="D3737" s="9" t="s">
        <v>27</v>
      </c>
      <c r="E3737" s="10">
        <v>2</v>
      </c>
      <c r="F3737" s="11" t="s">
        <v>2504</v>
      </c>
      <c r="G3737" s="8">
        <v>4</v>
      </c>
      <c r="H3737" s="11" t="s">
        <v>2505</v>
      </c>
      <c r="I3737" s="12">
        <v>3</v>
      </c>
      <c r="J3737" s="9" t="s">
        <v>2509</v>
      </c>
      <c r="K3737" s="10" t="s">
        <v>1429</v>
      </c>
      <c r="L3737" s="9" t="s">
        <v>2528</v>
      </c>
      <c r="M3737" s="10">
        <v>103</v>
      </c>
      <c r="N3737" s="9" t="s">
        <v>2519</v>
      </c>
      <c r="O3737" s="13">
        <f t="shared" si="174"/>
        <v>3803909</v>
      </c>
      <c r="P3737" s="13">
        <f t="shared" si="175"/>
        <v>3803909</v>
      </c>
      <c r="Q3737" s="13">
        <v>2612082</v>
      </c>
      <c r="R3737" s="13">
        <v>1166032</v>
      </c>
      <c r="S3737" s="13"/>
      <c r="T3737" s="13">
        <v>25795</v>
      </c>
      <c r="U3737" s="13">
        <f t="shared" si="176"/>
        <v>0</v>
      </c>
      <c r="V3737" s="13"/>
      <c r="W3737" s="13"/>
      <c r="X3737" s="13"/>
    </row>
    <row r="3738" spans="1:24" s="14" customFormat="1" ht="12.75" customHeight="1">
      <c r="A3738" s="27">
        <v>35</v>
      </c>
      <c r="B3738" s="9" t="s">
        <v>2503</v>
      </c>
      <c r="C3738" s="10">
        <v>1</v>
      </c>
      <c r="D3738" s="9" t="s">
        <v>27</v>
      </c>
      <c r="E3738" s="10">
        <v>2</v>
      </c>
      <c r="F3738" s="11" t="s">
        <v>2504</v>
      </c>
      <c r="G3738" s="8">
        <v>4</v>
      </c>
      <c r="H3738" s="11" t="s">
        <v>2505</v>
      </c>
      <c r="I3738" s="12">
        <v>3</v>
      </c>
      <c r="J3738" s="9" t="s">
        <v>2509</v>
      </c>
      <c r="K3738" s="10" t="s">
        <v>365</v>
      </c>
      <c r="L3738" s="9" t="s">
        <v>2529</v>
      </c>
      <c r="M3738" s="10">
        <v>109</v>
      </c>
      <c r="N3738" s="9" t="s">
        <v>2513</v>
      </c>
      <c r="O3738" s="13">
        <f t="shared" si="174"/>
        <v>2213373</v>
      </c>
      <c r="P3738" s="13">
        <f t="shared" si="175"/>
        <v>2213373</v>
      </c>
      <c r="Q3738" s="13">
        <v>2072973</v>
      </c>
      <c r="R3738" s="13">
        <v>140400</v>
      </c>
      <c r="S3738" s="13"/>
      <c r="T3738" s="13"/>
      <c r="U3738" s="13">
        <f t="shared" si="176"/>
        <v>0</v>
      </c>
      <c r="V3738" s="13"/>
      <c r="W3738" s="13"/>
      <c r="X3738" s="13"/>
    </row>
    <row r="3739" spans="1:24" s="14" customFormat="1" ht="12.75" customHeight="1">
      <c r="A3739" s="27">
        <v>35</v>
      </c>
      <c r="B3739" s="9" t="s">
        <v>2503</v>
      </c>
      <c r="C3739" s="10">
        <v>1</v>
      </c>
      <c r="D3739" s="9" t="s">
        <v>27</v>
      </c>
      <c r="E3739" s="10">
        <v>2</v>
      </c>
      <c r="F3739" s="11" t="s">
        <v>2504</v>
      </c>
      <c r="G3739" s="8">
        <v>4</v>
      </c>
      <c r="H3739" s="11" t="s">
        <v>2505</v>
      </c>
      <c r="I3739" s="12">
        <v>3</v>
      </c>
      <c r="J3739" s="9" t="s">
        <v>2509</v>
      </c>
      <c r="K3739" s="10" t="s">
        <v>367</v>
      </c>
      <c r="L3739" s="9" t="s">
        <v>2530</v>
      </c>
      <c r="M3739" s="10">
        <v>109</v>
      </c>
      <c r="N3739" s="9" t="s">
        <v>2513</v>
      </c>
      <c r="O3739" s="13">
        <f t="shared" si="174"/>
        <v>5793988</v>
      </c>
      <c r="P3739" s="13">
        <f t="shared" si="175"/>
        <v>5793988</v>
      </c>
      <c r="Q3739" s="13">
        <v>5653388</v>
      </c>
      <c r="R3739" s="13">
        <v>140600</v>
      </c>
      <c r="S3739" s="13"/>
      <c r="T3739" s="13"/>
      <c r="U3739" s="13">
        <f t="shared" si="176"/>
        <v>0</v>
      </c>
      <c r="V3739" s="13"/>
      <c r="W3739" s="13"/>
      <c r="X3739" s="13"/>
    </row>
    <row r="3740" spans="1:24" s="14" customFormat="1" ht="12.75" customHeight="1">
      <c r="A3740" s="27">
        <v>35</v>
      </c>
      <c r="B3740" s="9" t="s">
        <v>2503</v>
      </c>
      <c r="C3740" s="10">
        <v>1</v>
      </c>
      <c r="D3740" s="9" t="s">
        <v>27</v>
      </c>
      <c r="E3740" s="10">
        <v>2</v>
      </c>
      <c r="F3740" s="11" t="s">
        <v>2504</v>
      </c>
      <c r="G3740" s="8">
        <v>4</v>
      </c>
      <c r="H3740" s="11" t="s">
        <v>2505</v>
      </c>
      <c r="I3740" s="12">
        <v>3</v>
      </c>
      <c r="J3740" s="9" t="s">
        <v>2509</v>
      </c>
      <c r="K3740" s="10" t="s">
        <v>2531</v>
      </c>
      <c r="L3740" s="9" t="s">
        <v>2532</v>
      </c>
      <c r="M3740" s="10">
        <v>117</v>
      </c>
      <c r="N3740" s="9" t="s">
        <v>2521</v>
      </c>
      <c r="O3740" s="13">
        <f t="shared" si="174"/>
        <v>19912802</v>
      </c>
      <c r="P3740" s="13">
        <f t="shared" si="175"/>
        <v>19912802</v>
      </c>
      <c r="Q3740" s="13">
        <v>16823510</v>
      </c>
      <c r="R3740" s="13">
        <v>3062172</v>
      </c>
      <c r="S3740" s="13"/>
      <c r="T3740" s="13">
        <v>27120</v>
      </c>
      <c r="U3740" s="13">
        <f t="shared" si="176"/>
        <v>0</v>
      </c>
      <c r="V3740" s="13"/>
      <c r="W3740" s="13"/>
      <c r="X3740" s="13"/>
    </row>
    <row r="3741" spans="1:24" s="14" customFormat="1" ht="12.75" customHeight="1">
      <c r="A3741" s="27">
        <v>35</v>
      </c>
      <c r="B3741" s="9" t="s">
        <v>2503</v>
      </c>
      <c r="C3741" s="10">
        <v>1</v>
      </c>
      <c r="D3741" s="9" t="s">
        <v>27</v>
      </c>
      <c r="E3741" s="10">
        <v>2</v>
      </c>
      <c r="F3741" s="11" t="s">
        <v>2504</v>
      </c>
      <c r="G3741" s="8">
        <v>4</v>
      </c>
      <c r="H3741" s="11" t="s">
        <v>2505</v>
      </c>
      <c r="I3741" s="12">
        <v>3</v>
      </c>
      <c r="J3741" s="9" t="s">
        <v>2509</v>
      </c>
      <c r="K3741" s="10" t="s">
        <v>409</v>
      </c>
      <c r="L3741" s="9" t="s">
        <v>2533</v>
      </c>
      <c r="M3741" s="10">
        <v>117</v>
      </c>
      <c r="N3741" s="9" t="s">
        <v>2521</v>
      </c>
      <c r="O3741" s="13">
        <f t="shared" si="174"/>
        <v>9282910</v>
      </c>
      <c r="P3741" s="13">
        <f t="shared" si="175"/>
        <v>9282910</v>
      </c>
      <c r="Q3741" s="13">
        <v>8156890</v>
      </c>
      <c r="R3741" s="13">
        <v>1104876</v>
      </c>
      <c r="S3741" s="13"/>
      <c r="T3741" s="13">
        <v>21144</v>
      </c>
      <c r="U3741" s="13">
        <f t="shared" si="176"/>
        <v>0</v>
      </c>
      <c r="V3741" s="13"/>
      <c r="W3741" s="13"/>
      <c r="X3741" s="13"/>
    </row>
    <row r="3742" spans="1:24" s="14" customFormat="1" ht="12.75" customHeight="1">
      <c r="A3742" s="27">
        <v>35</v>
      </c>
      <c r="B3742" s="9" t="s">
        <v>2503</v>
      </c>
      <c r="C3742" s="10">
        <v>1</v>
      </c>
      <c r="D3742" s="9" t="s">
        <v>27</v>
      </c>
      <c r="E3742" s="10">
        <v>2</v>
      </c>
      <c r="F3742" s="11" t="s">
        <v>2504</v>
      </c>
      <c r="G3742" s="8">
        <v>4</v>
      </c>
      <c r="H3742" s="11" t="s">
        <v>2505</v>
      </c>
      <c r="I3742" s="12">
        <v>3</v>
      </c>
      <c r="J3742" s="9" t="s">
        <v>2509</v>
      </c>
      <c r="K3742" s="10" t="s">
        <v>880</v>
      </c>
      <c r="L3742" s="9" t="s">
        <v>2534</v>
      </c>
      <c r="M3742" s="10">
        <v>117</v>
      </c>
      <c r="N3742" s="9" t="s">
        <v>2521</v>
      </c>
      <c r="O3742" s="13">
        <f t="shared" si="174"/>
        <v>11471141</v>
      </c>
      <c r="P3742" s="13">
        <f t="shared" si="175"/>
        <v>11471141</v>
      </c>
      <c r="Q3742" s="13">
        <v>11368721</v>
      </c>
      <c r="R3742" s="13">
        <v>102420</v>
      </c>
      <c r="S3742" s="13"/>
      <c r="T3742" s="13"/>
      <c r="U3742" s="13">
        <f t="shared" si="176"/>
        <v>0</v>
      </c>
      <c r="V3742" s="13"/>
      <c r="W3742" s="13"/>
      <c r="X3742" s="13"/>
    </row>
    <row r="3743" spans="1:24" s="14" customFormat="1" ht="12.75" customHeight="1">
      <c r="A3743" s="27">
        <v>35</v>
      </c>
      <c r="B3743" s="9" t="s">
        <v>2503</v>
      </c>
      <c r="C3743" s="10">
        <v>1</v>
      </c>
      <c r="D3743" s="9" t="s">
        <v>27</v>
      </c>
      <c r="E3743" s="10">
        <v>2</v>
      </c>
      <c r="F3743" s="11" t="s">
        <v>2504</v>
      </c>
      <c r="G3743" s="8">
        <v>4</v>
      </c>
      <c r="H3743" s="11" t="s">
        <v>2505</v>
      </c>
      <c r="I3743" s="12">
        <v>4</v>
      </c>
      <c r="J3743" s="9" t="s">
        <v>2535</v>
      </c>
      <c r="K3743" s="10" t="s">
        <v>100</v>
      </c>
      <c r="L3743" s="9" t="s">
        <v>2536</v>
      </c>
      <c r="M3743" s="10">
        <v>101</v>
      </c>
      <c r="N3743" s="9" t="s">
        <v>2515</v>
      </c>
      <c r="O3743" s="13">
        <f t="shared" si="174"/>
        <v>4211907</v>
      </c>
      <c r="P3743" s="13">
        <f t="shared" si="175"/>
        <v>4211907</v>
      </c>
      <c r="Q3743" s="13">
        <v>3585159</v>
      </c>
      <c r="R3743" s="13">
        <v>604198</v>
      </c>
      <c r="S3743" s="13"/>
      <c r="T3743" s="13">
        <v>22550</v>
      </c>
      <c r="U3743" s="13">
        <f t="shared" si="176"/>
        <v>0</v>
      </c>
      <c r="V3743" s="13"/>
      <c r="W3743" s="13"/>
      <c r="X3743" s="13"/>
    </row>
    <row r="3744" spans="1:24" s="14" customFormat="1" ht="12.75" customHeight="1">
      <c r="A3744" s="27">
        <v>35</v>
      </c>
      <c r="B3744" s="9" t="s">
        <v>2503</v>
      </c>
      <c r="C3744" s="10">
        <v>1</v>
      </c>
      <c r="D3744" s="9" t="s">
        <v>27</v>
      </c>
      <c r="E3744" s="10">
        <v>2</v>
      </c>
      <c r="F3744" s="11" t="s">
        <v>2504</v>
      </c>
      <c r="G3744" s="8">
        <v>4</v>
      </c>
      <c r="H3744" s="11" t="s">
        <v>2505</v>
      </c>
      <c r="I3744" s="12">
        <v>4</v>
      </c>
      <c r="J3744" s="9" t="s">
        <v>2535</v>
      </c>
      <c r="K3744" s="10" t="s">
        <v>176</v>
      </c>
      <c r="L3744" s="9" t="s">
        <v>2537</v>
      </c>
      <c r="M3744" s="10">
        <v>101</v>
      </c>
      <c r="N3744" s="9" t="s">
        <v>2515</v>
      </c>
      <c r="O3744" s="13">
        <f t="shared" si="174"/>
        <v>2969719</v>
      </c>
      <c r="P3744" s="13">
        <f t="shared" si="175"/>
        <v>2969719</v>
      </c>
      <c r="Q3744" s="13">
        <v>2359121</v>
      </c>
      <c r="R3744" s="13">
        <v>596760</v>
      </c>
      <c r="S3744" s="13"/>
      <c r="T3744" s="13">
        <v>13838</v>
      </c>
      <c r="U3744" s="13">
        <f t="shared" si="176"/>
        <v>0</v>
      </c>
      <c r="V3744" s="13"/>
      <c r="W3744" s="13"/>
      <c r="X3744" s="13"/>
    </row>
    <row r="3745" spans="1:24" s="14" customFormat="1" ht="12.75" customHeight="1">
      <c r="A3745" s="27">
        <v>35</v>
      </c>
      <c r="B3745" s="9" t="s">
        <v>2503</v>
      </c>
      <c r="C3745" s="10">
        <v>1</v>
      </c>
      <c r="D3745" s="9" t="s">
        <v>27</v>
      </c>
      <c r="E3745" s="10">
        <v>2</v>
      </c>
      <c r="F3745" s="11" t="s">
        <v>2504</v>
      </c>
      <c r="G3745" s="8">
        <v>4</v>
      </c>
      <c r="H3745" s="11" t="s">
        <v>2505</v>
      </c>
      <c r="I3745" s="12">
        <v>4</v>
      </c>
      <c r="J3745" s="9" t="s">
        <v>2535</v>
      </c>
      <c r="K3745" s="10" t="s">
        <v>201</v>
      </c>
      <c r="L3745" s="9" t="s">
        <v>2538</v>
      </c>
      <c r="M3745" s="10">
        <v>104</v>
      </c>
      <c r="N3745" s="9" t="s">
        <v>2520</v>
      </c>
      <c r="O3745" s="13">
        <f t="shared" si="174"/>
        <v>16957218</v>
      </c>
      <c r="P3745" s="13">
        <f t="shared" si="175"/>
        <v>16957218</v>
      </c>
      <c r="Q3745" s="13">
        <v>10638718</v>
      </c>
      <c r="R3745" s="13">
        <v>6051700</v>
      </c>
      <c r="S3745" s="13"/>
      <c r="T3745" s="13">
        <v>266800</v>
      </c>
      <c r="U3745" s="13">
        <f t="shared" si="176"/>
        <v>0</v>
      </c>
      <c r="V3745" s="13"/>
      <c r="W3745" s="13"/>
      <c r="X3745" s="13"/>
    </row>
    <row r="3746" spans="1:24" s="14" customFormat="1" ht="12.75" customHeight="1">
      <c r="A3746" s="27">
        <v>35</v>
      </c>
      <c r="B3746" s="9" t="s">
        <v>2503</v>
      </c>
      <c r="C3746" s="10">
        <v>1</v>
      </c>
      <c r="D3746" s="9" t="s">
        <v>27</v>
      </c>
      <c r="E3746" s="10">
        <v>2</v>
      </c>
      <c r="F3746" s="11" t="s">
        <v>2504</v>
      </c>
      <c r="G3746" s="8">
        <v>4</v>
      </c>
      <c r="H3746" s="11" t="s">
        <v>2505</v>
      </c>
      <c r="I3746" s="12">
        <v>4</v>
      </c>
      <c r="J3746" s="9" t="s">
        <v>2535</v>
      </c>
      <c r="K3746" s="10" t="s">
        <v>222</v>
      </c>
      <c r="L3746" s="9" t="s">
        <v>2885</v>
      </c>
      <c r="M3746" s="10">
        <v>116</v>
      </c>
      <c r="N3746" s="9" t="s">
        <v>2516</v>
      </c>
      <c r="O3746" s="13">
        <f t="shared" si="174"/>
        <v>12740973</v>
      </c>
      <c r="P3746" s="13">
        <f t="shared" si="175"/>
        <v>12740973</v>
      </c>
      <c r="Q3746" s="13">
        <v>8219420</v>
      </c>
      <c r="R3746" s="13">
        <v>4219053</v>
      </c>
      <c r="S3746" s="13"/>
      <c r="T3746" s="13">
        <v>302500</v>
      </c>
      <c r="U3746" s="13">
        <f t="shared" si="176"/>
        <v>0</v>
      </c>
      <c r="V3746" s="13"/>
      <c r="W3746" s="13"/>
      <c r="X3746" s="13"/>
    </row>
    <row r="3747" spans="1:24" s="14" customFormat="1" ht="12.75" customHeight="1">
      <c r="A3747" s="27">
        <v>35</v>
      </c>
      <c r="B3747" s="9" t="s">
        <v>2503</v>
      </c>
      <c r="C3747" s="10">
        <v>1</v>
      </c>
      <c r="D3747" s="9" t="s">
        <v>27</v>
      </c>
      <c r="E3747" s="10">
        <v>2</v>
      </c>
      <c r="F3747" s="11" t="s">
        <v>2504</v>
      </c>
      <c r="G3747" s="8">
        <v>4</v>
      </c>
      <c r="H3747" s="11" t="s">
        <v>2505</v>
      </c>
      <c r="I3747" s="12">
        <v>4</v>
      </c>
      <c r="J3747" s="9" t="s">
        <v>2535</v>
      </c>
      <c r="K3747" s="10" t="s">
        <v>104</v>
      </c>
      <c r="L3747" s="9" t="s">
        <v>2539</v>
      </c>
      <c r="M3747" s="10">
        <v>105</v>
      </c>
      <c r="N3747" s="9" t="s">
        <v>2540</v>
      </c>
      <c r="O3747" s="13">
        <f t="shared" si="174"/>
        <v>50381074</v>
      </c>
      <c r="P3747" s="13">
        <f t="shared" si="175"/>
        <v>50381074</v>
      </c>
      <c r="Q3747" s="13">
        <v>41941995</v>
      </c>
      <c r="R3747" s="13">
        <v>5799079</v>
      </c>
      <c r="S3747" s="13"/>
      <c r="T3747" s="13">
        <v>2640000</v>
      </c>
      <c r="U3747" s="13">
        <f t="shared" si="176"/>
        <v>0</v>
      </c>
      <c r="V3747" s="13"/>
      <c r="W3747" s="13"/>
      <c r="X3747" s="13"/>
    </row>
    <row r="3748" spans="1:24" s="14" customFormat="1" ht="12.75" customHeight="1">
      <c r="A3748" s="27">
        <v>35</v>
      </c>
      <c r="B3748" s="9" t="s">
        <v>2503</v>
      </c>
      <c r="C3748" s="10">
        <v>1</v>
      </c>
      <c r="D3748" s="9" t="s">
        <v>27</v>
      </c>
      <c r="E3748" s="10">
        <v>2</v>
      </c>
      <c r="F3748" s="11" t="s">
        <v>2504</v>
      </c>
      <c r="G3748" s="8">
        <v>4</v>
      </c>
      <c r="H3748" s="11" t="s">
        <v>2505</v>
      </c>
      <c r="I3748" s="12">
        <v>4</v>
      </c>
      <c r="J3748" s="9" t="s">
        <v>2535</v>
      </c>
      <c r="K3748" s="10" t="s">
        <v>1105</v>
      </c>
      <c r="L3748" s="9" t="s">
        <v>2541</v>
      </c>
      <c r="M3748" s="10">
        <v>106</v>
      </c>
      <c r="N3748" s="9" t="s">
        <v>2542</v>
      </c>
      <c r="O3748" s="13">
        <f t="shared" si="174"/>
        <v>32533478</v>
      </c>
      <c r="P3748" s="13">
        <f t="shared" si="175"/>
        <v>32533478</v>
      </c>
      <c r="Q3748" s="13">
        <v>26285834</v>
      </c>
      <c r="R3748" s="13">
        <v>5042644</v>
      </c>
      <c r="S3748" s="13"/>
      <c r="T3748" s="13">
        <v>1205000</v>
      </c>
      <c r="U3748" s="13">
        <f t="shared" si="176"/>
        <v>0</v>
      </c>
      <c r="V3748" s="13"/>
      <c r="W3748" s="13"/>
      <c r="X3748" s="13"/>
    </row>
    <row r="3749" spans="1:24" s="14" customFormat="1" ht="12.75" customHeight="1">
      <c r="A3749" s="27">
        <v>35</v>
      </c>
      <c r="B3749" s="9" t="s">
        <v>2503</v>
      </c>
      <c r="C3749" s="10">
        <v>1</v>
      </c>
      <c r="D3749" s="9" t="s">
        <v>27</v>
      </c>
      <c r="E3749" s="10">
        <v>2</v>
      </c>
      <c r="F3749" s="11" t="s">
        <v>2504</v>
      </c>
      <c r="G3749" s="8">
        <v>4</v>
      </c>
      <c r="H3749" s="11" t="s">
        <v>2505</v>
      </c>
      <c r="I3749" s="12">
        <v>4</v>
      </c>
      <c r="J3749" s="9" t="s">
        <v>2535</v>
      </c>
      <c r="K3749" s="10" t="s">
        <v>1073</v>
      </c>
      <c r="L3749" s="9" t="s">
        <v>2543</v>
      </c>
      <c r="M3749" s="10">
        <v>107</v>
      </c>
      <c r="N3749" s="9" t="s">
        <v>2544</v>
      </c>
      <c r="O3749" s="13">
        <f t="shared" si="174"/>
        <v>43224549</v>
      </c>
      <c r="P3749" s="13">
        <f t="shared" si="175"/>
        <v>43224549</v>
      </c>
      <c r="Q3749" s="13">
        <v>21268309</v>
      </c>
      <c r="R3749" s="13">
        <v>21749040</v>
      </c>
      <c r="S3749" s="13"/>
      <c r="T3749" s="13">
        <v>207200</v>
      </c>
      <c r="U3749" s="13">
        <f t="shared" si="176"/>
        <v>0</v>
      </c>
      <c r="V3749" s="13"/>
      <c r="W3749" s="13"/>
      <c r="X3749" s="13"/>
    </row>
    <row r="3750" spans="1:24" ht="12.75" customHeight="1">
      <c r="A3750" s="27">
        <v>35</v>
      </c>
      <c r="B3750" s="9" t="s">
        <v>2503</v>
      </c>
      <c r="C3750" s="10">
        <v>1</v>
      </c>
      <c r="D3750" s="9" t="s">
        <v>27</v>
      </c>
      <c r="E3750" s="10">
        <v>2</v>
      </c>
      <c r="F3750" s="11" t="s">
        <v>2504</v>
      </c>
      <c r="G3750" s="8">
        <v>4</v>
      </c>
      <c r="H3750" s="11" t="s">
        <v>2505</v>
      </c>
      <c r="I3750" s="12">
        <v>4</v>
      </c>
      <c r="J3750" s="9" t="s">
        <v>2535</v>
      </c>
      <c r="K3750" s="10" t="s">
        <v>2545</v>
      </c>
      <c r="L3750" s="9" t="s">
        <v>2546</v>
      </c>
      <c r="M3750" s="10">
        <v>108</v>
      </c>
      <c r="N3750" s="9" t="s">
        <v>2547</v>
      </c>
      <c r="O3750" s="13">
        <f t="shared" si="174"/>
        <v>52037346</v>
      </c>
      <c r="P3750" s="13">
        <f t="shared" si="175"/>
        <v>52037346</v>
      </c>
      <c r="Q3750" s="13">
        <v>32992762</v>
      </c>
      <c r="R3750" s="13">
        <v>17824350</v>
      </c>
      <c r="S3750" s="15"/>
      <c r="T3750" s="13">
        <v>1220234</v>
      </c>
      <c r="U3750" s="13">
        <f t="shared" si="176"/>
        <v>0</v>
      </c>
      <c r="V3750" s="15"/>
      <c r="W3750" s="15"/>
      <c r="X3750" s="15"/>
    </row>
    <row r="3751" spans="1:24" ht="12.75" customHeight="1">
      <c r="A3751" s="27">
        <v>35</v>
      </c>
      <c r="B3751" s="9" t="s">
        <v>2503</v>
      </c>
      <c r="C3751" s="10">
        <v>1</v>
      </c>
      <c r="D3751" s="9" t="s">
        <v>27</v>
      </c>
      <c r="E3751" s="10">
        <v>2</v>
      </c>
      <c r="F3751" s="11" t="s">
        <v>2504</v>
      </c>
      <c r="G3751" s="8">
        <v>4</v>
      </c>
      <c r="H3751" s="11" t="s">
        <v>2505</v>
      </c>
      <c r="I3751" s="12">
        <v>4</v>
      </c>
      <c r="J3751" s="9" t="s">
        <v>2535</v>
      </c>
      <c r="K3751" s="10" t="s">
        <v>836</v>
      </c>
      <c r="L3751" s="9" t="s">
        <v>2886</v>
      </c>
      <c r="M3751" s="10">
        <v>104</v>
      </c>
      <c r="N3751" s="9" t="s">
        <v>2520</v>
      </c>
      <c r="O3751" s="13">
        <f t="shared" si="174"/>
        <v>7534314</v>
      </c>
      <c r="P3751" s="13">
        <f t="shared" si="175"/>
        <v>7534314</v>
      </c>
      <c r="Q3751" s="13">
        <v>4757814</v>
      </c>
      <c r="R3751" s="13">
        <v>2756500</v>
      </c>
      <c r="S3751" s="15"/>
      <c r="T3751" s="13">
        <v>20000</v>
      </c>
      <c r="U3751" s="13">
        <f t="shared" si="176"/>
        <v>0</v>
      </c>
      <c r="V3751" s="15"/>
      <c r="W3751" s="15"/>
      <c r="X3751" s="15"/>
    </row>
    <row r="3752" spans="1:24" ht="12.75" customHeight="1">
      <c r="A3752" s="27">
        <v>35</v>
      </c>
      <c r="B3752" s="9" t="s">
        <v>2503</v>
      </c>
      <c r="C3752" s="10">
        <v>1</v>
      </c>
      <c r="D3752" s="9" t="s">
        <v>27</v>
      </c>
      <c r="E3752" s="10">
        <v>2</v>
      </c>
      <c r="F3752" s="11" t="s">
        <v>2504</v>
      </c>
      <c r="G3752" s="8">
        <v>4</v>
      </c>
      <c r="H3752" s="11" t="s">
        <v>2505</v>
      </c>
      <c r="I3752" s="12">
        <v>4</v>
      </c>
      <c r="J3752" s="9" t="s">
        <v>2535</v>
      </c>
      <c r="K3752" s="10" t="s">
        <v>2548</v>
      </c>
      <c r="L3752" s="9" t="s">
        <v>2549</v>
      </c>
      <c r="M3752" s="10">
        <v>101</v>
      </c>
      <c r="N3752" s="9" t="s">
        <v>2515</v>
      </c>
      <c r="O3752" s="13">
        <f t="shared" si="174"/>
        <v>4171092</v>
      </c>
      <c r="P3752" s="13">
        <f t="shared" si="175"/>
        <v>4171092</v>
      </c>
      <c r="Q3752" s="13">
        <v>1569560</v>
      </c>
      <c r="R3752" s="13">
        <v>2568935</v>
      </c>
      <c r="S3752" s="15"/>
      <c r="T3752" s="13">
        <v>32597</v>
      </c>
      <c r="U3752" s="13">
        <f t="shared" si="176"/>
        <v>0</v>
      </c>
      <c r="V3752" s="15"/>
      <c r="W3752" s="15"/>
      <c r="X3752" s="15"/>
    </row>
    <row r="3753" spans="1:24" ht="12.75" customHeight="1">
      <c r="A3753" s="27">
        <v>35</v>
      </c>
      <c r="B3753" s="9" t="s">
        <v>2503</v>
      </c>
      <c r="C3753" s="10">
        <v>1</v>
      </c>
      <c r="D3753" s="9" t="s">
        <v>27</v>
      </c>
      <c r="E3753" s="10">
        <v>2</v>
      </c>
      <c r="F3753" s="11" t="s">
        <v>2504</v>
      </c>
      <c r="G3753" s="8">
        <v>4</v>
      </c>
      <c r="H3753" s="11" t="s">
        <v>2505</v>
      </c>
      <c r="I3753" s="12">
        <v>5</v>
      </c>
      <c r="J3753" s="9" t="s">
        <v>2874</v>
      </c>
      <c r="K3753" s="10" t="s">
        <v>2550</v>
      </c>
      <c r="L3753" s="9" t="s">
        <v>2551</v>
      </c>
      <c r="M3753" s="10">
        <v>110</v>
      </c>
      <c r="N3753" s="28" t="s">
        <v>2552</v>
      </c>
      <c r="O3753" s="13">
        <f t="shared" si="174"/>
        <v>14107268</v>
      </c>
      <c r="P3753" s="13">
        <f t="shared" si="175"/>
        <v>14107268</v>
      </c>
      <c r="Q3753" s="13">
        <v>13207568</v>
      </c>
      <c r="R3753" s="13">
        <v>899700</v>
      </c>
      <c r="S3753" s="15"/>
      <c r="T3753" s="13"/>
      <c r="U3753" s="13">
        <f t="shared" si="176"/>
        <v>0</v>
      </c>
      <c r="V3753" s="15"/>
      <c r="W3753" s="15"/>
      <c r="X3753" s="15"/>
    </row>
    <row r="3754" spans="1:24" ht="12.75" customHeight="1">
      <c r="A3754" s="27">
        <v>35</v>
      </c>
      <c r="B3754" s="9" t="s">
        <v>2503</v>
      </c>
      <c r="C3754" s="10">
        <v>1</v>
      </c>
      <c r="D3754" s="9" t="s">
        <v>27</v>
      </c>
      <c r="E3754" s="10">
        <v>2</v>
      </c>
      <c r="F3754" s="11" t="s">
        <v>2504</v>
      </c>
      <c r="G3754" s="8">
        <v>4</v>
      </c>
      <c r="H3754" s="11" t="s">
        <v>2505</v>
      </c>
      <c r="I3754" s="12">
        <v>5</v>
      </c>
      <c r="J3754" s="9" t="s">
        <v>2874</v>
      </c>
      <c r="K3754" s="10" t="s">
        <v>357</v>
      </c>
      <c r="L3754" s="28" t="s">
        <v>2553</v>
      </c>
      <c r="M3754" s="10">
        <v>111</v>
      </c>
      <c r="N3754" s="28" t="s">
        <v>2554</v>
      </c>
      <c r="O3754" s="13">
        <f t="shared" si="174"/>
        <v>14841183</v>
      </c>
      <c r="P3754" s="13">
        <f t="shared" si="175"/>
        <v>14841183</v>
      </c>
      <c r="Q3754" s="13">
        <v>12591565</v>
      </c>
      <c r="R3754" s="13">
        <v>2183886</v>
      </c>
      <c r="S3754" s="15"/>
      <c r="T3754" s="13">
        <v>65732</v>
      </c>
      <c r="U3754" s="13">
        <f t="shared" si="176"/>
        <v>0</v>
      </c>
      <c r="V3754" s="15"/>
      <c r="W3754" s="15"/>
      <c r="X3754" s="15"/>
    </row>
    <row r="3755" spans="1:24" ht="12.75" customHeight="1">
      <c r="A3755" s="27">
        <v>35</v>
      </c>
      <c r="B3755" s="9" t="s">
        <v>2503</v>
      </c>
      <c r="C3755" s="10">
        <v>1</v>
      </c>
      <c r="D3755" s="9" t="s">
        <v>27</v>
      </c>
      <c r="E3755" s="10">
        <v>2</v>
      </c>
      <c r="F3755" s="11" t="s">
        <v>2504</v>
      </c>
      <c r="G3755" s="8">
        <v>4</v>
      </c>
      <c r="H3755" s="11" t="s">
        <v>2505</v>
      </c>
      <c r="I3755" s="12">
        <v>5</v>
      </c>
      <c r="J3755" s="9" t="s">
        <v>2874</v>
      </c>
      <c r="K3755" s="10" t="s">
        <v>428</v>
      </c>
      <c r="L3755" s="9" t="s">
        <v>2555</v>
      </c>
      <c r="M3755" s="10">
        <v>115</v>
      </c>
      <c r="N3755" s="9" t="s">
        <v>242</v>
      </c>
      <c r="O3755" s="13">
        <f t="shared" si="174"/>
        <v>9498367</v>
      </c>
      <c r="P3755" s="13">
        <f t="shared" si="175"/>
        <v>9498367</v>
      </c>
      <c r="Q3755" s="13">
        <v>8651595</v>
      </c>
      <c r="R3755" s="13">
        <v>768772</v>
      </c>
      <c r="S3755" s="15"/>
      <c r="T3755" s="13">
        <v>78000</v>
      </c>
      <c r="U3755" s="13">
        <f t="shared" si="176"/>
        <v>0</v>
      </c>
      <c r="V3755" s="15"/>
      <c r="W3755" s="15"/>
      <c r="X3755" s="15"/>
    </row>
    <row r="3756" spans="1:24" s="14" customFormat="1" ht="12.75" customHeight="1">
      <c r="A3756" s="27">
        <v>36</v>
      </c>
      <c r="B3756" s="9" t="s">
        <v>2556</v>
      </c>
      <c r="C3756" s="10">
        <v>1</v>
      </c>
      <c r="D3756" s="9" t="s">
        <v>27</v>
      </c>
      <c r="E3756" s="10">
        <v>2</v>
      </c>
      <c r="F3756" s="11" t="s">
        <v>79</v>
      </c>
      <c r="G3756" s="27">
        <v>1</v>
      </c>
      <c r="H3756" s="11" t="s">
        <v>80</v>
      </c>
      <c r="I3756" s="12">
        <v>2</v>
      </c>
      <c r="J3756" s="9" t="s">
        <v>46</v>
      </c>
      <c r="K3756" s="10" t="s">
        <v>47</v>
      </c>
      <c r="L3756" s="9" t="s">
        <v>48</v>
      </c>
      <c r="M3756" s="10" t="s">
        <v>127</v>
      </c>
      <c r="N3756" s="9" t="s">
        <v>2557</v>
      </c>
      <c r="O3756" s="13">
        <f t="shared" si="174"/>
        <v>32821346</v>
      </c>
      <c r="P3756" s="13">
        <f t="shared" si="175"/>
        <v>32821346</v>
      </c>
      <c r="Q3756" s="13">
        <v>32441526</v>
      </c>
      <c r="R3756" s="13">
        <v>379820</v>
      </c>
      <c r="S3756" s="13"/>
      <c r="T3756" s="13"/>
      <c r="U3756" s="13">
        <f t="shared" si="176"/>
        <v>0</v>
      </c>
      <c r="V3756" s="13"/>
      <c r="W3756" s="13"/>
      <c r="X3756" s="13"/>
    </row>
    <row r="3757" spans="1:24" s="14" customFormat="1" ht="12.75" customHeight="1">
      <c r="A3757" s="27">
        <v>36</v>
      </c>
      <c r="B3757" s="9" t="s">
        <v>2556</v>
      </c>
      <c r="C3757" s="10">
        <v>1</v>
      </c>
      <c r="D3757" s="9" t="s">
        <v>27</v>
      </c>
      <c r="E3757" s="10">
        <v>2</v>
      </c>
      <c r="F3757" s="11" t="s">
        <v>79</v>
      </c>
      <c r="G3757" s="27">
        <v>3</v>
      </c>
      <c r="H3757" s="11" t="s">
        <v>2558</v>
      </c>
      <c r="I3757" s="12">
        <v>2</v>
      </c>
      <c r="J3757" s="9" t="s">
        <v>46</v>
      </c>
      <c r="K3757" s="10" t="s">
        <v>47</v>
      </c>
      <c r="L3757" s="9" t="s">
        <v>48</v>
      </c>
      <c r="M3757" s="10" t="s">
        <v>315</v>
      </c>
      <c r="N3757" s="9" t="s">
        <v>2559</v>
      </c>
      <c r="O3757" s="13">
        <f t="shared" si="174"/>
        <v>317791700</v>
      </c>
      <c r="P3757" s="13">
        <f t="shared" si="175"/>
        <v>317791700</v>
      </c>
      <c r="Q3757" s="13">
        <v>317791700</v>
      </c>
      <c r="R3757" s="13"/>
      <c r="S3757" s="13"/>
      <c r="T3757" s="13"/>
      <c r="U3757" s="13">
        <f t="shared" si="176"/>
        <v>0</v>
      </c>
      <c r="V3757" s="13"/>
      <c r="W3757" s="13"/>
      <c r="X3757" s="13"/>
    </row>
    <row r="3758" spans="1:24" s="14" customFormat="1" ht="12.75" customHeight="1">
      <c r="A3758" s="27">
        <v>36</v>
      </c>
      <c r="B3758" s="9" t="s">
        <v>2556</v>
      </c>
      <c r="C3758" s="10">
        <v>1</v>
      </c>
      <c r="D3758" s="9" t="s">
        <v>27</v>
      </c>
      <c r="E3758" s="10">
        <v>2</v>
      </c>
      <c r="F3758" s="11" t="s">
        <v>79</v>
      </c>
      <c r="G3758" s="27">
        <v>3</v>
      </c>
      <c r="H3758" s="11" t="s">
        <v>2558</v>
      </c>
      <c r="I3758" s="12">
        <v>4</v>
      </c>
      <c r="J3758" s="9" t="s">
        <v>2560</v>
      </c>
      <c r="K3758" s="10" t="s">
        <v>218</v>
      </c>
      <c r="L3758" s="9" t="s">
        <v>2561</v>
      </c>
      <c r="M3758" s="10" t="s">
        <v>315</v>
      </c>
      <c r="N3758" s="9" t="s">
        <v>2559</v>
      </c>
      <c r="O3758" s="13">
        <f t="shared" si="174"/>
        <v>6648234307</v>
      </c>
      <c r="P3758" s="13">
        <f t="shared" si="175"/>
        <v>3975673765</v>
      </c>
      <c r="Q3758" s="13">
        <v>2040648750</v>
      </c>
      <c r="R3758" s="13">
        <v>1927683534</v>
      </c>
      <c r="S3758" s="13"/>
      <c r="T3758" s="13">
        <v>7341481</v>
      </c>
      <c r="U3758" s="13">
        <f t="shared" si="176"/>
        <v>2672560542</v>
      </c>
      <c r="V3758" s="13">
        <v>2672560542</v>
      </c>
      <c r="W3758" s="13"/>
      <c r="X3758" s="13"/>
    </row>
    <row r="3759" spans="1:24" s="14" customFormat="1" ht="12.75" customHeight="1">
      <c r="A3759" s="27">
        <v>36</v>
      </c>
      <c r="B3759" s="9" t="s">
        <v>2556</v>
      </c>
      <c r="C3759" s="10">
        <v>1</v>
      </c>
      <c r="D3759" s="9" t="s">
        <v>27</v>
      </c>
      <c r="E3759" s="10">
        <v>2</v>
      </c>
      <c r="F3759" s="11" t="s">
        <v>79</v>
      </c>
      <c r="G3759" s="27">
        <v>3</v>
      </c>
      <c r="H3759" s="11" t="s">
        <v>2558</v>
      </c>
      <c r="I3759" s="12">
        <v>4</v>
      </c>
      <c r="J3759" s="9" t="s">
        <v>2560</v>
      </c>
      <c r="K3759" s="10" t="s">
        <v>218</v>
      </c>
      <c r="L3759" s="9" t="s">
        <v>2561</v>
      </c>
      <c r="M3759" s="10">
        <v>600</v>
      </c>
      <c r="N3759" s="9" t="s">
        <v>2562</v>
      </c>
      <c r="O3759" s="13">
        <f t="shared" si="174"/>
        <v>34368238</v>
      </c>
      <c r="P3759" s="13">
        <f t="shared" si="175"/>
        <v>34368238</v>
      </c>
      <c r="Q3759" s="13">
        <v>31172269</v>
      </c>
      <c r="R3759" s="13">
        <v>3195969</v>
      </c>
      <c r="S3759" s="13"/>
      <c r="T3759" s="13"/>
      <c r="U3759" s="13">
        <f t="shared" si="176"/>
        <v>0</v>
      </c>
      <c r="V3759" s="13"/>
      <c r="W3759" s="13"/>
      <c r="X3759" s="13"/>
    </row>
    <row r="3760" spans="1:24" s="14" customFormat="1" ht="12.75" customHeight="1">
      <c r="A3760" s="27">
        <v>36</v>
      </c>
      <c r="B3760" s="9" t="s">
        <v>2556</v>
      </c>
      <c r="C3760" s="10">
        <v>1</v>
      </c>
      <c r="D3760" s="9" t="s">
        <v>27</v>
      </c>
      <c r="E3760" s="10">
        <v>2</v>
      </c>
      <c r="F3760" s="11" t="s">
        <v>79</v>
      </c>
      <c r="G3760" s="27">
        <v>3</v>
      </c>
      <c r="H3760" s="11" t="s">
        <v>2558</v>
      </c>
      <c r="I3760" s="12">
        <v>4</v>
      </c>
      <c r="J3760" s="9" t="s">
        <v>2560</v>
      </c>
      <c r="K3760" s="10" t="s">
        <v>218</v>
      </c>
      <c r="L3760" s="9" t="s">
        <v>2561</v>
      </c>
      <c r="M3760" s="10">
        <v>610</v>
      </c>
      <c r="N3760" s="9" t="s">
        <v>2563</v>
      </c>
      <c r="O3760" s="13">
        <f t="shared" si="174"/>
        <v>15694237</v>
      </c>
      <c r="P3760" s="13">
        <f t="shared" si="175"/>
        <v>15694237</v>
      </c>
      <c r="Q3760" s="13">
        <v>11308965</v>
      </c>
      <c r="R3760" s="13">
        <v>4385272</v>
      </c>
      <c r="S3760" s="13"/>
      <c r="T3760" s="13"/>
      <c r="U3760" s="13">
        <f t="shared" si="176"/>
        <v>0</v>
      </c>
      <c r="V3760" s="13"/>
      <c r="W3760" s="13"/>
      <c r="X3760" s="13"/>
    </row>
    <row r="3761" spans="1:24" s="14" customFormat="1" ht="12.75" customHeight="1">
      <c r="A3761" s="27">
        <v>36</v>
      </c>
      <c r="B3761" s="9" t="s">
        <v>2556</v>
      </c>
      <c r="C3761" s="10">
        <v>1</v>
      </c>
      <c r="D3761" s="9" t="s">
        <v>27</v>
      </c>
      <c r="E3761" s="10">
        <v>2</v>
      </c>
      <c r="F3761" s="11" t="s">
        <v>79</v>
      </c>
      <c r="G3761" s="27">
        <v>3</v>
      </c>
      <c r="H3761" s="11" t="s">
        <v>2558</v>
      </c>
      <c r="I3761" s="12">
        <v>4</v>
      </c>
      <c r="J3761" s="9" t="s">
        <v>2560</v>
      </c>
      <c r="K3761" s="10" t="s">
        <v>218</v>
      </c>
      <c r="L3761" s="9" t="s">
        <v>2561</v>
      </c>
      <c r="M3761" s="10">
        <v>611</v>
      </c>
      <c r="N3761" s="9" t="s">
        <v>2564</v>
      </c>
      <c r="O3761" s="13">
        <f t="shared" si="174"/>
        <v>17379311</v>
      </c>
      <c r="P3761" s="13">
        <f t="shared" si="175"/>
        <v>17379311</v>
      </c>
      <c r="Q3761" s="13">
        <v>13408473</v>
      </c>
      <c r="R3761" s="13">
        <v>3970838</v>
      </c>
      <c r="S3761" s="13"/>
      <c r="T3761" s="13"/>
      <c r="U3761" s="13">
        <f t="shared" si="176"/>
        <v>0</v>
      </c>
      <c r="V3761" s="13"/>
      <c r="W3761" s="13"/>
      <c r="X3761" s="13"/>
    </row>
    <row r="3762" spans="1:24" s="14" customFormat="1" ht="12.75" customHeight="1">
      <c r="A3762" s="27">
        <v>36</v>
      </c>
      <c r="B3762" s="9" t="s">
        <v>2556</v>
      </c>
      <c r="C3762" s="10">
        <v>1</v>
      </c>
      <c r="D3762" s="9" t="s">
        <v>27</v>
      </c>
      <c r="E3762" s="10">
        <v>2</v>
      </c>
      <c r="F3762" s="11" t="s">
        <v>79</v>
      </c>
      <c r="G3762" s="27">
        <v>3</v>
      </c>
      <c r="H3762" s="11" t="s">
        <v>2558</v>
      </c>
      <c r="I3762" s="12">
        <v>4</v>
      </c>
      <c r="J3762" s="9" t="s">
        <v>2560</v>
      </c>
      <c r="K3762" s="10" t="s">
        <v>2565</v>
      </c>
      <c r="L3762" s="9" t="s">
        <v>2566</v>
      </c>
      <c r="M3762" s="10" t="s">
        <v>315</v>
      </c>
      <c r="N3762" s="9" t="s">
        <v>2559</v>
      </c>
      <c r="O3762" s="13">
        <f t="shared" si="174"/>
        <v>5023739458</v>
      </c>
      <c r="P3762" s="13">
        <f t="shared" si="175"/>
        <v>0</v>
      </c>
      <c r="Q3762" s="13"/>
      <c r="R3762" s="13"/>
      <c r="S3762" s="13"/>
      <c r="T3762" s="13"/>
      <c r="U3762" s="13">
        <f t="shared" si="176"/>
        <v>5023739458</v>
      </c>
      <c r="V3762" s="13">
        <v>5023739458</v>
      </c>
      <c r="W3762" s="13"/>
      <c r="X3762" s="13"/>
    </row>
    <row r="3763" spans="1:24" s="14" customFormat="1" ht="12.75" customHeight="1">
      <c r="A3763" s="27">
        <v>36</v>
      </c>
      <c r="B3763" s="9" t="s">
        <v>2556</v>
      </c>
      <c r="C3763" s="10">
        <v>1</v>
      </c>
      <c r="D3763" s="9" t="s">
        <v>27</v>
      </c>
      <c r="E3763" s="10">
        <v>2</v>
      </c>
      <c r="F3763" s="11" t="s">
        <v>79</v>
      </c>
      <c r="G3763" s="27">
        <v>3</v>
      </c>
      <c r="H3763" s="11" t="s">
        <v>2558</v>
      </c>
      <c r="I3763" s="12">
        <v>4</v>
      </c>
      <c r="J3763" s="9" t="s">
        <v>2560</v>
      </c>
      <c r="K3763" s="10" t="s">
        <v>2234</v>
      </c>
      <c r="L3763" s="9" t="s">
        <v>2567</v>
      </c>
      <c r="M3763" s="10" t="s">
        <v>315</v>
      </c>
      <c r="N3763" s="9" t="s">
        <v>2559</v>
      </c>
      <c r="O3763" s="13">
        <f t="shared" si="174"/>
        <v>767900000</v>
      </c>
      <c r="P3763" s="13">
        <f t="shared" si="175"/>
        <v>767900000</v>
      </c>
      <c r="Q3763" s="13"/>
      <c r="R3763" s="13">
        <v>767900000</v>
      </c>
      <c r="S3763" s="13"/>
      <c r="T3763" s="13"/>
      <c r="U3763" s="13">
        <f t="shared" si="176"/>
        <v>0</v>
      </c>
      <c r="V3763" s="13"/>
      <c r="W3763" s="13"/>
      <c r="X3763" s="13"/>
    </row>
    <row r="3764" spans="1:24" s="14" customFormat="1" ht="12.75" customHeight="1">
      <c r="A3764" s="27">
        <v>36</v>
      </c>
      <c r="B3764" s="9" t="s">
        <v>2556</v>
      </c>
      <c r="C3764" s="10">
        <v>1</v>
      </c>
      <c r="D3764" s="9" t="s">
        <v>27</v>
      </c>
      <c r="E3764" s="10">
        <v>3</v>
      </c>
      <c r="F3764" s="11" t="s">
        <v>44</v>
      </c>
      <c r="G3764" s="27">
        <v>4</v>
      </c>
      <c r="H3764" s="11" t="s">
        <v>64</v>
      </c>
      <c r="I3764" s="12">
        <v>1</v>
      </c>
      <c r="J3764" s="9" t="s">
        <v>65</v>
      </c>
      <c r="K3764" s="10" t="s">
        <v>66</v>
      </c>
      <c r="L3764" s="9" t="s">
        <v>67</v>
      </c>
      <c r="M3764" s="10" t="s">
        <v>302</v>
      </c>
      <c r="N3764" s="9" t="s">
        <v>2568</v>
      </c>
      <c r="O3764" s="13">
        <f t="shared" si="174"/>
        <v>34702108</v>
      </c>
      <c r="P3764" s="13">
        <f t="shared" si="175"/>
        <v>34702108</v>
      </c>
      <c r="Q3764" s="13">
        <v>34177108</v>
      </c>
      <c r="R3764" s="13">
        <v>525000</v>
      </c>
      <c r="S3764" s="13"/>
      <c r="T3764" s="13"/>
      <c r="U3764" s="13">
        <f t="shared" si="176"/>
        <v>0</v>
      </c>
      <c r="V3764" s="13"/>
      <c r="W3764" s="13"/>
      <c r="X3764" s="13"/>
    </row>
    <row r="3765" spans="1:24" s="14" customFormat="1" ht="12.75" customHeight="1">
      <c r="A3765" s="27">
        <v>36</v>
      </c>
      <c r="B3765" s="9" t="s">
        <v>2556</v>
      </c>
      <c r="C3765" s="10">
        <v>1</v>
      </c>
      <c r="D3765" s="9" t="s">
        <v>27</v>
      </c>
      <c r="E3765" s="10">
        <v>3</v>
      </c>
      <c r="F3765" s="11" t="s">
        <v>44</v>
      </c>
      <c r="G3765" s="27">
        <v>4</v>
      </c>
      <c r="H3765" s="11" t="s">
        <v>64</v>
      </c>
      <c r="I3765" s="12">
        <v>1</v>
      </c>
      <c r="J3765" s="9" t="s">
        <v>65</v>
      </c>
      <c r="K3765" s="10" t="s">
        <v>47</v>
      </c>
      <c r="L3765" s="9" t="s">
        <v>48</v>
      </c>
      <c r="M3765" s="10" t="s">
        <v>96</v>
      </c>
      <c r="N3765" s="9" t="s">
        <v>2569</v>
      </c>
      <c r="O3765" s="13">
        <f t="shared" si="174"/>
        <v>13480490</v>
      </c>
      <c r="P3765" s="13">
        <f t="shared" si="175"/>
        <v>13480490</v>
      </c>
      <c r="Q3765" s="13">
        <v>13338982</v>
      </c>
      <c r="R3765" s="13">
        <v>141508</v>
      </c>
      <c r="S3765" s="13"/>
      <c r="T3765" s="13"/>
      <c r="U3765" s="13">
        <f t="shared" si="176"/>
        <v>0</v>
      </c>
      <c r="V3765" s="13"/>
      <c r="W3765" s="13"/>
      <c r="X3765" s="13"/>
    </row>
    <row r="3766" spans="1:24" s="14" customFormat="1" ht="12.75" customHeight="1">
      <c r="A3766" s="27">
        <v>36</v>
      </c>
      <c r="B3766" s="9" t="s">
        <v>2556</v>
      </c>
      <c r="C3766" s="10">
        <v>1</v>
      </c>
      <c r="D3766" s="9" t="s">
        <v>27</v>
      </c>
      <c r="E3766" s="10">
        <v>3</v>
      </c>
      <c r="F3766" s="11" t="s">
        <v>44</v>
      </c>
      <c r="G3766" s="27">
        <v>4</v>
      </c>
      <c r="H3766" s="11" t="s">
        <v>64</v>
      </c>
      <c r="I3766" s="12">
        <v>1</v>
      </c>
      <c r="J3766" s="9" t="s">
        <v>65</v>
      </c>
      <c r="K3766" s="10" t="s">
        <v>47</v>
      </c>
      <c r="L3766" s="9" t="s">
        <v>48</v>
      </c>
      <c r="M3766" s="10">
        <v>112</v>
      </c>
      <c r="N3766" s="9" t="s">
        <v>68</v>
      </c>
      <c r="O3766" s="13">
        <f t="shared" si="174"/>
        <v>47756367</v>
      </c>
      <c r="P3766" s="13">
        <f t="shared" si="175"/>
        <v>47756367</v>
      </c>
      <c r="Q3766" s="13">
        <v>46212047</v>
      </c>
      <c r="R3766" s="13">
        <v>1544320</v>
      </c>
      <c r="S3766" s="13"/>
      <c r="T3766" s="13"/>
      <c r="U3766" s="13">
        <f t="shared" si="176"/>
        <v>0</v>
      </c>
      <c r="V3766" s="13"/>
      <c r="W3766" s="13"/>
      <c r="X3766" s="13"/>
    </row>
    <row r="3767" spans="1:24" s="14" customFormat="1" ht="12.75" customHeight="1">
      <c r="A3767" s="27">
        <v>36</v>
      </c>
      <c r="B3767" s="9" t="s">
        <v>2556</v>
      </c>
      <c r="C3767" s="10">
        <v>1</v>
      </c>
      <c r="D3767" s="9" t="s">
        <v>27</v>
      </c>
      <c r="E3767" s="10">
        <v>7</v>
      </c>
      <c r="F3767" s="11" t="s">
        <v>188</v>
      </c>
      <c r="G3767" s="27">
        <v>1</v>
      </c>
      <c r="H3767" s="11" t="s">
        <v>2570</v>
      </c>
      <c r="I3767" s="12">
        <v>2</v>
      </c>
      <c r="J3767" s="9" t="s">
        <v>46</v>
      </c>
      <c r="K3767" s="10" t="s">
        <v>47</v>
      </c>
      <c r="L3767" s="9" t="s">
        <v>48</v>
      </c>
      <c r="M3767" s="10" t="s">
        <v>302</v>
      </c>
      <c r="N3767" s="9" t="s">
        <v>2568</v>
      </c>
      <c r="O3767" s="13">
        <f t="shared" si="174"/>
        <v>639255140</v>
      </c>
      <c r="P3767" s="13">
        <f t="shared" si="175"/>
        <v>639255140</v>
      </c>
      <c r="Q3767" s="13">
        <v>639255140</v>
      </c>
      <c r="R3767" s="13"/>
      <c r="S3767" s="13"/>
      <c r="T3767" s="13"/>
      <c r="U3767" s="13">
        <f t="shared" si="176"/>
        <v>0</v>
      </c>
      <c r="V3767" s="13"/>
      <c r="W3767" s="13"/>
      <c r="X3767" s="13"/>
    </row>
    <row r="3768" spans="1:24" s="14" customFormat="1" ht="12.75" customHeight="1">
      <c r="A3768" s="27">
        <v>36</v>
      </c>
      <c r="B3768" s="9" t="s">
        <v>2556</v>
      </c>
      <c r="C3768" s="10">
        <v>1</v>
      </c>
      <c r="D3768" s="9" t="s">
        <v>27</v>
      </c>
      <c r="E3768" s="10">
        <v>7</v>
      </c>
      <c r="F3768" s="11" t="s">
        <v>188</v>
      </c>
      <c r="G3768" s="27">
        <v>1</v>
      </c>
      <c r="H3768" s="11" t="s">
        <v>2570</v>
      </c>
      <c r="I3768" s="12">
        <v>2</v>
      </c>
      <c r="J3768" s="9" t="s">
        <v>46</v>
      </c>
      <c r="K3768" s="10" t="s">
        <v>47</v>
      </c>
      <c r="L3768" s="9" t="s">
        <v>48</v>
      </c>
      <c r="M3768" s="10" t="s">
        <v>96</v>
      </c>
      <c r="N3768" s="9" t="s">
        <v>2569</v>
      </c>
      <c r="O3768" s="13">
        <f t="shared" si="174"/>
        <v>27342138</v>
      </c>
      <c r="P3768" s="13">
        <f t="shared" si="175"/>
        <v>27342138</v>
      </c>
      <c r="Q3768" s="13">
        <v>25292890</v>
      </c>
      <c r="R3768" s="13">
        <v>2049248</v>
      </c>
      <c r="S3768" s="13"/>
      <c r="T3768" s="13"/>
      <c r="U3768" s="13">
        <f t="shared" si="176"/>
        <v>0</v>
      </c>
      <c r="V3768" s="13"/>
      <c r="W3768" s="13"/>
      <c r="X3768" s="13"/>
    </row>
    <row r="3769" spans="1:24" s="14" customFormat="1" ht="12.75" customHeight="1">
      <c r="A3769" s="27">
        <v>36</v>
      </c>
      <c r="B3769" s="9" t="s">
        <v>2556</v>
      </c>
      <c r="C3769" s="10">
        <v>1</v>
      </c>
      <c r="D3769" s="9" t="s">
        <v>27</v>
      </c>
      <c r="E3769" s="10">
        <v>7</v>
      </c>
      <c r="F3769" s="11" t="s">
        <v>188</v>
      </c>
      <c r="G3769" s="27">
        <v>1</v>
      </c>
      <c r="H3769" s="11" t="s">
        <v>2570</v>
      </c>
      <c r="I3769" s="12">
        <v>2</v>
      </c>
      <c r="J3769" s="9" t="s">
        <v>46</v>
      </c>
      <c r="K3769" s="10" t="s">
        <v>47</v>
      </c>
      <c r="L3769" s="9" t="s">
        <v>48</v>
      </c>
      <c r="M3769" s="10" t="s">
        <v>173</v>
      </c>
      <c r="N3769" s="28" t="s">
        <v>2571</v>
      </c>
      <c r="O3769" s="13">
        <f t="shared" si="174"/>
        <v>723004</v>
      </c>
      <c r="P3769" s="13">
        <f t="shared" si="175"/>
        <v>723004</v>
      </c>
      <c r="Q3769" s="13">
        <v>581741</v>
      </c>
      <c r="R3769" s="13">
        <v>141263</v>
      </c>
      <c r="S3769" s="13"/>
      <c r="T3769" s="13"/>
      <c r="U3769" s="13">
        <f t="shared" si="176"/>
        <v>0</v>
      </c>
      <c r="V3769" s="13"/>
      <c r="W3769" s="13"/>
      <c r="X3769" s="13"/>
    </row>
    <row r="3770" spans="1:24" s="14" customFormat="1" ht="12.75" customHeight="1">
      <c r="A3770" s="27">
        <v>36</v>
      </c>
      <c r="B3770" s="9" t="s">
        <v>2556</v>
      </c>
      <c r="C3770" s="10">
        <v>1</v>
      </c>
      <c r="D3770" s="9" t="s">
        <v>27</v>
      </c>
      <c r="E3770" s="10">
        <v>7</v>
      </c>
      <c r="F3770" s="11" t="s">
        <v>188</v>
      </c>
      <c r="G3770" s="27">
        <v>1</v>
      </c>
      <c r="H3770" s="11" t="s">
        <v>2570</v>
      </c>
      <c r="I3770" s="12">
        <v>2</v>
      </c>
      <c r="J3770" s="9" t="s">
        <v>46</v>
      </c>
      <c r="K3770" s="10" t="s">
        <v>47</v>
      </c>
      <c r="L3770" s="9" t="s">
        <v>48</v>
      </c>
      <c r="M3770" s="10">
        <v>400</v>
      </c>
      <c r="N3770" s="9" t="s">
        <v>119</v>
      </c>
      <c r="O3770" s="13">
        <f t="shared" si="174"/>
        <v>795854583</v>
      </c>
      <c r="P3770" s="13">
        <f t="shared" si="175"/>
        <v>795854583</v>
      </c>
      <c r="Q3770" s="13">
        <v>795468487</v>
      </c>
      <c r="R3770" s="13">
        <v>386096</v>
      </c>
      <c r="S3770" s="13"/>
      <c r="T3770" s="13"/>
      <c r="U3770" s="13">
        <f t="shared" si="176"/>
        <v>0</v>
      </c>
      <c r="V3770" s="13"/>
      <c r="W3770" s="13"/>
      <c r="X3770" s="13"/>
    </row>
    <row r="3771" spans="1:24" s="14" customFormat="1" ht="12.75" customHeight="1">
      <c r="A3771" s="27">
        <v>36</v>
      </c>
      <c r="B3771" s="9" t="s">
        <v>2556</v>
      </c>
      <c r="C3771" s="10">
        <v>1</v>
      </c>
      <c r="D3771" s="9" t="s">
        <v>27</v>
      </c>
      <c r="E3771" s="10">
        <v>7</v>
      </c>
      <c r="F3771" s="11" t="s">
        <v>188</v>
      </c>
      <c r="G3771" s="27">
        <v>1</v>
      </c>
      <c r="H3771" s="11" t="s">
        <v>2570</v>
      </c>
      <c r="I3771" s="12">
        <v>2</v>
      </c>
      <c r="J3771" s="9" t="s">
        <v>46</v>
      </c>
      <c r="K3771" s="10" t="s">
        <v>47</v>
      </c>
      <c r="L3771" s="9" t="s">
        <v>48</v>
      </c>
      <c r="M3771" s="10">
        <v>410</v>
      </c>
      <c r="N3771" s="28" t="s">
        <v>239</v>
      </c>
      <c r="O3771" s="13">
        <f t="shared" si="174"/>
        <v>39539800</v>
      </c>
      <c r="P3771" s="13">
        <f t="shared" si="175"/>
        <v>39539800</v>
      </c>
      <c r="Q3771" s="13">
        <v>39252822</v>
      </c>
      <c r="R3771" s="13">
        <v>286978</v>
      </c>
      <c r="S3771" s="13"/>
      <c r="T3771" s="13"/>
      <c r="U3771" s="13">
        <f t="shared" si="176"/>
        <v>0</v>
      </c>
      <c r="V3771" s="13"/>
      <c r="W3771" s="13"/>
      <c r="X3771" s="13"/>
    </row>
    <row r="3772" spans="1:24" s="14" customFormat="1" ht="12.75" customHeight="1">
      <c r="A3772" s="27">
        <v>36</v>
      </c>
      <c r="B3772" s="9" t="s">
        <v>2556</v>
      </c>
      <c r="C3772" s="10">
        <v>1</v>
      </c>
      <c r="D3772" s="9" t="s">
        <v>27</v>
      </c>
      <c r="E3772" s="10">
        <v>7</v>
      </c>
      <c r="F3772" s="11" t="s">
        <v>188</v>
      </c>
      <c r="G3772" s="27">
        <v>1</v>
      </c>
      <c r="H3772" s="11" t="s">
        <v>2570</v>
      </c>
      <c r="I3772" s="12">
        <v>2</v>
      </c>
      <c r="J3772" s="9" t="s">
        <v>46</v>
      </c>
      <c r="K3772" s="10" t="s">
        <v>47</v>
      </c>
      <c r="L3772" s="9" t="s">
        <v>48</v>
      </c>
      <c r="M3772" s="10">
        <v>411</v>
      </c>
      <c r="N3772" s="9" t="s">
        <v>120</v>
      </c>
      <c r="O3772" s="13">
        <f t="shared" si="174"/>
        <v>1190848345</v>
      </c>
      <c r="P3772" s="13">
        <f t="shared" si="175"/>
        <v>1190848345</v>
      </c>
      <c r="Q3772" s="13">
        <v>1175936338</v>
      </c>
      <c r="R3772" s="13">
        <v>11864816</v>
      </c>
      <c r="S3772" s="13"/>
      <c r="T3772" s="13">
        <v>3047191</v>
      </c>
      <c r="U3772" s="13">
        <f t="shared" si="176"/>
        <v>0</v>
      </c>
      <c r="V3772" s="13"/>
      <c r="W3772" s="13"/>
      <c r="X3772" s="13"/>
    </row>
    <row r="3773" spans="1:24" s="14" customFormat="1" ht="12.75" customHeight="1">
      <c r="A3773" s="27">
        <v>36</v>
      </c>
      <c r="B3773" s="9" t="s">
        <v>2556</v>
      </c>
      <c r="C3773" s="10">
        <v>1</v>
      </c>
      <c r="D3773" s="9" t="s">
        <v>27</v>
      </c>
      <c r="E3773" s="10">
        <v>7</v>
      </c>
      <c r="F3773" s="11" t="s">
        <v>188</v>
      </c>
      <c r="G3773" s="27">
        <v>1</v>
      </c>
      <c r="H3773" s="11" t="s">
        <v>2570</v>
      </c>
      <c r="I3773" s="12">
        <v>2</v>
      </c>
      <c r="J3773" s="9" t="s">
        <v>46</v>
      </c>
      <c r="K3773" s="10" t="s">
        <v>47</v>
      </c>
      <c r="L3773" s="9" t="s">
        <v>48</v>
      </c>
      <c r="M3773" s="10">
        <v>420</v>
      </c>
      <c r="N3773" s="9" t="s">
        <v>2572</v>
      </c>
      <c r="O3773" s="13">
        <f t="shared" si="174"/>
        <v>18251259</v>
      </c>
      <c r="P3773" s="13">
        <f t="shared" si="175"/>
        <v>18251259</v>
      </c>
      <c r="Q3773" s="13">
        <v>18063870</v>
      </c>
      <c r="R3773" s="13">
        <v>187389</v>
      </c>
      <c r="S3773" s="13"/>
      <c r="T3773" s="13"/>
      <c r="U3773" s="13">
        <f t="shared" si="176"/>
        <v>0</v>
      </c>
      <c r="V3773" s="13"/>
      <c r="W3773" s="13"/>
      <c r="X3773" s="13"/>
    </row>
    <row r="3774" spans="1:24" s="14" customFormat="1" ht="12.75" customHeight="1">
      <c r="A3774" s="27">
        <v>36</v>
      </c>
      <c r="B3774" s="9" t="s">
        <v>2556</v>
      </c>
      <c r="C3774" s="10">
        <v>1</v>
      </c>
      <c r="D3774" s="9" t="s">
        <v>27</v>
      </c>
      <c r="E3774" s="10">
        <v>7</v>
      </c>
      <c r="F3774" s="11" t="s">
        <v>188</v>
      </c>
      <c r="G3774" s="27">
        <v>1</v>
      </c>
      <c r="H3774" s="11" t="s">
        <v>2570</v>
      </c>
      <c r="I3774" s="12">
        <v>2</v>
      </c>
      <c r="J3774" s="9" t="s">
        <v>46</v>
      </c>
      <c r="K3774" s="10" t="s">
        <v>47</v>
      </c>
      <c r="L3774" s="9" t="s">
        <v>48</v>
      </c>
      <c r="M3774" s="10">
        <v>421</v>
      </c>
      <c r="N3774" s="28" t="s">
        <v>122</v>
      </c>
      <c r="O3774" s="13">
        <f t="shared" si="174"/>
        <v>87818007</v>
      </c>
      <c r="P3774" s="13">
        <f t="shared" si="175"/>
        <v>87818007</v>
      </c>
      <c r="Q3774" s="13">
        <v>53651003</v>
      </c>
      <c r="R3774" s="13">
        <v>34167004</v>
      </c>
      <c r="S3774" s="13"/>
      <c r="T3774" s="13"/>
      <c r="U3774" s="13">
        <f t="shared" si="176"/>
        <v>0</v>
      </c>
      <c r="V3774" s="13"/>
      <c r="W3774" s="13"/>
      <c r="X3774" s="13"/>
    </row>
    <row r="3775" spans="1:24" s="14" customFormat="1" ht="12.75" customHeight="1">
      <c r="A3775" s="27">
        <v>36</v>
      </c>
      <c r="B3775" s="9" t="s">
        <v>2556</v>
      </c>
      <c r="C3775" s="10">
        <v>1</v>
      </c>
      <c r="D3775" s="9" t="s">
        <v>27</v>
      </c>
      <c r="E3775" s="10">
        <v>7</v>
      </c>
      <c r="F3775" s="11" t="s">
        <v>188</v>
      </c>
      <c r="G3775" s="27">
        <v>1</v>
      </c>
      <c r="H3775" s="11" t="s">
        <v>2570</v>
      </c>
      <c r="I3775" s="12">
        <v>2</v>
      </c>
      <c r="J3775" s="9" t="s">
        <v>46</v>
      </c>
      <c r="K3775" s="10" t="s">
        <v>47</v>
      </c>
      <c r="L3775" s="9" t="s">
        <v>48</v>
      </c>
      <c r="M3775" s="10">
        <v>422</v>
      </c>
      <c r="N3775" s="28" t="s">
        <v>2573</v>
      </c>
      <c r="O3775" s="13">
        <f t="shared" si="174"/>
        <v>288368257</v>
      </c>
      <c r="P3775" s="13">
        <f t="shared" si="175"/>
        <v>288368257</v>
      </c>
      <c r="Q3775" s="13">
        <v>21928710</v>
      </c>
      <c r="R3775" s="13">
        <v>266439547</v>
      </c>
      <c r="S3775" s="13"/>
      <c r="T3775" s="13"/>
      <c r="U3775" s="13">
        <f t="shared" si="176"/>
        <v>0</v>
      </c>
      <c r="V3775" s="13"/>
      <c r="W3775" s="13"/>
      <c r="X3775" s="13"/>
    </row>
    <row r="3776" spans="1:24" s="14" customFormat="1" ht="12.75" customHeight="1">
      <c r="A3776" s="27">
        <v>36</v>
      </c>
      <c r="B3776" s="9" t="s">
        <v>2556</v>
      </c>
      <c r="C3776" s="10">
        <v>1</v>
      </c>
      <c r="D3776" s="9" t="s">
        <v>27</v>
      </c>
      <c r="E3776" s="10">
        <v>7</v>
      </c>
      <c r="F3776" s="11" t="s">
        <v>188</v>
      </c>
      <c r="G3776" s="27">
        <v>1</v>
      </c>
      <c r="H3776" s="11" t="s">
        <v>2570</v>
      </c>
      <c r="I3776" s="12">
        <v>2</v>
      </c>
      <c r="J3776" s="9" t="s">
        <v>46</v>
      </c>
      <c r="K3776" s="10" t="s">
        <v>47</v>
      </c>
      <c r="L3776" s="9" t="s">
        <v>48</v>
      </c>
      <c r="M3776" s="10">
        <v>423</v>
      </c>
      <c r="N3776" s="28" t="s">
        <v>2574</v>
      </c>
      <c r="O3776" s="13">
        <f t="shared" si="174"/>
        <v>113830264</v>
      </c>
      <c r="P3776" s="13">
        <f t="shared" si="175"/>
        <v>113830264</v>
      </c>
      <c r="Q3776" s="13">
        <v>79773661</v>
      </c>
      <c r="R3776" s="13">
        <v>34056603</v>
      </c>
      <c r="S3776" s="13"/>
      <c r="T3776" s="13"/>
      <c r="U3776" s="13">
        <f t="shared" si="176"/>
        <v>0</v>
      </c>
      <c r="V3776" s="13"/>
      <c r="W3776" s="13"/>
      <c r="X3776" s="13"/>
    </row>
    <row r="3777" spans="1:24" s="14" customFormat="1" ht="12.75" customHeight="1">
      <c r="A3777" s="27">
        <v>36</v>
      </c>
      <c r="B3777" s="9" t="s">
        <v>2556</v>
      </c>
      <c r="C3777" s="10">
        <v>1</v>
      </c>
      <c r="D3777" s="9" t="s">
        <v>27</v>
      </c>
      <c r="E3777" s="10">
        <v>7</v>
      </c>
      <c r="F3777" s="11" t="s">
        <v>188</v>
      </c>
      <c r="G3777" s="27">
        <v>1</v>
      </c>
      <c r="H3777" s="11" t="s">
        <v>2570</v>
      </c>
      <c r="I3777" s="12">
        <v>3</v>
      </c>
      <c r="J3777" s="9" t="s">
        <v>2575</v>
      </c>
      <c r="K3777" s="10" t="s">
        <v>183</v>
      </c>
      <c r="L3777" s="9" t="s">
        <v>2576</v>
      </c>
      <c r="M3777" s="10" t="s">
        <v>96</v>
      </c>
      <c r="N3777" s="9" t="s">
        <v>2569</v>
      </c>
      <c r="O3777" s="13">
        <f t="shared" si="174"/>
        <v>1353592455</v>
      </c>
      <c r="P3777" s="13">
        <f t="shared" si="175"/>
        <v>1353592455</v>
      </c>
      <c r="Q3777" s="13">
        <v>1298383211</v>
      </c>
      <c r="R3777" s="13">
        <v>55209244</v>
      </c>
      <c r="S3777" s="13"/>
      <c r="T3777" s="13"/>
      <c r="U3777" s="13">
        <f t="shared" si="176"/>
        <v>0</v>
      </c>
      <c r="V3777" s="13"/>
      <c r="W3777" s="13"/>
      <c r="X3777" s="13"/>
    </row>
    <row r="3778" spans="1:24" s="14" customFormat="1" ht="12.75" customHeight="1">
      <c r="A3778" s="27">
        <v>36</v>
      </c>
      <c r="B3778" s="9" t="s">
        <v>2556</v>
      </c>
      <c r="C3778" s="10">
        <v>1</v>
      </c>
      <c r="D3778" s="9" t="s">
        <v>27</v>
      </c>
      <c r="E3778" s="10">
        <v>7</v>
      </c>
      <c r="F3778" s="11" t="s">
        <v>188</v>
      </c>
      <c r="G3778" s="27">
        <v>1</v>
      </c>
      <c r="H3778" s="11" t="s">
        <v>2570</v>
      </c>
      <c r="I3778" s="12">
        <v>3</v>
      </c>
      <c r="J3778" s="9" t="s">
        <v>2575</v>
      </c>
      <c r="K3778" s="10" t="s">
        <v>183</v>
      </c>
      <c r="L3778" s="9" t="s">
        <v>2576</v>
      </c>
      <c r="M3778" s="10">
        <v>100</v>
      </c>
      <c r="N3778" s="9" t="s">
        <v>134</v>
      </c>
      <c r="O3778" s="13">
        <f t="shared" si="174"/>
        <v>54919729</v>
      </c>
      <c r="P3778" s="13">
        <f t="shared" si="175"/>
        <v>54919729</v>
      </c>
      <c r="Q3778" s="13">
        <v>54118362</v>
      </c>
      <c r="R3778" s="13">
        <v>801367</v>
      </c>
      <c r="S3778" s="13"/>
      <c r="T3778" s="13"/>
      <c r="U3778" s="13">
        <f t="shared" si="176"/>
        <v>0</v>
      </c>
      <c r="V3778" s="13"/>
      <c r="W3778" s="13"/>
      <c r="X3778" s="13"/>
    </row>
    <row r="3779" spans="1:24" s="14" customFormat="1" ht="12.75" customHeight="1">
      <c r="A3779" s="27">
        <v>36</v>
      </c>
      <c r="B3779" s="9" t="s">
        <v>2556</v>
      </c>
      <c r="C3779" s="10">
        <v>1</v>
      </c>
      <c r="D3779" s="9" t="s">
        <v>27</v>
      </c>
      <c r="E3779" s="10">
        <v>7</v>
      </c>
      <c r="F3779" s="11" t="s">
        <v>188</v>
      </c>
      <c r="G3779" s="27">
        <v>1</v>
      </c>
      <c r="H3779" s="11" t="s">
        <v>2570</v>
      </c>
      <c r="I3779" s="12">
        <v>3</v>
      </c>
      <c r="J3779" s="9" t="s">
        <v>2575</v>
      </c>
      <c r="K3779" s="10" t="s">
        <v>183</v>
      </c>
      <c r="L3779" s="9" t="s">
        <v>2576</v>
      </c>
      <c r="M3779" s="10">
        <v>120</v>
      </c>
      <c r="N3779" s="9" t="s">
        <v>2577</v>
      </c>
      <c r="O3779" s="13">
        <f t="shared" si="174"/>
        <v>19140672</v>
      </c>
      <c r="P3779" s="13">
        <f t="shared" si="175"/>
        <v>19140672</v>
      </c>
      <c r="Q3779" s="13">
        <v>18676616</v>
      </c>
      <c r="R3779" s="13">
        <v>464056</v>
      </c>
      <c r="S3779" s="13"/>
      <c r="T3779" s="13"/>
      <c r="U3779" s="13">
        <f t="shared" si="176"/>
        <v>0</v>
      </c>
      <c r="V3779" s="13"/>
      <c r="W3779" s="13"/>
      <c r="X3779" s="13"/>
    </row>
    <row r="3780" spans="1:24" s="14" customFormat="1" ht="12.75" customHeight="1">
      <c r="A3780" s="27">
        <v>36</v>
      </c>
      <c r="B3780" s="9" t="s">
        <v>2556</v>
      </c>
      <c r="C3780" s="10">
        <v>1</v>
      </c>
      <c r="D3780" s="9" t="s">
        <v>27</v>
      </c>
      <c r="E3780" s="10">
        <v>7</v>
      </c>
      <c r="F3780" s="11" t="s">
        <v>188</v>
      </c>
      <c r="G3780" s="27">
        <v>1</v>
      </c>
      <c r="H3780" s="11" t="s">
        <v>2570</v>
      </c>
      <c r="I3780" s="12">
        <v>3</v>
      </c>
      <c r="J3780" s="9" t="s">
        <v>2575</v>
      </c>
      <c r="K3780" s="10" t="s">
        <v>183</v>
      </c>
      <c r="L3780" s="9" t="s">
        <v>2576</v>
      </c>
      <c r="M3780" s="10">
        <v>121</v>
      </c>
      <c r="N3780" s="9" t="s">
        <v>228</v>
      </c>
      <c r="O3780" s="13">
        <f t="shared" si="174"/>
        <v>98500440</v>
      </c>
      <c r="P3780" s="13">
        <f t="shared" si="175"/>
        <v>98500440</v>
      </c>
      <c r="Q3780" s="13">
        <v>24311502</v>
      </c>
      <c r="R3780" s="13">
        <v>74188938</v>
      </c>
      <c r="S3780" s="13"/>
      <c r="T3780" s="13"/>
      <c r="U3780" s="13">
        <f t="shared" si="176"/>
        <v>0</v>
      </c>
      <c r="V3780" s="13"/>
      <c r="W3780" s="13"/>
      <c r="X3780" s="13"/>
    </row>
    <row r="3781" spans="1:24" s="14" customFormat="1" ht="12.75" customHeight="1">
      <c r="A3781" s="27">
        <v>36</v>
      </c>
      <c r="B3781" s="9" t="s">
        <v>2556</v>
      </c>
      <c r="C3781" s="10">
        <v>1</v>
      </c>
      <c r="D3781" s="9" t="s">
        <v>27</v>
      </c>
      <c r="E3781" s="10">
        <v>7</v>
      </c>
      <c r="F3781" s="11" t="s">
        <v>188</v>
      </c>
      <c r="G3781" s="27">
        <v>1</v>
      </c>
      <c r="H3781" s="11" t="s">
        <v>2570</v>
      </c>
      <c r="I3781" s="12">
        <v>3</v>
      </c>
      <c r="J3781" s="9" t="s">
        <v>2575</v>
      </c>
      <c r="K3781" s="10" t="s">
        <v>183</v>
      </c>
      <c r="L3781" s="9" t="s">
        <v>2576</v>
      </c>
      <c r="M3781" s="10">
        <v>122</v>
      </c>
      <c r="N3781" s="9" t="s">
        <v>2578</v>
      </c>
      <c r="O3781" s="13">
        <f t="shared" si="174"/>
        <v>20805910</v>
      </c>
      <c r="P3781" s="13">
        <f t="shared" si="175"/>
        <v>20805910</v>
      </c>
      <c r="Q3781" s="13">
        <v>20329726</v>
      </c>
      <c r="R3781" s="13">
        <v>476184</v>
      </c>
      <c r="S3781" s="13"/>
      <c r="T3781" s="13"/>
      <c r="U3781" s="13">
        <f t="shared" si="176"/>
        <v>0</v>
      </c>
      <c r="V3781" s="13"/>
      <c r="W3781" s="13"/>
      <c r="X3781" s="13"/>
    </row>
    <row r="3782" spans="1:24" s="14" customFormat="1" ht="12.75" customHeight="1">
      <c r="A3782" s="27">
        <v>36</v>
      </c>
      <c r="B3782" s="9" t="s">
        <v>2556</v>
      </c>
      <c r="C3782" s="10">
        <v>1</v>
      </c>
      <c r="D3782" s="9" t="s">
        <v>27</v>
      </c>
      <c r="E3782" s="10">
        <v>7</v>
      </c>
      <c r="F3782" s="11" t="s">
        <v>188</v>
      </c>
      <c r="G3782" s="27">
        <v>1</v>
      </c>
      <c r="H3782" s="11" t="s">
        <v>2570</v>
      </c>
      <c r="I3782" s="12">
        <v>3</v>
      </c>
      <c r="J3782" s="9" t="s">
        <v>2575</v>
      </c>
      <c r="K3782" s="10" t="s">
        <v>183</v>
      </c>
      <c r="L3782" s="9" t="s">
        <v>2576</v>
      </c>
      <c r="M3782" s="10">
        <v>123</v>
      </c>
      <c r="N3782" s="9" t="s">
        <v>2579</v>
      </c>
      <c r="O3782" s="13">
        <f t="shared" si="174"/>
        <v>21308046</v>
      </c>
      <c r="P3782" s="13">
        <f t="shared" si="175"/>
        <v>21308046</v>
      </c>
      <c r="Q3782" s="13">
        <v>20902432</v>
      </c>
      <c r="R3782" s="13">
        <v>405614</v>
      </c>
      <c r="S3782" s="13"/>
      <c r="T3782" s="13"/>
      <c r="U3782" s="13">
        <f t="shared" si="176"/>
        <v>0</v>
      </c>
      <c r="V3782" s="13"/>
      <c r="W3782" s="13"/>
      <c r="X3782" s="13"/>
    </row>
    <row r="3783" spans="1:24" s="14" customFormat="1" ht="12.75" customHeight="1">
      <c r="A3783" s="27">
        <v>36</v>
      </c>
      <c r="B3783" s="9" t="s">
        <v>2556</v>
      </c>
      <c r="C3783" s="10">
        <v>1</v>
      </c>
      <c r="D3783" s="9" t="s">
        <v>27</v>
      </c>
      <c r="E3783" s="10">
        <v>7</v>
      </c>
      <c r="F3783" s="11" t="s">
        <v>188</v>
      </c>
      <c r="G3783" s="27">
        <v>1</v>
      </c>
      <c r="H3783" s="11" t="s">
        <v>2570</v>
      </c>
      <c r="I3783" s="12">
        <v>3</v>
      </c>
      <c r="J3783" s="9" t="s">
        <v>2575</v>
      </c>
      <c r="K3783" s="10" t="s">
        <v>183</v>
      </c>
      <c r="L3783" s="9" t="s">
        <v>2576</v>
      </c>
      <c r="M3783" s="10">
        <v>130</v>
      </c>
      <c r="N3783" s="9" t="s">
        <v>156</v>
      </c>
      <c r="O3783" s="13">
        <f t="shared" ref="O3783:O3846" si="177">P3783+U3783</f>
        <v>15681734</v>
      </c>
      <c r="P3783" s="13">
        <f t="shared" ref="P3783:P3846" si="178">Q3783+R3783+S3783+T3783</f>
        <v>15681734</v>
      </c>
      <c r="Q3783" s="13">
        <v>15221931</v>
      </c>
      <c r="R3783" s="13">
        <v>459803</v>
      </c>
      <c r="S3783" s="13"/>
      <c r="T3783" s="13"/>
      <c r="U3783" s="13">
        <f t="shared" ref="U3783:U3846" si="179">V3783+W3783+X3783</f>
        <v>0</v>
      </c>
      <c r="V3783" s="13"/>
      <c r="W3783" s="13"/>
      <c r="X3783" s="13"/>
    </row>
    <row r="3784" spans="1:24" s="14" customFormat="1" ht="12.75" customHeight="1">
      <c r="A3784" s="27">
        <v>36</v>
      </c>
      <c r="B3784" s="9" t="s">
        <v>2556</v>
      </c>
      <c r="C3784" s="10">
        <v>1</v>
      </c>
      <c r="D3784" s="9" t="s">
        <v>27</v>
      </c>
      <c r="E3784" s="10">
        <v>7</v>
      </c>
      <c r="F3784" s="11" t="s">
        <v>188</v>
      </c>
      <c r="G3784" s="27">
        <v>1</v>
      </c>
      <c r="H3784" s="11" t="s">
        <v>2570</v>
      </c>
      <c r="I3784" s="12">
        <v>3</v>
      </c>
      <c r="J3784" s="9" t="s">
        <v>2575</v>
      </c>
      <c r="K3784" s="10" t="s">
        <v>183</v>
      </c>
      <c r="L3784" s="9" t="s">
        <v>2576</v>
      </c>
      <c r="M3784" s="10">
        <v>131</v>
      </c>
      <c r="N3784" s="9" t="s">
        <v>2580</v>
      </c>
      <c r="O3784" s="13">
        <f t="shared" si="177"/>
        <v>15181570</v>
      </c>
      <c r="P3784" s="13">
        <f t="shared" si="178"/>
        <v>15181570</v>
      </c>
      <c r="Q3784" s="13">
        <v>14962942</v>
      </c>
      <c r="R3784" s="13">
        <v>218628</v>
      </c>
      <c r="S3784" s="13"/>
      <c r="T3784" s="13"/>
      <c r="U3784" s="13">
        <f t="shared" si="179"/>
        <v>0</v>
      </c>
      <c r="V3784" s="13"/>
      <c r="W3784" s="13"/>
      <c r="X3784" s="13"/>
    </row>
    <row r="3785" spans="1:24" s="14" customFormat="1" ht="12.75" customHeight="1">
      <c r="A3785" s="27">
        <v>36</v>
      </c>
      <c r="B3785" s="9" t="s">
        <v>2556</v>
      </c>
      <c r="C3785" s="10">
        <v>1</v>
      </c>
      <c r="D3785" s="9" t="s">
        <v>27</v>
      </c>
      <c r="E3785" s="10">
        <v>7</v>
      </c>
      <c r="F3785" s="11" t="s">
        <v>188</v>
      </c>
      <c r="G3785" s="27">
        <v>1</v>
      </c>
      <c r="H3785" s="11" t="s">
        <v>2570</v>
      </c>
      <c r="I3785" s="12">
        <v>3</v>
      </c>
      <c r="J3785" s="9" t="s">
        <v>2575</v>
      </c>
      <c r="K3785" s="10" t="s">
        <v>183</v>
      </c>
      <c r="L3785" s="9" t="s">
        <v>2576</v>
      </c>
      <c r="M3785" s="10">
        <v>132</v>
      </c>
      <c r="N3785" s="9" t="s">
        <v>2581</v>
      </c>
      <c r="O3785" s="13">
        <f t="shared" si="177"/>
        <v>15181483</v>
      </c>
      <c r="P3785" s="13">
        <f t="shared" si="178"/>
        <v>15181483</v>
      </c>
      <c r="Q3785" s="13">
        <v>14963705</v>
      </c>
      <c r="R3785" s="13">
        <v>217778</v>
      </c>
      <c r="S3785" s="13"/>
      <c r="T3785" s="13"/>
      <c r="U3785" s="13">
        <f t="shared" si="179"/>
        <v>0</v>
      </c>
      <c r="V3785" s="13"/>
      <c r="W3785" s="13"/>
      <c r="X3785" s="13"/>
    </row>
    <row r="3786" spans="1:24" s="14" customFormat="1" ht="12.75" customHeight="1">
      <c r="A3786" s="27">
        <v>36</v>
      </c>
      <c r="B3786" s="9" t="s">
        <v>2556</v>
      </c>
      <c r="C3786" s="10">
        <v>1</v>
      </c>
      <c r="D3786" s="9" t="s">
        <v>27</v>
      </c>
      <c r="E3786" s="10">
        <v>7</v>
      </c>
      <c r="F3786" s="11" t="s">
        <v>188</v>
      </c>
      <c r="G3786" s="27">
        <v>1</v>
      </c>
      <c r="H3786" s="11" t="s">
        <v>2570</v>
      </c>
      <c r="I3786" s="12">
        <v>3</v>
      </c>
      <c r="J3786" s="9" t="s">
        <v>2575</v>
      </c>
      <c r="K3786" s="10" t="s">
        <v>183</v>
      </c>
      <c r="L3786" s="9" t="s">
        <v>2576</v>
      </c>
      <c r="M3786" s="10">
        <v>133</v>
      </c>
      <c r="N3786" s="9" t="s">
        <v>2582</v>
      </c>
      <c r="O3786" s="13">
        <f t="shared" si="177"/>
        <v>16191326</v>
      </c>
      <c r="P3786" s="13">
        <f t="shared" si="178"/>
        <v>16191326</v>
      </c>
      <c r="Q3786" s="13">
        <v>15957378</v>
      </c>
      <c r="R3786" s="13">
        <v>233948</v>
      </c>
      <c r="S3786" s="13"/>
      <c r="T3786" s="13"/>
      <c r="U3786" s="13">
        <f t="shared" si="179"/>
        <v>0</v>
      </c>
      <c r="V3786" s="13"/>
      <c r="W3786" s="13"/>
      <c r="X3786" s="13"/>
    </row>
    <row r="3787" spans="1:24" s="14" customFormat="1" ht="12.75" customHeight="1">
      <c r="A3787" s="27">
        <v>36</v>
      </c>
      <c r="B3787" s="9" t="s">
        <v>2556</v>
      </c>
      <c r="C3787" s="10">
        <v>1</v>
      </c>
      <c r="D3787" s="9" t="s">
        <v>27</v>
      </c>
      <c r="E3787" s="10">
        <v>7</v>
      </c>
      <c r="F3787" s="11" t="s">
        <v>188</v>
      </c>
      <c r="G3787" s="27">
        <v>1</v>
      </c>
      <c r="H3787" s="11" t="s">
        <v>2570</v>
      </c>
      <c r="I3787" s="12">
        <v>3</v>
      </c>
      <c r="J3787" s="9" t="s">
        <v>2575</v>
      </c>
      <c r="K3787" s="10" t="s">
        <v>183</v>
      </c>
      <c r="L3787" s="9" t="s">
        <v>2576</v>
      </c>
      <c r="M3787" s="10">
        <v>300</v>
      </c>
      <c r="N3787" s="9" t="s">
        <v>2583</v>
      </c>
      <c r="O3787" s="13">
        <f t="shared" si="177"/>
        <v>24510790</v>
      </c>
      <c r="P3787" s="13">
        <f t="shared" si="178"/>
        <v>24510790</v>
      </c>
      <c r="Q3787" s="13">
        <v>24175093</v>
      </c>
      <c r="R3787" s="13">
        <v>335697</v>
      </c>
      <c r="S3787" s="13"/>
      <c r="T3787" s="13"/>
      <c r="U3787" s="13">
        <f t="shared" si="179"/>
        <v>0</v>
      </c>
      <c r="V3787" s="13"/>
      <c r="W3787" s="13"/>
      <c r="X3787" s="13"/>
    </row>
    <row r="3788" spans="1:24" s="14" customFormat="1" ht="12.75" customHeight="1">
      <c r="A3788" s="27">
        <v>36</v>
      </c>
      <c r="B3788" s="9" t="s">
        <v>2556</v>
      </c>
      <c r="C3788" s="10">
        <v>1</v>
      </c>
      <c r="D3788" s="9" t="s">
        <v>27</v>
      </c>
      <c r="E3788" s="10">
        <v>7</v>
      </c>
      <c r="F3788" s="11" t="s">
        <v>188</v>
      </c>
      <c r="G3788" s="27">
        <v>1</v>
      </c>
      <c r="H3788" s="11" t="s">
        <v>2570</v>
      </c>
      <c r="I3788" s="12">
        <v>3</v>
      </c>
      <c r="J3788" s="9" t="s">
        <v>2575</v>
      </c>
      <c r="K3788" s="10" t="s">
        <v>183</v>
      </c>
      <c r="L3788" s="9" t="s">
        <v>2576</v>
      </c>
      <c r="M3788" s="10">
        <v>315</v>
      </c>
      <c r="N3788" s="9" t="s">
        <v>2584</v>
      </c>
      <c r="O3788" s="13">
        <f t="shared" si="177"/>
        <v>81499264</v>
      </c>
      <c r="P3788" s="13">
        <f t="shared" si="178"/>
        <v>81499264</v>
      </c>
      <c r="Q3788" s="13">
        <v>79637659</v>
      </c>
      <c r="R3788" s="13">
        <v>1861605</v>
      </c>
      <c r="S3788" s="13"/>
      <c r="T3788" s="13"/>
      <c r="U3788" s="13">
        <f t="shared" si="179"/>
        <v>0</v>
      </c>
      <c r="V3788" s="13"/>
      <c r="W3788" s="13"/>
      <c r="X3788" s="13"/>
    </row>
    <row r="3789" spans="1:24" s="14" customFormat="1" ht="12.75" customHeight="1">
      <c r="A3789" s="27">
        <v>36</v>
      </c>
      <c r="B3789" s="9" t="s">
        <v>2556</v>
      </c>
      <c r="C3789" s="10">
        <v>1</v>
      </c>
      <c r="D3789" s="9" t="s">
        <v>27</v>
      </c>
      <c r="E3789" s="10">
        <v>7</v>
      </c>
      <c r="F3789" s="11" t="s">
        <v>188</v>
      </c>
      <c r="G3789" s="27">
        <v>1</v>
      </c>
      <c r="H3789" s="11" t="s">
        <v>2570</v>
      </c>
      <c r="I3789" s="12">
        <v>3</v>
      </c>
      <c r="J3789" s="9" t="s">
        <v>2575</v>
      </c>
      <c r="K3789" s="10" t="s">
        <v>183</v>
      </c>
      <c r="L3789" s="9" t="s">
        <v>2576</v>
      </c>
      <c r="M3789" s="10">
        <v>316</v>
      </c>
      <c r="N3789" s="9" t="s">
        <v>1815</v>
      </c>
      <c r="O3789" s="13">
        <f t="shared" si="177"/>
        <v>24418666</v>
      </c>
      <c r="P3789" s="13">
        <f t="shared" si="178"/>
        <v>24418666</v>
      </c>
      <c r="Q3789" s="13">
        <v>23227685</v>
      </c>
      <c r="R3789" s="13">
        <v>1190981</v>
      </c>
      <c r="S3789" s="13"/>
      <c r="T3789" s="13"/>
      <c r="U3789" s="13">
        <f t="shared" si="179"/>
        <v>0</v>
      </c>
      <c r="V3789" s="13"/>
      <c r="W3789" s="13"/>
      <c r="X3789" s="13"/>
    </row>
    <row r="3790" spans="1:24" s="14" customFormat="1" ht="12.75" customHeight="1">
      <c r="A3790" s="27">
        <v>36</v>
      </c>
      <c r="B3790" s="9" t="s">
        <v>2556</v>
      </c>
      <c r="C3790" s="10">
        <v>1</v>
      </c>
      <c r="D3790" s="9" t="s">
        <v>27</v>
      </c>
      <c r="E3790" s="10">
        <v>7</v>
      </c>
      <c r="F3790" s="11" t="s">
        <v>188</v>
      </c>
      <c r="G3790" s="27">
        <v>1</v>
      </c>
      <c r="H3790" s="11" t="s">
        <v>2570</v>
      </c>
      <c r="I3790" s="12">
        <v>3</v>
      </c>
      <c r="J3790" s="9" t="s">
        <v>2575</v>
      </c>
      <c r="K3790" s="10" t="s">
        <v>183</v>
      </c>
      <c r="L3790" s="9" t="s">
        <v>2576</v>
      </c>
      <c r="M3790" s="10">
        <v>500</v>
      </c>
      <c r="N3790" s="9" t="s">
        <v>2585</v>
      </c>
      <c r="O3790" s="13">
        <f t="shared" si="177"/>
        <v>17770824</v>
      </c>
      <c r="P3790" s="13">
        <f t="shared" si="178"/>
        <v>17770824</v>
      </c>
      <c r="Q3790" s="13">
        <v>17209917</v>
      </c>
      <c r="R3790" s="13">
        <v>560907</v>
      </c>
      <c r="S3790" s="13"/>
      <c r="T3790" s="13"/>
      <c r="U3790" s="13">
        <f t="shared" si="179"/>
        <v>0</v>
      </c>
      <c r="V3790" s="13"/>
      <c r="W3790" s="13"/>
      <c r="X3790" s="13"/>
    </row>
    <row r="3791" spans="1:24" s="14" customFormat="1" ht="12.75" customHeight="1">
      <c r="A3791" s="27">
        <v>36</v>
      </c>
      <c r="B3791" s="9" t="s">
        <v>2556</v>
      </c>
      <c r="C3791" s="10">
        <v>1</v>
      </c>
      <c r="D3791" s="9" t="s">
        <v>27</v>
      </c>
      <c r="E3791" s="10">
        <v>7</v>
      </c>
      <c r="F3791" s="11" t="s">
        <v>188</v>
      </c>
      <c r="G3791" s="27">
        <v>1</v>
      </c>
      <c r="H3791" s="11" t="s">
        <v>2570</v>
      </c>
      <c r="I3791" s="12">
        <v>3</v>
      </c>
      <c r="J3791" s="9" t="s">
        <v>2575</v>
      </c>
      <c r="K3791" s="10" t="s">
        <v>183</v>
      </c>
      <c r="L3791" s="9" t="s">
        <v>2576</v>
      </c>
      <c r="M3791" s="10">
        <v>514</v>
      </c>
      <c r="N3791" s="9" t="s">
        <v>2586</v>
      </c>
      <c r="O3791" s="13">
        <f t="shared" si="177"/>
        <v>51342585</v>
      </c>
      <c r="P3791" s="13">
        <f t="shared" si="178"/>
        <v>51342585</v>
      </c>
      <c r="Q3791" s="13">
        <v>34697279</v>
      </c>
      <c r="R3791" s="13">
        <v>16645306</v>
      </c>
      <c r="S3791" s="13"/>
      <c r="T3791" s="13"/>
      <c r="U3791" s="13">
        <f t="shared" si="179"/>
        <v>0</v>
      </c>
      <c r="V3791" s="13"/>
      <c r="W3791" s="13"/>
      <c r="X3791" s="13"/>
    </row>
    <row r="3792" spans="1:24" s="14" customFormat="1" ht="12.75" customHeight="1">
      <c r="A3792" s="27">
        <v>36</v>
      </c>
      <c r="B3792" s="9" t="s">
        <v>2556</v>
      </c>
      <c r="C3792" s="10">
        <v>1</v>
      </c>
      <c r="D3792" s="9" t="s">
        <v>27</v>
      </c>
      <c r="E3792" s="10">
        <v>7</v>
      </c>
      <c r="F3792" s="11" t="s">
        <v>188</v>
      </c>
      <c r="G3792" s="27">
        <v>1</v>
      </c>
      <c r="H3792" s="11" t="s">
        <v>2570</v>
      </c>
      <c r="I3792" s="12">
        <v>3</v>
      </c>
      <c r="J3792" s="9" t="s">
        <v>2575</v>
      </c>
      <c r="K3792" s="10" t="s">
        <v>183</v>
      </c>
      <c r="L3792" s="9" t="s">
        <v>2576</v>
      </c>
      <c r="M3792" s="10">
        <v>515</v>
      </c>
      <c r="N3792" s="9" t="s">
        <v>2587</v>
      </c>
      <c r="O3792" s="13">
        <f t="shared" si="177"/>
        <v>23549350</v>
      </c>
      <c r="P3792" s="13">
        <f t="shared" si="178"/>
        <v>23549350</v>
      </c>
      <c r="Q3792" s="13">
        <v>23171229</v>
      </c>
      <c r="R3792" s="13">
        <v>378121</v>
      </c>
      <c r="S3792" s="13"/>
      <c r="T3792" s="13"/>
      <c r="U3792" s="13">
        <f t="shared" si="179"/>
        <v>0</v>
      </c>
      <c r="V3792" s="13"/>
      <c r="W3792" s="13"/>
      <c r="X3792" s="13"/>
    </row>
    <row r="3793" spans="1:24" s="14" customFormat="1" ht="12.75" customHeight="1">
      <c r="A3793" s="27">
        <v>36</v>
      </c>
      <c r="B3793" s="9" t="s">
        <v>2556</v>
      </c>
      <c r="C3793" s="10">
        <v>1</v>
      </c>
      <c r="D3793" s="9" t="s">
        <v>27</v>
      </c>
      <c r="E3793" s="10">
        <v>7</v>
      </c>
      <c r="F3793" s="11" t="s">
        <v>188</v>
      </c>
      <c r="G3793" s="27">
        <v>1</v>
      </c>
      <c r="H3793" s="11" t="s">
        <v>2570</v>
      </c>
      <c r="I3793" s="12">
        <v>3</v>
      </c>
      <c r="J3793" s="9" t="s">
        <v>2575</v>
      </c>
      <c r="K3793" s="10" t="s">
        <v>125</v>
      </c>
      <c r="L3793" s="28" t="s">
        <v>2588</v>
      </c>
      <c r="M3793" s="10" t="s">
        <v>173</v>
      </c>
      <c r="N3793" s="9" t="s">
        <v>2571</v>
      </c>
      <c r="O3793" s="13">
        <f t="shared" si="177"/>
        <v>17047164</v>
      </c>
      <c r="P3793" s="13">
        <f t="shared" si="178"/>
        <v>17047164</v>
      </c>
      <c r="Q3793" s="13">
        <v>15184189</v>
      </c>
      <c r="R3793" s="13">
        <v>1862975</v>
      </c>
      <c r="S3793" s="13"/>
      <c r="T3793" s="13"/>
      <c r="U3793" s="13">
        <f t="shared" si="179"/>
        <v>0</v>
      </c>
      <c r="V3793" s="13"/>
      <c r="W3793" s="13"/>
      <c r="X3793" s="13"/>
    </row>
    <row r="3794" spans="1:24" s="14" customFormat="1" ht="12.75" customHeight="1">
      <c r="A3794" s="27">
        <v>36</v>
      </c>
      <c r="B3794" s="9" t="s">
        <v>2556</v>
      </c>
      <c r="C3794" s="10">
        <v>1</v>
      </c>
      <c r="D3794" s="9" t="s">
        <v>27</v>
      </c>
      <c r="E3794" s="10">
        <v>7</v>
      </c>
      <c r="F3794" s="11" t="s">
        <v>188</v>
      </c>
      <c r="G3794" s="27">
        <v>1</v>
      </c>
      <c r="H3794" s="11" t="s">
        <v>2570</v>
      </c>
      <c r="I3794" s="12">
        <v>3</v>
      </c>
      <c r="J3794" s="9" t="s">
        <v>2575</v>
      </c>
      <c r="K3794" s="10" t="s">
        <v>125</v>
      </c>
      <c r="L3794" s="28" t="s">
        <v>2588</v>
      </c>
      <c r="M3794" s="10">
        <v>200</v>
      </c>
      <c r="N3794" s="9" t="s">
        <v>2589</v>
      </c>
      <c r="O3794" s="13">
        <f t="shared" si="177"/>
        <v>25875160</v>
      </c>
      <c r="P3794" s="13">
        <f t="shared" si="178"/>
        <v>25875160</v>
      </c>
      <c r="Q3794" s="13">
        <v>24537465</v>
      </c>
      <c r="R3794" s="13">
        <v>1337695</v>
      </c>
      <c r="S3794" s="13"/>
      <c r="T3794" s="13"/>
      <c r="U3794" s="13">
        <f t="shared" si="179"/>
        <v>0</v>
      </c>
      <c r="V3794" s="13"/>
      <c r="W3794" s="13"/>
      <c r="X3794" s="13"/>
    </row>
    <row r="3795" spans="1:24" s="14" customFormat="1" ht="12.75" customHeight="1">
      <c r="A3795" s="27">
        <v>36</v>
      </c>
      <c r="B3795" s="9" t="s">
        <v>2556</v>
      </c>
      <c r="C3795" s="10">
        <v>1</v>
      </c>
      <c r="D3795" s="9" t="s">
        <v>27</v>
      </c>
      <c r="E3795" s="10">
        <v>7</v>
      </c>
      <c r="F3795" s="11" t="s">
        <v>188</v>
      </c>
      <c r="G3795" s="27">
        <v>1</v>
      </c>
      <c r="H3795" s="11" t="s">
        <v>2570</v>
      </c>
      <c r="I3795" s="12">
        <v>3</v>
      </c>
      <c r="J3795" s="9" t="s">
        <v>2575</v>
      </c>
      <c r="K3795" s="10" t="s">
        <v>125</v>
      </c>
      <c r="L3795" s="28" t="s">
        <v>2588</v>
      </c>
      <c r="M3795" s="10">
        <v>216</v>
      </c>
      <c r="N3795" s="9" t="s">
        <v>2590</v>
      </c>
      <c r="O3795" s="13">
        <f t="shared" si="177"/>
        <v>77859857</v>
      </c>
      <c r="P3795" s="13">
        <f t="shared" si="178"/>
        <v>77859857</v>
      </c>
      <c r="Q3795" s="13">
        <v>57074782</v>
      </c>
      <c r="R3795" s="13">
        <v>7386639</v>
      </c>
      <c r="S3795" s="13"/>
      <c r="T3795" s="13">
        <v>13398436</v>
      </c>
      <c r="U3795" s="13">
        <f t="shared" si="179"/>
        <v>0</v>
      </c>
      <c r="V3795" s="13"/>
      <c r="W3795" s="13"/>
      <c r="X3795" s="13"/>
    </row>
    <row r="3796" spans="1:24" s="14" customFormat="1" ht="12.75" customHeight="1">
      <c r="A3796" s="27">
        <v>36</v>
      </c>
      <c r="B3796" s="9" t="s">
        <v>2556</v>
      </c>
      <c r="C3796" s="10">
        <v>1</v>
      </c>
      <c r="D3796" s="9" t="s">
        <v>27</v>
      </c>
      <c r="E3796" s="10">
        <v>7</v>
      </c>
      <c r="F3796" s="11" t="s">
        <v>188</v>
      </c>
      <c r="G3796" s="27">
        <v>1</v>
      </c>
      <c r="H3796" s="11" t="s">
        <v>2570</v>
      </c>
      <c r="I3796" s="12">
        <v>3</v>
      </c>
      <c r="J3796" s="9" t="s">
        <v>2575</v>
      </c>
      <c r="K3796" s="10" t="s">
        <v>125</v>
      </c>
      <c r="L3796" s="28" t="s">
        <v>2588</v>
      </c>
      <c r="M3796" s="10">
        <v>217</v>
      </c>
      <c r="N3796" s="9" t="s">
        <v>528</v>
      </c>
      <c r="O3796" s="13">
        <f t="shared" si="177"/>
        <v>81338482</v>
      </c>
      <c r="P3796" s="13">
        <f t="shared" si="178"/>
        <v>81338482</v>
      </c>
      <c r="Q3796" s="13">
        <v>43779630</v>
      </c>
      <c r="R3796" s="13">
        <v>36526052</v>
      </c>
      <c r="S3796" s="13"/>
      <c r="T3796" s="13">
        <v>1032800</v>
      </c>
      <c r="U3796" s="13">
        <f t="shared" si="179"/>
        <v>0</v>
      </c>
      <c r="V3796" s="13"/>
      <c r="W3796" s="13"/>
      <c r="X3796" s="13"/>
    </row>
    <row r="3797" spans="1:24" s="14" customFormat="1" ht="12.75" customHeight="1">
      <c r="A3797" s="27">
        <v>36</v>
      </c>
      <c r="B3797" s="9" t="s">
        <v>2556</v>
      </c>
      <c r="C3797" s="10">
        <v>1</v>
      </c>
      <c r="D3797" s="9" t="s">
        <v>27</v>
      </c>
      <c r="E3797" s="10">
        <v>7</v>
      </c>
      <c r="F3797" s="11" t="s">
        <v>188</v>
      </c>
      <c r="G3797" s="27">
        <v>1</v>
      </c>
      <c r="H3797" s="11" t="s">
        <v>2570</v>
      </c>
      <c r="I3797" s="12">
        <v>3</v>
      </c>
      <c r="J3797" s="9" t="s">
        <v>2575</v>
      </c>
      <c r="K3797" s="10" t="s">
        <v>249</v>
      </c>
      <c r="L3797" s="28" t="s">
        <v>2591</v>
      </c>
      <c r="M3797" s="10" t="s">
        <v>302</v>
      </c>
      <c r="N3797" s="9" t="s">
        <v>2568</v>
      </c>
      <c r="O3797" s="13">
        <f t="shared" si="177"/>
        <v>19979152950</v>
      </c>
      <c r="P3797" s="13">
        <f t="shared" si="178"/>
        <v>17953752950</v>
      </c>
      <c r="Q3797" s="13">
        <v>13018982461</v>
      </c>
      <c r="R3797" s="13">
        <v>4920770489</v>
      </c>
      <c r="S3797" s="13"/>
      <c r="T3797" s="13">
        <v>14000000</v>
      </c>
      <c r="U3797" s="13">
        <f t="shared" si="179"/>
        <v>2025400000</v>
      </c>
      <c r="V3797" s="13">
        <v>2025400000</v>
      </c>
      <c r="W3797" s="13"/>
      <c r="X3797" s="13"/>
    </row>
    <row r="3798" spans="1:24" s="14" customFormat="1" ht="12.75" customHeight="1">
      <c r="A3798" s="27">
        <v>36</v>
      </c>
      <c r="B3798" s="9" t="s">
        <v>2556</v>
      </c>
      <c r="C3798" s="10">
        <v>1</v>
      </c>
      <c r="D3798" s="9" t="s">
        <v>27</v>
      </c>
      <c r="E3798" s="10">
        <v>7</v>
      </c>
      <c r="F3798" s="11" t="s">
        <v>188</v>
      </c>
      <c r="G3798" s="27">
        <v>1</v>
      </c>
      <c r="H3798" s="11" t="s">
        <v>2570</v>
      </c>
      <c r="I3798" s="12">
        <v>3</v>
      </c>
      <c r="J3798" s="9" t="s">
        <v>2575</v>
      </c>
      <c r="K3798" s="10" t="s">
        <v>416</v>
      </c>
      <c r="L3798" s="28" t="s">
        <v>2592</v>
      </c>
      <c r="M3798" s="10">
        <v>216</v>
      </c>
      <c r="N3798" s="9" t="s">
        <v>2590</v>
      </c>
      <c r="O3798" s="13">
        <f t="shared" si="177"/>
        <v>16500000</v>
      </c>
      <c r="P3798" s="13">
        <f t="shared" si="178"/>
        <v>16500000</v>
      </c>
      <c r="Q3798" s="13"/>
      <c r="R3798" s="13">
        <v>16500000</v>
      </c>
      <c r="S3798" s="13"/>
      <c r="T3798" s="13"/>
      <c r="U3798" s="13">
        <f t="shared" si="179"/>
        <v>0</v>
      </c>
      <c r="V3798" s="13"/>
      <c r="W3798" s="13"/>
      <c r="X3798" s="13"/>
    </row>
    <row r="3799" spans="1:24" s="14" customFormat="1" ht="12.75" customHeight="1">
      <c r="A3799" s="27">
        <v>36</v>
      </c>
      <c r="B3799" s="9" t="s">
        <v>2556</v>
      </c>
      <c r="C3799" s="10">
        <v>1</v>
      </c>
      <c r="D3799" s="9" t="s">
        <v>27</v>
      </c>
      <c r="E3799" s="10">
        <v>7</v>
      </c>
      <c r="F3799" s="11" t="s">
        <v>188</v>
      </c>
      <c r="G3799" s="27">
        <v>1</v>
      </c>
      <c r="H3799" s="11" t="s">
        <v>2570</v>
      </c>
      <c r="I3799" s="12">
        <v>3</v>
      </c>
      <c r="J3799" s="9" t="s">
        <v>2575</v>
      </c>
      <c r="K3799" s="10" t="s">
        <v>2565</v>
      </c>
      <c r="L3799" s="9" t="s">
        <v>2566</v>
      </c>
      <c r="M3799" s="10" t="s">
        <v>302</v>
      </c>
      <c r="N3799" s="9" t="s">
        <v>2568</v>
      </c>
      <c r="O3799" s="13">
        <f t="shared" si="177"/>
        <v>1399300000</v>
      </c>
      <c r="P3799" s="13">
        <f t="shared" si="178"/>
        <v>0</v>
      </c>
      <c r="Q3799" s="13"/>
      <c r="R3799" s="13"/>
      <c r="S3799" s="13"/>
      <c r="T3799" s="13"/>
      <c r="U3799" s="13">
        <f t="shared" si="179"/>
        <v>1399300000</v>
      </c>
      <c r="V3799" s="13">
        <v>1399300000</v>
      </c>
      <c r="W3799" s="13"/>
      <c r="X3799" s="13"/>
    </row>
    <row r="3800" spans="1:24" s="14" customFormat="1" ht="12.75" customHeight="1">
      <c r="A3800" s="27">
        <v>36</v>
      </c>
      <c r="B3800" s="9" t="s">
        <v>2556</v>
      </c>
      <c r="C3800" s="10">
        <v>1</v>
      </c>
      <c r="D3800" s="9" t="s">
        <v>27</v>
      </c>
      <c r="E3800" s="10">
        <v>7</v>
      </c>
      <c r="F3800" s="11" t="s">
        <v>188</v>
      </c>
      <c r="G3800" s="27">
        <v>4</v>
      </c>
      <c r="H3800" s="11" t="s">
        <v>199</v>
      </c>
      <c r="I3800" s="12">
        <v>6</v>
      </c>
      <c r="J3800" s="9" t="s">
        <v>200</v>
      </c>
      <c r="K3800" s="10" t="s">
        <v>670</v>
      </c>
      <c r="L3800" s="9" t="s">
        <v>2593</v>
      </c>
      <c r="M3800" s="10">
        <v>513</v>
      </c>
      <c r="N3800" s="9" t="s">
        <v>2594</v>
      </c>
      <c r="O3800" s="13">
        <f t="shared" si="177"/>
        <v>930155233</v>
      </c>
      <c r="P3800" s="13">
        <f t="shared" si="178"/>
        <v>930155233</v>
      </c>
      <c r="Q3800" s="13">
        <v>110155233</v>
      </c>
      <c r="R3800" s="13">
        <v>820000000</v>
      </c>
      <c r="S3800" s="13"/>
      <c r="T3800" s="13"/>
      <c r="U3800" s="13">
        <f t="shared" si="179"/>
        <v>0</v>
      </c>
      <c r="V3800" s="13"/>
      <c r="W3800" s="13"/>
      <c r="X3800" s="13"/>
    </row>
    <row r="3801" spans="1:24" s="14" customFormat="1" ht="12.75" customHeight="1">
      <c r="A3801" s="27">
        <v>37</v>
      </c>
      <c r="B3801" s="9" t="s">
        <v>2595</v>
      </c>
      <c r="C3801" s="10">
        <v>1</v>
      </c>
      <c r="D3801" s="9" t="s">
        <v>27</v>
      </c>
      <c r="E3801" s="10">
        <v>3</v>
      </c>
      <c r="F3801" s="11" t="s">
        <v>44</v>
      </c>
      <c r="G3801" s="8">
        <v>4</v>
      </c>
      <c r="H3801" s="11" t="s">
        <v>64</v>
      </c>
      <c r="I3801" s="12">
        <v>1</v>
      </c>
      <c r="J3801" s="9" t="s">
        <v>65</v>
      </c>
      <c r="K3801" s="10" t="s">
        <v>66</v>
      </c>
      <c r="L3801" s="9" t="s">
        <v>67</v>
      </c>
      <c r="M3801" s="77">
        <v>110</v>
      </c>
      <c r="N3801" s="9" t="s">
        <v>68</v>
      </c>
      <c r="O3801" s="13">
        <f t="shared" si="177"/>
        <v>4097170</v>
      </c>
      <c r="P3801" s="13">
        <f t="shared" si="178"/>
        <v>4097170</v>
      </c>
      <c r="Q3801" s="13">
        <v>3541583</v>
      </c>
      <c r="R3801" s="13">
        <v>555587</v>
      </c>
      <c r="S3801" s="13"/>
      <c r="T3801" s="13"/>
      <c r="U3801" s="13">
        <f t="shared" si="179"/>
        <v>0</v>
      </c>
      <c r="V3801" s="13"/>
      <c r="W3801" s="13"/>
      <c r="X3801" s="13"/>
    </row>
    <row r="3802" spans="1:24" s="14" customFormat="1" ht="12.75" customHeight="1">
      <c r="A3802" s="27">
        <v>37</v>
      </c>
      <c r="B3802" s="9" t="s">
        <v>2595</v>
      </c>
      <c r="C3802" s="10">
        <v>1</v>
      </c>
      <c r="D3802" s="9" t="s">
        <v>27</v>
      </c>
      <c r="E3802" s="10">
        <v>3</v>
      </c>
      <c r="F3802" s="11" t="s">
        <v>44</v>
      </c>
      <c r="G3802" s="8">
        <v>5</v>
      </c>
      <c r="H3802" s="11" t="s">
        <v>2596</v>
      </c>
      <c r="I3802" s="12">
        <v>2</v>
      </c>
      <c r="J3802" s="9" t="s">
        <v>46</v>
      </c>
      <c r="K3802" s="10" t="s">
        <v>47</v>
      </c>
      <c r="L3802" s="9" t="s">
        <v>48</v>
      </c>
      <c r="M3802" s="10">
        <v>109</v>
      </c>
      <c r="N3802" s="9" t="s">
        <v>2597</v>
      </c>
      <c r="O3802" s="13">
        <f t="shared" si="177"/>
        <v>28118758</v>
      </c>
      <c r="P3802" s="13">
        <f t="shared" si="178"/>
        <v>27418758</v>
      </c>
      <c r="Q3802" s="13">
        <v>23402607</v>
      </c>
      <c r="R3802" s="13">
        <v>4016151</v>
      </c>
      <c r="S3802" s="13"/>
      <c r="T3802" s="13"/>
      <c r="U3802" s="13">
        <f t="shared" si="179"/>
        <v>700000</v>
      </c>
      <c r="V3802" s="13">
        <v>700000</v>
      </c>
      <c r="W3802" s="13"/>
      <c r="X3802" s="13"/>
    </row>
    <row r="3803" spans="1:24" s="14" customFormat="1" ht="12.75" customHeight="1">
      <c r="A3803" s="27">
        <v>37</v>
      </c>
      <c r="B3803" s="9" t="s">
        <v>2595</v>
      </c>
      <c r="C3803" s="10">
        <v>1</v>
      </c>
      <c r="D3803" s="9" t="s">
        <v>27</v>
      </c>
      <c r="E3803" s="10">
        <v>3</v>
      </c>
      <c r="F3803" s="11" t="s">
        <v>44</v>
      </c>
      <c r="G3803" s="8">
        <v>5</v>
      </c>
      <c r="H3803" s="11" t="s">
        <v>2596</v>
      </c>
      <c r="I3803" s="12">
        <v>3</v>
      </c>
      <c r="J3803" s="9" t="s">
        <v>2598</v>
      </c>
      <c r="K3803" s="10" t="s">
        <v>72</v>
      </c>
      <c r="L3803" s="9" t="s">
        <v>2599</v>
      </c>
      <c r="M3803" s="10">
        <v>100</v>
      </c>
      <c r="N3803" s="9" t="s">
        <v>2595</v>
      </c>
      <c r="O3803" s="13">
        <f t="shared" si="177"/>
        <v>9753014</v>
      </c>
      <c r="P3803" s="13">
        <f t="shared" si="178"/>
        <v>9753014</v>
      </c>
      <c r="Q3803" s="13">
        <v>7722108</v>
      </c>
      <c r="R3803" s="13">
        <v>2030906</v>
      </c>
      <c r="S3803" s="13"/>
      <c r="T3803" s="13"/>
      <c r="U3803" s="13">
        <f t="shared" si="179"/>
        <v>0</v>
      </c>
      <c r="V3803" s="13"/>
      <c r="W3803" s="13"/>
      <c r="X3803" s="13"/>
    </row>
    <row r="3804" spans="1:24" s="14" customFormat="1" ht="12.75" customHeight="1">
      <c r="A3804" s="27">
        <v>37</v>
      </c>
      <c r="B3804" s="9" t="s">
        <v>2595</v>
      </c>
      <c r="C3804" s="10">
        <v>1</v>
      </c>
      <c r="D3804" s="9" t="s">
        <v>27</v>
      </c>
      <c r="E3804" s="10">
        <v>3</v>
      </c>
      <c r="F3804" s="11" t="s">
        <v>44</v>
      </c>
      <c r="G3804" s="8">
        <v>5</v>
      </c>
      <c r="H3804" s="11" t="s">
        <v>2596</v>
      </c>
      <c r="I3804" s="12">
        <v>3</v>
      </c>
      <c r="J3804" s="9" t="s">
        <v>2598</v>
      </c>
      <c r="K3804" s="10" t="s">
        <v>72</v>
      </c>
      <c r="L3804" s="9" t="s">
        <v>2599</v>
      </c>
      <c r="M3804" s="10">
        <v>111</v>
      </c>
      <c r="N3804" s="9" t="s">
        <v>57</v>
      </c>
      <c r="O3804" s="13">
        <f t="shared" si="177"/>
        <v>9605651</v>
      </c>
      <c r="P3804" s="13">
        <f t="shared" si="178"/>
        <v>9605651</v>
      </c>
      <c r="Q3804" s="13">
        <v>8990419</v>
      </c>
      <c r="R3804" s="13">
        <v>615232</v>
      </c>
      <c r="S3804" s="13"/>
      <c r="T3804" s="13"/>
      <c r="U3804" s="13">
        <f t="shared" si="179"/>
        <v>0</v>
      </c>
      <c r="V3804" s="13"/>
      <c r="W3804" s="13"/>
      <c r="X3804" s="13"/>
    </row>
    <row r="3805" spans="1:24" s="14" customFormat="1" ht="12.75" customHeight="1">
      <c r="A3805" s="27">
        <v>37</v>
      </c>
      <c r="B3805" s="9" t="s">
        <v>2595</v>
      </c>
      <c r="C3805" s="10">
        <v>1</v>
      </c>
      <c r="D3805" s="9" t="s">
        <v>27</v>
      </c>
      <c r="E3805" s="10">
        <v>3</v>
      </c>
      <c r="F3805" s="11" t="s">
        <v>44</v>
      </c>
      <c r="G3805" s="8">
        <v>5</v>
      </c>
      <c r="H3805" s="11" t="s">
        <v>2596</v>
      </c>
      <c r="I3805" s="12">
        <v>3</v>
      </c>
      <c r="J3805" s="9" t="s">
        <v>2598</v>
      </c>
      <c r="K3805" s="10" t="s">
        <v>72</v>
      </c>
      <c r="L3805" s="9" t="s">
        <v>2599</v>
      </c>
      <c r="M3805" s="10">
        <v>112</v>
      </c>
      <c r="N3805" s="9" t="s">
        <v>2600</v>
      </c>
      <c r="O3805" s="13">
        <f t="shared" si="177"/>
        <v>17005109</v>
      </c>
      <c r="P3805" s="13">
        <f t="shared" si="178"/>
        <v>17005109</v>
      </c>
      <c r="Q3805" s="13">
        <v>15128888</v>
      </c>
      <c r="R3805" s="13">
        <v>1876221</v>
      </c>
      <c r="S3805" s="13"/>
      <c r="T3805" s="13"/>
      <c r="U3805" s="13">
        <f t="shared" si="179"/>
        <v>0</v>
      </c>
      <c r="V3805" s="13"/>
      <c r="W3805" s="13"/>
      <c r="X3805" s="13"/>
    </row>
    <row r="3806" spans="1:24" s="14" customFormat="1" ht="12.75" customHeight="1">
      <c r="A3806" s="27">
        <v>37</v>
      </c>
      <c r="B3806" s="9" t="s">
        <v>2595</v>
      </c>
      <c r="C3806" s="10">
        <v>1</v>
      </c>
      <c r="D3806" s="9" t="s">
        <v>27</v>
      </c>
      <c r="E3806" s="10">
        <v>3</v>
      </c>
      <c r="F3806" s="11" t="s">
        <v>44</v>
      </c>
      <c r="G3806" s="8">
        <v>5</v>
      </c>
      <c r="H3806" s="11" t="s">
        <v>2596</v>
      </c>
      <c r="I3806" s="12">
        <v>3</v>
      </c>
      <c r="J3806" s="9" t="s">
        <v>2598</v>
      </c>
      <c r="K3806" s="10" t="s">
        <v>72</v>
      </c>
      <c r="L3806" s="9" t="s">
        <v>2599</v>
      </c>
      <c r="M3806" s="10">
        <v>113</v>
      </c>
      <c r="N3806" s="9" t="s">
        <v>2601</v>
      </c>
      <c r="O3806" s="13">
        <f t="shared" si="177"/>
        <v>18709111</v>
      </c>
      <c r="P3806" s="13">
        <f t="shared" si="178"/>
        <v>18709111</v>
      </c>
      <c r="Q3806" s="13">
        <v>16904677</v>
      </c>
      <c r="R3806" s="13">
        <v>1804434</v>
      </c>
      <c r="S3806" s="13"/>
      <c r="T3806" s="13"/>
      <c r="U3806" s="13">
        <f t="shared" si="179"/>
        <v>0</v>
      </c>
      <c r="V3806" s="13"/>
      <c r="W3806" s="13"/>
      <c r="X3806" s="13"/>
    </row>
    <row r="3807" spans="1:24" s="14" customFormat="1" ht="12.75" customHeight="1">
      <c r="A3807" s="27">
        <v>37</v>
      </c>
      <c r="B3807" s="9" t="s">
        <v>2595</v>
      </c>
      <c r="C3807" s="10">
        <v>1</v>
      </c>
      <c r="D3807" s="9" t="s">
        <v>27</v>
      </c>
      <c r="E3807" s="10">
        <v>3</v>
      </c>
      <c r="F3807" s="11" t="s">
        <v>44</v>
      </c>
      <c r="G3807" s="8">
        <v>5</v>
      </c>
      <c r="H3807" s="11" t="s">
        <v>2596</v>
      </c>
      <c r="I3807" s="12">
        <v>3</v>
      </c>
      <c r="J3807" s="9" t="s">
        <v>2598</v>
      </c>
      <c r="K3807" s="10" t="s">
        <v>72</v>
      </c>
      <c r="L3807" s="9" t="s">
        <v>2599</v>
      </c>
      <c r="M3807" s="10">
        <v>114</v>
      </c>
      <c r="N3807" s="9" t="s">
        <v>2602</v>
      </c>
      <c r="O3807" s="13">
        <f t="shared" si="177"/>
        <v>21181949</v>
      </c>
      <c r="P3807" s="13">
        <f t="shared" si="178"/>
        <v>21181949</v>
      </c>
      <c r="Q3807" s="13">
        <v>18465673</v>
      </c>
      <c r="R3807" s="13">
        <v>2716276</v>
      </c>
      <c r="S3807" s="13"/>
      <c r="T3807" s="13"/>
      <c r="U3807" s="13">
        <f t="shared" si="179"/>
        <v>0</v>
      </c>
      <c r="V3807" s="13"/>
      <c r="W3807" s="13"/>
      <c r="X3807" s="13"/>
    </row>
    <row r="3808" spans="1:24" s="14" customFormat="1" ht="12.75" customHeight="1">
      <c r="A3808" s="27">
        <v>38</v>
      </c>
      <c r="B3808" s="9" t="s">
        <v>2603</v>
      </c>
      <c r="C3808" s="10">
        <v>1</v>
      </c>
      <c r="D3808" s="9" t="s">
        <v>27</v>
      </c>
      <c r="E3808" s="10">
        <v>3</v>
      </c>
      <c r="F3808" s="11" t="s">
        <v>44</v>
      </c>
      <c r="G3808" s="27">
        <v>4</v>
      </c>
      <c r="H3808" s="11" t="s">
        <v>64</v>
      </c>
      <c r="I3808" s="12">
        <v>1</v>
      </c>
      <c r="J3808" s="9" t="s">
        <v>65</v>
      </c>
      <c r="K3808" s="10" t="s">
        <v>66</v>
      </c>
      <c r="L3808" s="9" t="s">
        <v>67</v>
      </c>
      <c r="M3808" s="10" t="s">
        <v>2604</v>
      </c>
      <c r="N3808" s="9" t="s">
        <v>2605</v>
      </c>
      <c r="O3808" s="13">
        <f t="shared" si="177"/>
        <v>1920299</v>
      </c>
      <c r="P3808" s="13">
        <f t="shared" si="178"/>
        <v>1920299</v>
      </c>
      <c r="Q3808" s="13">
        <v>1920299</v>
      </c>
      <c r="R3808" s="13">
        <v>0</v>
      </c>
      <c r="S3808" s="13">
        <v>0</v>
      </c>
      <c r="T3808" s="13">
        <v>0</v>
      </c>
      <c r="U3808" s="13">
        <f t="shared" si="179"/>
        <v>0</v>
      </c>
      <c r="V3808" s="13">
        <v>0</v>
      </c>
      <c r="W3808" s="13">
        <v>0</v>
      </c>
      <c r="X3808" s="13">
        <v>0</v>
      </c>
    </row>
    <row r="3809" spans="1:24" s="14" customFormat="1" ht="12.75" customHeight="1">
      <c r="A3809" s="27">
        <v>38</v>
      </c>
      <c r="B3809" s="9" t="s">
        <v>2603</v>
      </c>
      <c r="C3809" s="10">
        <v>1</v>
      </c>
      <c r="D3809" s="9" t="s">
        <v>27</v>
      </c>
      <c r="E3809" s="10">
        <v>3</v>
      </c>
      <c r="F3809" s="11" t="s">
        <v>44</v>
      </c>
      <c r="G3809" s="27">
        <v>4</v>
      </c>
      <c r="H3809" s="11" t="s">
        <v>64</v>
      </c>
      <c r="I3809" s="12">
        <v>1</v>
      </c>
      <c r="J3809" s="9" t="s">
        <v>65</v>
      </c>
      <c r="K3809" s="10" t="s">
        <v>66</v>
      </c>
      <c r="L3809" s="9" t="s">
        <v>67</v>
      </c>
      <c r="M3809" s="10" t="s">
        <v>2606</v>
      </c>
      <c r="N3809" s="9" t="s">
        <v>2607</v>
      </c>
      <c r="O3809" s="13">
        <f t="shared" si="177"/>
        <v>1675025</v>
      </c>
      <c r="P3809" s="13">
        <f t="shared" si="178"/>
        <v>1675025</v>
      </c>
      <c r="Q3809" s="13">
        <v>1575608</v>
      </c>
      <c r="R3809" s="13">
        <v>99417</v>
      </c>
      <c r="S3809" s="13"/>
      <c r="T3809" s="13"/>
      <c r="U3809" s="13">
        <f t="shared" si="179"/>
        <v>0</v>
      </c>
      <c r="V3809" s="13"/>
      <c r="W3809" s="13"/>
      <c r="X3809" s="13"/>
    </row>
    <row r="3810" spans="1:24" s="14" customFormat="1" ht="12.75" customHeight="1">
      <c r="A3810" s="27">
        <v>38</v>
      </c>
      <c r="B3810" s="9" t="s">
        <v>2603</v>
      </c>
      <c r="C3810" s="10">
        <v>1</v>
      </c>
      <c r="D3810" s="9" t="s">
        <v>27</v>
      </c>
      <c r="E3810" s="10">
        <v>3</v>
      </c>
      <c r="F3810" s="11" t="s">
        <v>44</v>
      </c>
      <c r="G3810" s="27">
        <v>4</v>
      </c>
      <c r="H3810" s="11" t="s">
        <v>64</v>
      </c>
      <c r="I3810" s="12">
        <v>1</v>
      </c>
      <c r="J3810" s="9" t="s">
        <v>65</v>
      </c>
      <c r="K3810" s="10" t="s">
        <v>66</v>
      </c>
      <c r="L3810" s="9" t="s">
        <v>67</v>
      </c>
      <c r="M3810" s="10" t="s">
        <v>2608</v>
      </c>
      <c r="N3810" s="9" t="s">
        <v>2609</v>
      </c>
      <c r="O3810" s="13">
        <f t="shared" si="177"/>
        <v>448373</v>
      </c>
      <c r="P3810" s="13">
        <f t="shared" si="178"/>
        <v>448373</v>
      </c>
      <c r="Q3810" s="13">
        <v>448373</v>
      </c>
      <c r="R3810" s="13"/>
      <c r="S3810" s="13"/>
      <c r="T3810" s="13"/>
      <c r="U3810" s="13">
        <f t="shared" si="179"/>
        <v>0</v>
      </c>
      <c r="V3810" s="13"/>
      <c r="W3810" s="13"/>
      <c r="X3810" s="13"/>
    </row>
    <row r="3811" spans="1:24" s="14" customFormat="1" ht="12.75" customHeight="1">
      <c r="A3811" s="27">
        <v>38</v>
      </c>
      <c r="B3811" s="9" t="s">
        <v>2603</v>
      </c>
      <c r="C3811" s="10">
        <v>1</v>
      </c>
      <c r="D3811" s="9" t="s">
        <v>27</v>
      </c>
      <c r="E3811" s="10">
        <v>3</v>
      </c>
      <c r="F3811" s="11" t="s">
        <v>44</v>
      </c>
      <c r="G3811" s="27">
        <v>4</v>
      </c>
      <c r="H3811" s="11" t="s">
        <v>64</v>
      </c>
      <c r="I3811" s="12">
        <v>1</v>
      </c>
      <c r="J3811" s="9" t="s">
        <v>65</v>
      </c>
      <c r="K3811" s="10" t="s">
        <v>66</v>
      </c>
      <c r="L3811" s="9" t="s">
        <v>67</v>
      </c>
      <c r="M3811" s="10" t="s">
        <v>2610</v>
      </c>
      <c r="N3811" s="9" t="s">
        <v>2611</v>
      </c>
      <c r="O3811" s="13">
        <f t="shared" si="177"/>
        <v>742417</v>
      </c>
      <c r="P3811" s="13">
        <f t="shared" si="178"/>
        <v>742417</v>
      </c>
      <c r="Q3811" s="13">
        <v>742417</v>
      </c>
      <c r="R3811" s="13"/>
      <c r="S3811" s="13"/>
      <c r="T3811" s="13"/>
      <c r="U3811" s="13">
        <f t="shared" si="179"/>
        <v>0</v>
      </c>
      <c r="V3811" s="13"/>
      <c r="W3811" s="13"/>
      <c r="X3811" s="13"/>
    </row>
    <row r="3812" spans="1:24" s="14" customFormat="1" ht="12.75" customHeight="1">
      <c r="A3812" s="27">
        <v>38</v>
      </c>
      <c r="B3812" s="9" t="s">
        <v>2603</v>
      </c>
      <c r="C3812" s="10">
        <v>1</v>
      </c>
      <c r="D3812" s="9" t="s">
        <v>27</v>
      </c>
      <c r="E3812" s="10">
        <v>3</v>
      </c>
      <c r="F3812" s="11" t="s">
        <v>44</v>
      </c>
      <c r="G3812" s="27">
        <v>4</v>
      </c>
      <c r="H3812" s="11" t="s">
        <v>64</v>
      </c>
      <c r="I3812" s="12">
        <v>1</v>
      </c>
      <c r="J3812" s="9" t="s">
        <v>65</v>
      </c>
      <c r="K3812" s="10" t="s">
        <v>66</v>
      </c>
      <c r="L3812" s="9" t="s">
        <v>67</v>
      </c>
      <c r="M3812" s="10" t="s">
        <v>2612</v>
      </c>
      <c r="N3812" s="9" t="s">
        <v>2613</v>
      </c>
      <c r="O3812" s="13">
        <f t="shared" si="177"/>
        <v>1743139</v>
      </c>
      <c r="P3812" s="13">
        <f t="shared" si="178"/>
        <v>1743139</v>
      </c>
      <c r="Q3812" s="13">
        <v>1692341</v>
      </c>
      <c r="R3812" s="13">
        <v>50798</v>
      </c>
      <c r="S3812" s="13"/>
      <c r="T3812" s="13"/>
      <c r="U3812" s="13">
        <f t="shared" si="179"/>
        <v>0</v>
      </c>
      <c r="V3812" s="13"/>
      <c r="W3812" s="13"/>
      <c r="X3812" s="13"/>
    </row>
    <row r="3813" spans="1:24" s="14" customFormat="1" ht="12.75" customHeight="1">
      <c r="A3813" s="27">
        <v>38</v>
      </c>
      <c r="B3813" s="9" t="s">
        <v>2603</v>
      </c>
      <c r="C3813" s="10">
        <v>1</v>
      </c>
      <c r="D3813" s="9" t="s">
        <v>27</v>
      </c>
      <c r="E3813" s="10">
        <v>3</v>
      </c>
      <c r="F3813" s="11" t="s">
        <v>44</v>
      </c>
      <c r="G3813" s="27">
        <v>4</v>
      </c>
      <c r="H3813" s="11" t="s">
        <v>64</v>
      </c>
      <c r="I3813" s="12">
        <v>1</v>
      </c>
      <c r="J3813" s="9" t="s">
        <v>65</v>
      </c>
      <c r="K3813" s="10" t="s">
        <v>66</v>
      </c>
      <c r="L3813" s="9" t="s">
        <v>67</v>
      </c>
      <c r="M3813" s="10" t="s">
        <v>2614</v>
      </c>
      <c r="N3813" s="9" t="s">
        <v>2615</v>
      </c>
      <c r="O3813" s="13">
        <f t="shared" si="177"/>
        <v>1630928</v>
      </c>
      <c r="P3813" s="13">
        <f t="shared" si="178"/>
        <v>1630928</v>
      </c>
      <c r="Q3813" s="13">
        <v>1533500</v>
      </c>
      <c r="R3813" s="13">
        <v>97428</v>
      </c>
      <c r="S3813" s="13"/>
      <c r="T3813" s="13"/>
      <c r="U3813" s="13">
        <f t="shared" si="179"/>
        <v>0</v>
      </c>
      <c r="V3813" s="13"/>
      <c r="W3813" s="13"/>
      <c r="X3813" s="13"/>
    </row>
    <row r="3814" spans="1:24" s="14" customFormat="1" ht="12.75" customHeight="1">
      <c r="A3814" s="27">
        <v>38</v>
      </c>
      <c r="B3814" s="9" t="s">
        <v>2603</v>
      </c>
      <c r="C3814" s="10">
        <v>1</v>
      </c>
      <c r="D3814" s="9" t="s">
        <v>27</v>
      </c>
      <c r="E3814" s="10">
        <v>3</v>
      </c>
      <c r="F3814" s="11" t="s">
        <v>44</v>
      </c>
      <c r="G3814" s="27">
        <v>4</v>
      </c>
      <c r="H3814" s="11" t="s">
        <v>64</v>
      </c>
      <c r="I3814" s="12">
        <v>1</v>
      </c>
      <c r="J3814" s="9" t="s">
        <v>65</v>
      </c>
      <c r="K3814" s="10" t="s">
        <v>66</v>
      </c>
      <c r="L3814" s="9" t="s">
        <v>67</v>
      </c>
      <c r="M3814" s="10" t="s">
        <v>2616</v>
      </c>
      <c r="N3814" s="9" t="s">
        <v>2617</v>
      </c>
      <c r="O3814" s="13">
        <f t="shared" si="177"/>
        <v>825753</v>
      </c>
      <c r="P3814" s="13">
        <f t="shared" si="178"/>
        <v>825753</v>
      </c>
      <c r="Q3814" s="13">
        <v>825753</v>
      </c>
      <c r="R3814" s="13"/>
      <c r="S3814" s="13"/>
      <c r="T3814" s="13"/>
      <c r="U3814" s="13">
        <f t="shared" si="179"/>
        <v>0</v>
      </c>
      <c r="V3814" s="13"/>
      <c r="W3814" s="13"/>
      <c r="X3814" s="13"/>
    </row>
    <row r="3815" spans="1:24" s="14" customFormat="1" ht="12.75" customHeight="1">
      <c r="A3815" s="27">
        <v>38</v>
      </c>
      <c r="B3815" s="9" t="s">
        <v>2603</v>
      </c>
      <c r="C3815" s="10">
        <v>1</v>
      </c>
      <c r="D3815" s="9" t="s">
        <v>27</v>
      </c>
      <c r="E3815" s="10">
        <v>3</v>
      </c>
      <c r="F3815" s="11" t="s">
        <v>44</v>
      </c>
      <c r="G3815" s="27">
        <v>4</v>
      </c>
      <c r="H3815" s="11" t="s">
        <v>64</v>
      </c>
      <c r="I3815" s="12">
        <v>1</v>
      </c>
      <c r="J3815" s="9" t="s">
        <v>65</v>
      </c>
      <c r="K3815" s="10" t="s">
        <v>66</v>
      </c>
      <c r="L3815" s="9" t="s">
        <v>67</v>
      </c>
      <c r="M3815" s="10" t="s">
        <v>2618</v>
      </c>
      <c r="N3815" s="9" t="s">
        <v>2619</v>
      </c>
      <c r="O3815" s="13">
        <f t="shared" si="177"/>
        <v>918341</v>
      </c>
      <c r="P3815" s="13">
        <f t="shared" si="178"/>
        <v>918341</v>
      </c>
      <c r="Q3815" s="13">
        <v>832600</v>
      </c>
      <c r="R3815" s="13">
        <v>85741</v>
      </c>
      <c r="S3815" s="13"/>
      <c r="T3815" s="13"/>
      <c r="U3815" s="13">
        <f t="shared" si="179"/>
        <v>0</v>
      </c>
      <c r="V3815" s="13"/>
      <c r="W3815" s="13"/>
      <c r="X3815" s="13"/>
    </row>
    <row r="3816" spans="1:24" s="14" customFormat="1" ht="12.75" customHeight="1">
      <c r="A3816" s="27">
        <v>38</v>
      </c>
      <c r="B3816" s="9" t="s">
        <v>2603</v>
      </c>
      <c r="C3816" s="10">
        <v>1</v>
      </c>
      <c r="D3816" s="9" t="s">
        <v>27</v>
      </c>
      <c r="E3816" s="10">
        <v>3</v>
      </c>
      <c r="F3816" s="11" t="s">
        <v>44</v>
      </c>
      <c r="G3816" s="27">
        <v>4</v>
      </c>
      <c r="H3816" s="11" t="s">
        <v>64</v>
      </c>
      <c r="I3816" s="12">
        <v>1</v>
      </c>
      <c r="J3816" s="9" t="s">
        <v>65</v>
      </c>
      <c r="K3816" s="10" t="s">
        <v>66</v>
      </c>
      <c r="L3816" s="9" t="s">
        <v>67</v>
      </c>
      <c r="M3816" s="10" t="s">
        <v>2620</v>
      </c>
      <c r="N3816" s="9" t="s">
        <v>2621</v>
      </c>
      <c r="O3816" s="13">
        <f t="shared" si="177"/>
        <v>1126000</v>
      </c>
      <c r="P3816" s="13">
        <f t="shared" si="178"/>
        <v>1126000</v>
      </c>
      <c r="Q3816" s="13">
        <v>1126000</v>
      </c>
      <c r="R3816" s="13"/>
      <c r="S3816" s="13"/>
      <c r="T3816" s="13"/>
      <c r="U3816" s="13">
        <f t="shared" si="179"/>
        <v>0</v>
      </c>
      <c r="V3816" s="13"/>
      <c r="W3816" s="13"/>
      <c r="X3816" s="13"/>
    </row>
    <row r="3817" spans="1:24" s="14" customFormat="1" ht="12.75" customHeight="1">
      <c r="A3817" s="27">
        <v>38</v>
      </c>
      <c r="B3817" s="9" t="s">
        <v>2603</v>
      </c>
      <c r="C3817" s="10">
        <v>1</v>
      </c>
      <c r="D3817" s="9" t="s">
        <v>27</v>
      </c>
      <c r="E3817" s="10">
        <v>3</v>
      </c>
      <c r="F3817" s="11" t="s">
        <v>44</v>
      </c>
      <c r="G3817" s="27">
        <v>4</v>
      </c>
      <c r="H3817" s="11" t="s">
        <v>64</v>
      </c>
      <c r="I3817" s="12">
        <v>1</v>
      </c>
      <c r="J3817" s="9" t="s">
        <v>65</v>
      </c>
      <c r="K3817" s="10" t="s">
        <v>66</v>
      </c>
      <c r="L3817" s="9" t="s">
        <v>67</v>
      </c>
      <c r="M3817" s="10" t="s">
        <v>2622</v>
      </c>
      <c r="N3817" s="9" t="s">
        <v>2623</v>
      </c>
      <c r="O3817" s="13">
        <f t="shared" si="177"/>
        <v>1997571</v>
      </c>
      <c r="P3817" s="13">
        <f t="shared" si="178"/>
        <v>1997571</v>
      </c>
      <c r="Q3817" s="13">
        <v>1997571</v>
      </c>
      <c r="R3817" s="13"/>
      <c r="S3817" s="13"/>
      <c r="T3817" s="13"/>
      <c r="U3817" s="13">
        <f t="shared" si="179"/>
        <v>0</v>
      </c>
      <c r="V3817" s="13"/>
      <c r="W3817" s="13"/>
      <c r="X3817" s="13"/>
    </row>
    <row r="3818" spans="1:24" s="14" customFormat="1" ht="12.75" customHeight="1">
      <c r="A3818" s="27">
        <v>38</v>
      </c>
      <c r="B3818" s="9" t="s">
        <v>2603</v>
      </c>
      <c r="C3818" s="10">
        <v>1</v>
      </c>
      <c r="D3818" s="9" t="s">
        <v>27</v>
      </c>
      <c r="E3818" s="10">
        <v>3</v>
      </c>
      <c r="F3818" s="11" t="s">
        <v>44</v>
      </c>
      <c r="G3818" s="27">
        <v>4</v>
      </c>
      <c r="H3818" s="11" t="s">
        <v>64</v>
      </c>
      <c r="I3818" s="12">
        <v>1</v>
      </c>
      <c r="J3818" s="9" t="s">
        <v>65</v>
      </c>
      <c r="K3818" s="10" t="s">
        <v>66</v>
      </c>
      <c r="L3818" s="9" t="s">
        <v>67</v>
      </c>
      <c r="M3818" s="10" t="s">
        <v>2624</v>
      </c>
      <c r="N3818" s="9" t="s">
        <v>2625</v>
      </c>
      <c r="O3818" s="13">
        <f t="shared" si="177"/>
        <v>3083627</v>
      </c>
      <c r="P3818" s="13">
        <f t="shared" si="178"/>
        <v>3083627</v>
      </c>
      <c r="Q3818" s="13">
        <v>2967520</v>
      </c>
      <c r="R3818" s="13">
        <v>116107</v>
      </c>
      <c r="S3818" s="13"/>
      <c r="T3818" s="13"/>
      <c r="U3818" s="13">
        <f t="shared" si="179"/>
        <v>0</v>
      </c>
      <c r="V3818" s="13"/>
      <c r="W3818" s="13"/>
      <c r="X3818" s="13"/>
    </row>
    <row r="3819" spans="1:24" s="14" customFormat="1" ht="12.75" customHeight="1">
      <c r="A3819" s="27">
        <v>38</v>
      </c>
      <c r="B3819" s="9" t="s">
        <v>2603</v>
      </c>
      <c r="C3819" s="10">
        <v>1</v>
      </c>
      <c r="D3819" s="9" t="s">
        <v>27</v>
      </c>
      <c r="E3819" s="10">
        <v>3</v>
      </c>
      <c r="F3819" s="11" t="s">
        <v>44</v>
      </c>
      <c r="G3819" s="27">
        <v>4</v>
      </c>
      <c r="H3819" s="11" t="s">
        <v>64</v>
      </c>
      <c r="I3819" s="12">
        <v>1</v>
      </c>
      <c r="J3819" s="9" t="s">
        <v>65</v>
      </c>
      <c r="K3819" s="10" t="s">
        <v>66</v>
      </c>
      <c r="L3819" s="9" t="s">
        <v>67</v>
      </c>
      <c r="M3819" s="10" t="s">
        <v>2626</v>
      </c>
      <c r="N3819" s="9" t="s">
        <v>2627</v>
      </c>
      <c r="O3819" s="13">
        <f t="shared" si="177"/>
        <v>1854102</v>
      </c>
      <c r="P3819" s="13">
        <f t="shared" si="178"/>
        <v>1854102</v>
      </c>
      <c r="Q3819" s="13">
        <v>1854102</v>
      </c>
      <c r="R3819" s="13"/>
      <c r="S3819" s="13"/>
      <c r="T3819" s="13"/>
      <c r="U3819" s="13">
        <f t="shared" si="179"/>
        <v>0</v>
      </c>
      <c r="V3819" s="13"/>
      <c r="W3819" s="13"/>
      <c r="X3819" s="13"/>
    </row>
    <row r="3820" spans="1:24" s="14" customFormat="1" ht="12.75" customHeight="1">
      <c r="A3820" s="27">
        <v>38</v>
      </c>
      <c r="B3820" s="9" t="s">
        <v>2603</v>
      </c>
      <c r="C3820" s="10">
        <v>1</v>
      </c>
      <c r="D3820" s="9" t="s">
        <v>27</v>
      </c>
      <c r="E3820" s="10">
        <v>3</v>
      </c>
      <c r="F3820" s="11" t="s">
        <v>44</v>
      </c>
      <c r="G3820" s="27">
        <v>4</v>
      </c>
      <c r="H3820" s="11" t="s">
        <v>64</v>
      </c>
      <c r="I3820" s="12">
        <v>1</v>
      </c>
      <c r="J3820" s="9" t="s">
        <v>65</v>
      </c>
      <c r="K3820" s="10" t="s">
        <v>66</v>
      </c>
      <c r="L3820" s="9" t="s">
        <v>67</v>
      </c>
      <c r="M3820" s="10" t="s">
        <v>2628</v>
      </c>
      <c r="N3820" s="9" t="s">
        <v>2629</v>
      </c>
      <c r="O3820" s="13">
        <f t="shared" si="177"/>
        <v>885843</v>
      </c>
      <c r="P3820" s="13">
        <f t="shared" si="178"/>
        <v>885843</v>
      </c>
      <c r="Q3820" s="13">
        <v>885843</v>
      </c>
      <c r="R3820" s="13"/>
      <c r="S3820" s="13"/>
      <c r="T3820" s="13"/>
      <c r="U3820" s="13">
        <f t="shared" si="179"/>
        <v>0</v>
      </c>
      <c r="V3820" s="13"/>
      <c r="W3820" s="13"/>
      <c r="X3820" s="13"/>
    </row>
    <row r="3821" spans="1:24" s="14" customFormat="1" ht="12.75" customHeight="1">
      <c r="A3821" s="27">
        <v>38</v>
      </c>
      <c r="B3821" s="9" t="s">
        <v>2603</v>
      </c>
      <c r="C3821" s="10">
        <v>1</v>
      </c>
      <c r="D3821" s="9" t="s">
        <v>27</v>
      </c>
      <c r="E3821" s="10">
        <v>3</v>
      </c>
      <c r="F3821" s="11" t="s">
        <v>44</v>
      </c>
      <c r="G3821" s="27">
        <v>4</v>
      </c>
      <c r="H3821" s="11" t="s">
        <v>64</v>
      </c>
      <c r="I3821" s="12">
        <v>1</v>
      </c>
      <c r="J3821" s="9" t="s">
        <v>65</v>
      </c>
      <c r="K3821" s="10" t="s">
        <v>66</v>
      </c>
      <c r="L3821" s="9" t="s">
        <v>67</v>
      </c>
      <c r="M3821" s="10" t="s">
        <v>2630</v>
      </c>
      <c r="N3821" s="9" t="s">
        <v>2631</v>
      </c>
      <c r="O3821" s="13">
        <f t="shared" si="177"/>
        <v>1114322</v>
      </c>
      <c r="P3821" s="13">
        <f t="shared" si="178"/>
        <v>1114322</v>
      </c>
      <c r="Q3821" s="13">
        <v>1114322</v>
      </c>
      <c r="R3821" s="13"/>
      <c r="S3821" s="13"/>
      <c r="T3821" s="13"/>
      <c r="U3821" s="13">
        <f t="shared" si="179"/>
        <v>0</v>
      </c>
      <c r="V3821" s="13"/>
      <c r="W3821" s="13"/>
      <c r="X3821" s="13"/>
    </row>
    <row r="3822" spans="1:24" s="14" customFormat="1" ht="12.75" customHeight="1">
      <c r="A3822" s="27">
        <v>38</v>
      </c>
      <c r="B3822" s="9" t="s">
        <v>2603</v>
      </c>
      <c r="C3822" s="10">
        <v>1</v>
      </c>
      <c r="D3822" s="9" t="s">
        <v>27</v>
      </c>
      <c r="E3822" s="10">
        <v>3</v>
      </c>
      <c r="F3822" s="11" t="s">
        <v>44</v>
      </c>
      <c r="G3822" s="27">
        <v>4</v>
      </c>
      <c r="H3822" s="11" t="s">
        <v>64</v>
      </c>
      <c r="I3822" s="12">
        <v>1</v>
      </c>
      <c r="J3822" s="9" t="s">
        <v>65</v>
      </c>
      <c r="K3822" s="10" t="s">
        <v>66</v>
      </c>
      <c r="L3822" s="9" t="s">
        <v>67</v>
      </c>
      <c r="M3822" s="10" t="s">
        <v>2632</v>
      </c>
      <c r="N3822" s="9" t="s">
        <v>2633</v>
      </c>
      <c r="O3822" s="13">
        <f t="shared" si="177"/>
        <v>1062499</v>
      </c>
      <c r="P3822" s="13">
        <f t="shared" si="178"/>
        <v>1062499</v>
      </c>
      <c r="Q3822" s="13">
        <v>1062499</v>
      </c>
      <c r="R3822" s="13"/>
      <c r="S3822" s="13"/>
      <c r="T3822" s="13"/>
      <c r="U3822" s="13">
        <f t="shared" si="179"/>
        <v>0</v>
      </c>
      <c r="V3822" s="13"/>
      <c r="W3822" s="13"/>
      <c r="X3822" s="13"/>
    </row>
    <row r="3823" spans="1:24" s="14" customFormat="1" ht="12.75" customHeight="1">
      <c r="A3823" s="27">
        <v>38</v>
      </c>
      <c r="B3823" s="9" t="s">
        <v>2603</v>
      </c>
      <c r="C3823" s="10">
        <v>1</v>
      </c>
      <c r="D3823" s="9" t="s">
        <v>27</v>
      </c>
      <c r="E3823" s="10">
        <v>3</v>
      </c>
      <c r="F3823" s="11" t="s">
        <v>44</v>
      </c>
      <c r="G3823" s="27">
        <v>4</v>
      </c>
      <c r="H3823" s="11" t="s">
        <v>64</v>
      </c>
      <c r="I3823" s="12">
        <v>1</v>
      </c>
      <c r="J3823" s="9" t="s">
        <v>65</v>
      </c>
      <c r="K3823" s="10" t="s">
        <v>66</v>
      </c>
      <c r="L3823" s="9" t="s">
        <v>67</v>
      </c>
      <c r="M3823" s="10" t="s">
        <v>2634</v>
      </c>
      <c r="N3823" s="9" t="s">
        <v>2603</v>
      </c>
      <c r="O3823" s="13">
        <f t="shared" si="177"/>
        <v>25547191</v>
      </c>
      <c r="P3823" s="13">
        <f t="shared" si="178"/>
        <v>25547191</v>
      </c>
      <c r="Q3823" s="13">
        <v>16053313</v>
      </c>
      <c r="R3823" s="13">
        <v>9493878</v>
      </c>
      <c r="S3823" s="13"/>
      <c r="T3823" s="13"/>
      <c r="U3823" s="13">
        <f t="shared" si="179"/>
        <v>0</v>
      </c>
      <c r="V3823" s="13"/>
      <c r="W3823" s="13"/>
      <c r="X3823" s="13"/>
    </row>
    <row r="3824" spans="1:24" s="14" customFormat="1" ht="12.75" customHeight="1">
      <c r="A3824" s="27">
        <v>38</v>
      </c>
      <c r="B3824" s="9" t="s">
        <v>2603</v>
      </c>
      <c r="C3824" s="10">
        <v>1</v>
      </c>
      <c r="D3824" s="9" t="s">
        <v>27</v>
      </c>
      <c r="E3824" s="10">
        <v>3</v>
      </c>
      <c r="F3824" s="11" t="s">
        <v>44</v>
      </c>
      <c r="G3824" s="27">
        <v>4</v>
      </c>
      <c r="H3824" s="11" t="s">
        <v>64</v>
      </c>
      <c r="I3824" s="12">
        <v>1</v>
      </c>
      <c r="J3824" s="9" t="s">
        <v>65</v>
      </c>
      <c r="K3824" s="10" t="s">
        <v>66</v>
      </c>
      <c r="L3824" s="9" t="s">
        <v>67</v>
      </c>
      <c r="M3824" s="10" t="s">
        <v>2635</v>
      </c>
      <c r="N3824" s="9" t="s">
        <v>2636</v>
      </c>
      <c r="O3824" s="13">
        <f t="shared" si="177"/>
        <v>2160427</v>
      </c>
      <c r="P3824" s="13">
        <f t="shared" si="178"/>
        <v>2160427</v>
      </c>
      <c r="Q3824" s="13">
        <v>2160427</v>
      </c>
      <c r="R3824" s="13"/>
      <c r="S3824" s="13"/>
      <c r="T3824" s="13"/>
      <c r="U3824" s="13">
        <f t="shared" si="179"/>
        <v>0</v>
      </c>
      <c r="V3824" s="13"/>
      <c r="W3824" s="13"/>
      <c r="X3824" s="13"/>
    </row>
    <row r="3825" spans="1:24" s="14" customFormat="1" ht="12.75" customHeight="1">
      <c r="A3825" s="27">
        <v>38</v>
      </c>
      <c r="B3825" s="9" t="s">
        <v>2603</v>
      </c>
      <c r="C3825" s="10">
        <v>1</v>
      </c>
      <c r="D3825" s="9" t="s">
        <v>27</v>
      </c>
      <c r="E3825" s="10">
        <v>3</v>
      </c>
      <c r="F3825" s="11" t="s">
        <v>44</v>
      </c>
      <c r="G3825" s="27">
        <v>4</v>
      </c>
      <c r="H3825" s="11" t="s">
        <v>64</v>
      </c>
      <c r="I3825" s="12">
        <v>1</v>
      </c>
      <c r="J3825" s="9" t="s">
        <v>65</v>
      </c>
      <c r="K3825" s="10" t="s">
        <v>66</v>
      </c>
      <c r="L3825" s="9" t="s">
        <v>67</v>
      </c>
      <c r="M3825" s="10" t="s">
        <v>2637</v>
      </c>
      <c r="N3825" s="9" t="s">
        <v>2638</v>
      </c>
      <c r="O3825" s="13">
        <f t="shared" si="177"/>
        <v>2558183</v>
      </c>
      <c r="P3825" s="13">
        <f t="shared" si="178"/>
        <v>2558183</v>
      </c>
      <c r="Q3825" s="13">
        <v>2558183</v>
      </c>
      <c r="R3825" s="13"/>
      <c r="S3825" s="13"/>
      <c r="T3825" s="13"/>
      <c r="U3825" s="13">
        <f t="shared" si="179"/>
        <v>0</v>
      </c>
      <c r="V3825" s="13"/>
      <c r="W3825" s="13"/>
      <c r="X3825" s="13"/>
    </row>
    <row r="3826" spans="1:24" s="14" customFormat="1" ht="12.75" customHeight="1">
      <c r="A3826" s="27">
        <v>38</v>
      </c>
      <c r="B3826" s="9" t="s">
        <v>2603</v>
      </c>
      <c r="C3826" s="10">
        <v>1</v>
      </c>
      <c r="D3826" s="9" t="s">
        <v>27</v>
      </c>
      <c r="E3826" s="10">
        <v>3</v>
      </c>
      <c r="F3826" s="11" t="s">
        <v>44</v>
      </c>
      <c r="G3826" s="27">
        <v>4</v>
      </c>
      <c r="H3826" s="11" t="s">
        <v>64</v>
      </c>
      <c r="I3826" s="12">
        <v>1</v>
      </c>
      <c r="J3826" s="9" t="s">
        <v>65</v>
      </c>
      <c r="K3826" s="10" t="s">
        <v>66</v>
      </c>
      <c r="L3826" s="9" t="s">
        <v>67</v>
      </c>
      <c r="M3826" s="10" t="s">
        <v>2639</v>
      </c>
      <c r="N3826" s="9" t="s">
        <v>2640</v>
      </c>
      <c r="O3826" s="13">
        <f t="shared" si="177"/>
        <v>1340408</v>
      </c>
      <c r="P3826" s="13">
        <f t="shared" si="178"/>
        <v>1340408</v>
      </c>
      <c r="Q3826" s="13">
        <v>1340408</v>
      </c>
      <c r="R3826" s="13"/>
      <c r="S3826" s="13"/>
      <c r="T3826" s="13"/>
      <c r="U3826" s="13">
        <f t="shared" si="179"/>
        <v>0</v>
      </c>
      <c r="V3826" s="13"/>
      <c r="W3826" s="13"/>
      <c r="X3826" s="13"/>
    </row>
    <row r="3827" spans="1:24" s="14" customFormat="1" ht="12.75" customHeight="1">
      <c r="A3827" s="27">
        <v>38</v>
      </c>
      <c r="B3827" s="9" t="s">
        <v>2603</v>
      </c>
      <c r="C3827" s="10">
        <v>1</v>
      </c>
      <c r="D3827" s="9" t="s">
        <v>27</v>
      </c>
      <c r="E3827" s="10">
        <v>3</v>
      </c>
      <c r="F3827" s="11" t="s">
        <v>44</v>
      </c>
      <c r="G3827" s="27">
        <v>4</v>
      </c>
      <c r="H3827" s="11" t="s">
        <v>64</v>
      </c>
      <c r="I3827" s="12">
        <v>1</v>
      </c>
      <c r="J3827" s="9" t="s">
        <v>65</v>
      </c>
      <c r="K3827" s="10" t="s">
        <v>66</v>
      </c>
      <c r="L3827" s="9" t="s">
        <v>67</v>
      </c>
      <c r="M3827" s="10" t="s">
        <v>2641</v>
      </c>
      <c r="N3827" s="9" t="s">
        <v>2642</v>
      </c>
      <c r="O3827" s="13">
        <f t="shared" si="177"/>
        <v>461131</v>
      </c>
      <c r="P3827" s="13">
        <f t="shared" si="178"/>
        <v>461131</v>
      </c>
      <c r="Q3827" s="13">
        <v>461131</v>
      </c>
      <c r="R3827" s="13"/>
      <c r="S3827" s="13"/>
      <c r="T3827" s="13"/>
      <c r="U3827" s="13">
        <f t="shared" si="179"/>
        <v>0</v>
      </c>
      <c r="V3827" s="13"/>
      <c r="W3827" s="13"/>
      <c r="X3827" s="13"/>
    </row>
    <row r="3828" spans="1:24" s="14" customFormat="1" ht="12.75" customHeight="1">
      <c r="A3828" s="27">
        <v>38</v>
      </c>
      <c r="B3828" s="9" t="s">
        <v>2603</v>
      </c>
      <c r="C3828" s="10">
        <v>1</v>
      </c>
      <c r="D3828" s="9" t="s">
        <v>27</v>
      </c>
      <c r="E3828" s="10">
        <v>3</v>
      </c>
      <c r="F3828" s="11" t="s">
        <v>44</v>
      </c>
      <c r="G3828" s="27">
        <v>4</v>
      </c>
      <c r="H3828" s="11" t="s">
        <v>64</v>
      </c>
      <c r="I3828" s="12">
        <v>1</v>
      </c>
      <c r="J3828" s="9" t="s">
        <v>65</v>
      </c>
      <c r="K3828" s="10" t="s">
        <v>66</v>
      </c>
      <c r="L3828" s="9" t="s">
        <v>67</v>
      </c>
      <c r="M3828" s="10" t="s">
        <v>2643</v>
      </c>
      <c r="N3828" s="9" t="s">
        <v>2644</v>
      </c>
      <c r="O3828" s="13">
        <f t="shared" si="177"/>
        <v>1099600</v>
      </c>
      <c r="P3828" s="13">
        <f t="shared" si="178"/>
        <v>1099600</v>
      </c>
      <c r="Q3828" s="13">
        <v>1099600</v>
      </c>
      <c r="R3828" s="13"/>
      <c r="S3828" s="13"/>
      <c r="T3828" s="13"/>
      <c r="U3828" s="13">
        <f t="shared" si="179"/>
        <v>0</v>
      </c>
      <c r="V3828" s="13"/>
      <c r="W3828" s="13"/>
      <c r="X3828" s="13"/>
    </row>
    <row r="3829" spans="1:24" s="14" customFormat="1" ht="12.75" customHeight="1">
      <c r="A3829" s="27">
        <v>38</v>
      </c>
      <c r="B3829" s="9" t="s">
        <v>2603</v>
      </c>
      <c r="C3829" s="10">
        <v>1</v>
      </c>
      <c r="D3829" s="9" t="s">
        <v>27</v>
      </c>
      <c r="E3829" s="10">
        <v>3</v>
      </c>
      <c r="F3829" s="11" t="s">
        <v>44</v>
      </c>
      <c r="G3829" s="27">
        <v>4</v>
      </c>
      <c r="H3829" s="11" t="s">
        <v>64</v>
      </c>
      <c r="I3829" s="12">
        <v>1</v>
      </c>
      <c r="J3829" s="9" t="s">
        <v>65</v>
      </c>
      <c r="K3829" s="10" t="s">
        <v>66</v>
      </c>
      <c r="L3829" s="9" t="s">
        <v>67</v>
      </c>
      <c r="M3829" s="10" t="s">
        <v>2645</v>
      </c>
      <c r="N3829" s="9" t="s">
        <v>2646</v>
      </c>
      <c r="O3829" s="13">
        <f t="shared" si="177"/>
        <v>1680280</v>
      </c>
      <c r="P3829" s="13">
        <f t="shared" si="178"/>
        <v>1680280</v>
      </c>
      <c r="Q3829" s="13">
        <v>1607387</v>
      </c>
      <c r="R3829" s="13">
        <v>72893</v>
      </c>
      <c r="S3829" s="13"/>
      <c r="T3829" s="13"/>
      <c r="U3829" s="13">
        <f t="shared" si="179"/>
        <v>0</v>
      </c>
      <c r="V3829" s="13"/>
      <c r="W3829" s="13"/>
      <c r="X3829" s="13"/>
    </row>
    <row r="3830" spans="1:24" s="14" customFormat="1" ht="12.75" customHeight="1">
      <c r="A3830" s="27">
        <v>38</v>
      </c>
      <c r="B3830" s="9" t="s">
        <v>2603</v>
      </c>
      <c r="C3830" s="10">
        <v>1</v>
      </c>
      <c r="D3830" s="9" t="s">
        <v>27</v>
      </c>
      <c r="E3830" s="10">
        <v>3</v>
      </c>
      <c r="F3830" s="11" t="s">
        <v>44</v>
      </c>
      <c r="G3830" s="27">
        <v>4</v>
      </c>
      <c r="H3830" s="11" t="s">
        <v>64</v>
      </c>
      <c r="I3830" s="12">
        <v>1</v>
      </c>
      <c r="J3830" s="9" t="s">
        <v>65</v>
      </c>
      <c r="K3830" s="10" t="s">
        <v>66</v>
      </c>
      <c r="L3830" s="9" t="s">
        <v>67</v>
      </c>
      <c r="M3830" s="10" t="s">
        <v>2647</v>
      </c>
      <c r="N3830" s="9" t="s">
        <v>2648</v>
      </c>
      <c r="O3830" s="13">
        <f t="shared" si="177"/>
        <v>1306914</v>
      </c>
      <c r="P3830" s="13">
        <f t="shared" si="178"/>
        <v>1306914</v>
      </c>
      <c r="Q3830" s="13">
        <v>1306914</v>
      </c>
      <c r="R3830" s="13"/>
      <c r="S3830" s="13"/>
      <c r="T3830" s="13"/>
      <c r="U3830" s="13">
        <f t="shared" si="179"/>
        <v>0</v>
      </c>
      <c r="V3830" s="13"/>
      <c r="W3830" s="13"/>
      <c r="X3830" s="13"/>
    </row>
    <row r="3831" spans="1:24" s="14" customFormat="1" ht="12.75" customHeight="1">
      <c r="A3831" s="27">
        <v>38</v>
      </c>
      <c r="B3831" s="9" t="s">
        <v>2603</v>
      </c>
      <c r="C3831" s="10">
        <v>1</v>
      </c>
      <c r="D3831" s="9" t="s">
        <v>27</v>
      </c>
      <c r="E3831" s="10">
        <v>3</v>
      </c>
      <c r="F3831" s="11" t="s">
        <v>44</v>
      </c>
      <c r="G3831" s="27">
        <v>4</v>
      </c>
      <c r="H3831" s="11" t="s">
        <v>64</v>
      </c>
      <c r="I3831" s="12">
        <v>1</v>
      </c>
      <c r="J3831" s="9" t="s">
        <v>65</v>
      </c>
      <c r="K3831" s="10" t="s">
        <v>66</v>
      </c>
      <c r="L3831" s="9" t="s">
        <v>67</v>
      </c>
      <c r="M3831" s="10" t="s">
        <v>2649</v>
      </c>
      <c r="N3831" s="9" t="s">
        <v>2650</v>
      </c>
      <c r="O3831" s="13">
        <f t="shared" si="177"/>
        <v>1401781</v>
      </c>
      <c r="P3831" s="13">
        <f t="shared" si="178"/>
        <v>1401781</v>
      </c>
      <c r="Q3831" s="13">
        <v>1401781</v>
      </c>
      <c r="R3831" s="13"/>
      <c r="S3831" s="13"/>
      <c r="T3831" s="13"/>
      <c r="U3831" s="13">
        <f t="shared" si="179"/>
        <v>0</v>
      </c>
      <c r="V3831" s="13"/>
      <c r="W3831" s="13"/>
      <c r="X3831" s="13"/>
    </row>
    <row r="3832" spans="1:24" s="14" customFormat="1" ht="12.75" customHeight="1">
      <c r="A3832" s="27">
        <v>38</v>
      </c>
      <c r="B3832" s="9" t="s">
        <v>2603</v>
      </c>
      <c r="C3832" s="10">
        <v>1</v>
      </c>
      <c r="D3832" s="9" t="s">
        <v>27</v>
      </c>
      <c r="E3832" s="10">
        <v>3</v>
      </c>
      <c r="F3832" s="11" t="s">
        <v>44</v>
      </c>
      <c r="G3832" s="27">
        <v>4</v>
      </c>
      <c r="H3832" s="11" t="s">
        <v>64</v>
      </c>
      <c r="I3832" s="12">
        <v>1</v>
      </c>
      <c r="J3832" s="9" t="s">
        <v>65</v>
      </c>
      <c r="K3832" s="10" t="s">
        <v>66</v>
      </c>
      <c r="L3832" s="9" t="s">
        <v>67</v>
      </c>
      <c r="M3832" s="10" t="s">
        <v>2651</v>
      </c>
      <c r="N3832" s="9" t="s">
        <v>2652</v>
      </c>
      <c r="O3832" s="13">
        <f t="shared" si="177"/>
        <v>1159299</v>
      </c>
      <c r="P3832" s="13">
        <f t="shared" si="178"/>
        <v>1159299</v>
      </c>
      <c r="Q3832" s="13">
        <v>1159299</v>
      </c>
      <c r="R3832" s="13"/>
      <c r="S3832" s="13"/>
      <c r="T3832" s="13"/>
      <c r="U3832" s="13">
        <f t="shared" si="179"/>
        <v>0</v>
      </c>
      <c r="V3832" s="13"/>
      <c r="W3832" s="13"/>
      <c r="X3832" s="13"/>
    </row>
    <row r="3833" spans="1:24" s="14" customFormat="1" ht="12.75" customHeight="1">
      <c r="A3833" s="27">
        <v>38</v>
      </c>
      <c r="B3833" s="9" t="s">
        <v>2603</v>
      </c>
      <c r="C3833" s="10">
        <v>3</v>
      </c>
      <c r="D3833" s="9" t="s">
        <v>482</v>
      </c>
      <c r="E3833" s="10">
        <v>8</v>
      </c>
      <c r="F3833" s="11" t="s">
        <v>716</v>
      </c>
      <c r="G3833" s="27">
        <v>1</v>
      </c>
      <c r="H3833" s="11" t="s">
        <v>717</v>
      </c>
      <c r="I3833" s="12">
        <v>2</v>
      </c>
      <c r="J3833" s="9" t="s">
        <v>46</v>
      </c>
      <c r="K3833" s="10" t="s">
        <v>33</v>
      </c>
      <c r="L3833" s="9" t="s">
        <v>34</v>
      </c>
      <c r="M3833" s="10" t="s">
        <v>2634</v>
      </c>
      <c r="N3833" s="9" t="s">
        <v>2603</v>
      </c>
      <c r="O3833" s="13">
        <f t="shared" si="177"/>
        <v>4700000</v>
      </c>
      <c r="P3833" s="13">
        <f t="shared" si="178"/>
        <v>0</v>
      </c>
      <c r="Q3833" s="13"/>
      <c r="R3833" s="13"/>
      <c r="S3833" s="13"/>
      <c r="T3833" s="13"/>
      <c r="U3833" s="13">
        <f t="shared" si="179"/>
        <v>4700000</v>
      </c>
      <c r="V3833" s="13">
        <v>4700000</v>
      </c>
      <c r="W3833" s="13"/>
      <c r="X3833" s="13"/>
    </row>
    <row r="3834" spans="1:24" s="14" customFormat="1" ht="12.75" customHeight="1">
      <c r="A3834" s="27">
        <v>38</v>
      </c>
      <c r="B3834" s="9" t="s">
        <v>2603</v>
      </c>
      <c r="C3834" s="10">
        <v>3</v>
      </c>
      <c r="D3834" s="9" t="s">
        <v>482</v>
      </c>
      <c r="E3834" s="10">
        <v>8</v>
      </c>
      <c r="F3834" s="11" t="s">
        <v>716</v>
      </c>
      <c r="G3834" s="27">
        <v>1</v>
      </c>
      <c r="H3834" s="11" t="s">
        <v>717</v>
      </c>
      <c r="I3834" s="12">
        <v>2</v>
      </c>
      <c r="J3834" s="9" t="s">
        <v>46</v>
      </c>
      <c r="K3834" s="10" t="s">
        <v>47</v>
      </c>
      <c r="L3834" s="9" t="s">
        <v>48</v>
      </c>
      <c r="M3834" s="10" t="s">
        <v>2606</v>
      </c>
      <c r="N3834" s="9" t="s">
        <v>2653</v>
      </c>
      <c r="O3834" s="13">
        <f t="shared" si="177"/>
        <v>29350952</v>
      </c>
      <c r="P3834" s="13">
        <f t="shared" si="178"/>
        <v>29350952</v>
      </c>
      <c r="Q3834" s="13">
        <v>28298442</v>
      </c>
      <c r="R3834" s="13">
        <v>1052510</v>
      </c>
      <c r="S3834" s="13"/>
      <c r="T3834" s="13"/>
      <c r="U3834" s="13">
        <f t="shared" si="179"/>
        <v>0</v>
      </c>
      <c r="V3834" s="13"/>
      <c r="W3834" s="13"/>
      <c r="X3834" s="13"/>
    </row>
    <row r="3835" spans="1:24" s="14" customFormat="1" ht="12.75" customHeight="1">
      <c r="A3835" s="27">
        <v>38</v>
      </c>
      <c r="B3835" s="9" t="s">
        <v>2603</v>
      </c>
      <c r="C3835" s="10">
        <v>3</v>
      </c>
      <c r="D3835" s="9" t="s">
        <v>482</v>
      </c>
      <c r="E3835" s="10">
        <v>8</v>
      </c>
      <c r="F3835" s="11" t="s">
        <v>716</v>
      </c>
      <c r="G3835" s="27">
        <v>1</v>
      </c>
      <c r="H3835" s="11" t="s">
        <v>717</v>
      </c>
      <c r="I3835" s="12">
        <v>2</v>
      </c>
      <c r="J3835" s="9" t="s">
        <v>46</v>
      </c>
      <c r="K3835" s="10" t="s">
        <v>47</v>
      </c>
      <c r="L3835" s="9" t="s">
        <v>48</v>
      </c>
      <c r="M3835" s="10" t="s">
        <v>2608</v>
      </c>
      <c r="N3835" s="9" t="s">
        <v>2609</v>
      </c>
      <c r="O3835" s="13">
        <f t="shared" si="177"/>
        <v>14701562</v>
      </c>
      <c r="P3835" s="13">
        <f t="shared" si="178"/>
        <v>14701562</v>
      </c>
      <c r="Q3835" s="13">
        <v>14103099</v>
      </c>
      <c r="R3835" s="13">
        <v>598463</v>
      </c>
      <c r="S3835" s="13"/>
      <c r="T3835" s="13"/>
      <c r="U3835" s="13">
        <f t="shared" si="179"/>
        <v>0</v>
      </c>
      <c r="V3835" s="13"/>
      <c r="W3835" s="13"/>
      <c r="X3835" s="13"/>
    </row>
    <row r="3836" spans="1:24" s="14" customFormat="1" ht="12.75" customHeight="1">
      <c r="A3836" s="27">
        <v>38</v>
      </c>
      <c r="B3836" s="9" t="s">
        <v>2603</v>
      </c>
      <c r="C3836" s="10">
        <v>3</v>
      </c>
      <c r="D3836" s="9" t="s">
        <v>482</v>
      </c>
      <c r="E3836" s="10">
        <v>8</v>
      </c>
      <c r="F3836" s="11" t="s">
        <v>716</v>
      </c>
      <c r="G3836" s="27">
        <v>1</v>
      </c>
      <c r="H3836" s="11" t="s">
        <v>717</v>
      </c>
      <c r="I3836" s="12">
        <v>2</v>
      </c>
      <c r="J3836" s="9" t="s">
        <v>46</v>
      </c>
      <c r="K3836" s="10" t="s">
        <v>47</v>
      </c>
      <c r="L3836" s="9" t="s">
        <v>48</v>
      </c>
      <c r="M3836" s="10" t="s">
        <v>2610</v>
      </c>
      <c r="N3836" s="9" t="s">
        <v>2611</v>
      </c>
      <c r="O3836" s="13">
        <f t="shared" si="177"/>
        <v>3373647</v>
      </c>
      <c r="P3836" s="13">
        <f t="shared" si="178"/>
        <v>3373647</v>
      </c>
      <c r="Q3836" s="13">
        <v>3373647</v>
      </c>
      <c r="R3836" s="13"/>
      <c r="S3836" s="13"/>
      <c r="T3836" s="13"/>
      <c r="U3836" s="13">
        <f t="shared" si="179"/>
        <v>0</v>
      </c>
      <c r="V3836" s="13"/>
      <c r="W3836" s="13"/>
      <c r="X3836" s="13"/>
    </row>
    <row r="3837" spans="1:24" s="14" customFormat="1" ht="12.75" customHeight="1">
      <c r="A3837" s="27">
        <v>38</v>
      </c>
      <c r="B3837" s="9" t="s">
        <v>2603</v>
      </c>
      <c r="C3837" s="10">
        <v>3</v>
      </c>
      <c r="D3837" s="9" t="s">
        <v>482</v>
      </c>
      <c r="E3837" s="10">
        <v>8</v>
      </c>
      <c r="F3837" s="11" t="s">
        <v>716</v>
      </c>
      <c r="G3837" s="27">
        <v>1</v>
      </c>
      <c r="H3837" s="11" t="s">
        <v>717</v>
      </c>
      <c r="I3837" s="12">
        <v>2</v>
      </c>
      <c r="J3837" s="9" t="s">
        <v>46</v>
      </c>
      <c r="K3837" s="10" t="s">
        <v>47</v>
      </c>
      <c r="L3837" s="9" t="s">
        <v>48</v>
      </c>
      <c r="M3837" s="10" t="s">
        <v>2612</v>
      </c>
      <c r="N3837" s="9" t="s">
        <v>2613</v>
      </c>
      <c r="O3837" s="13">
        <f t="shared" si="177"/>
        <v>7109841</v>
      </c>
      <c r="P3837" s="13">
        <f t="shared" si="178"/>
        <v>7109841</v>
      </c>
      <c r="Q3837" s="13">
        <v>7109841</v>
      </c>
      <c r="R3837" s="13"/>
      <c r="S3837" s="13"/>
      <c r="T3837" s="13"/>
      <c r="U3837" s="13">
        <f t="shared" si="179"/>
        <v>0</v>
      </c>
      <c r="V3837" s="13"/>
      <c r="W3837" s="13"/>
      <c r="X3837" s="13"/>
    </row>
    <row r="3838" spans="1:24" s="14" customFormat="1" ht="12.75" customHeight="1">
      <c r="A3838" s="27">
        <v>38</v>
      </c>
      <c r="B3838" s="9" t="s">
        <v>2603</v>
      </c>
      <c r="C3838" s="10">
        <v>3</v>
      </c>
      <c r="D3838" s="9" t="s">
        <v>482</v>
      </c>
      <c r="E3838" s="10">
        <v>8</v>
      </c>
      <c r="F3838" s="11" t="s">
        <v>716</v>
      </c>
      <c r="G3838" s="27">
        <v>1</v>
      </c>
      <c r="H3838" s="11" t="s">
        <v>717</v>
      </c>
      <c r="I3838" s="12">
        <v>2</v>
      </c>
      <c r="J3838" s="9" t="s">
        <v>46</v>
      </c>
      <c r="K3838" s="10" t="s">
        <v>47</v>
      </c>
      <c r="L3838" s="9" t="s">
        <v>48</v>
      </c>
      <c r="M3838" s="10" t="s">
        <v>2614</v>
      </c>
      <c r="N3838" s="9" t="s">
        <v>2615</v>
      </c>
      <c r="O3838" s="13">
        <f t="shared" si="177"/>
        <v>8209546</v>
      </c>
      <c r="P3838" s="13">
        <f t="shared" si="178"/>
        <v>8209546</v>
      </c>
      <c r="Q3838" s="13">
        <v>7295841</v>
      </c>
      <c r="R3838" s="13">
        <v>913705</v>
      </c>
      <c r="S3838" s="13"/>
      <c r="T3838" s="13"/>
      <c r="U3838" s="13">
        <f t="shared" si="179"/>
        <v>0</v>
      </c>
      <c r="V3838" s="13"/>
      <c r="W3838" s="13"/>
      <c r="X3838" s="13"/>
    </row>
    <row r="3839" spans="1:24" s="14" customFormat="1" ht="12.75" customHeight="1">
      <c r="A3839" s="27">
        <v>38</v>
      </c>
      <c r="B3839" s="9" t="s">
        <v>2603</v>
      </c>
      <c r="C3839" s="10">
        <v>3</v>
      </c>
      <c r="D3839" s="9" t="s">
        <v>482</v>
      </c>
      <c r="E3839" s="10">
        <v>8</v>
      </c>
      <c r="F3839" s="11" t="s">
        <v>716</v>
      </c>
      <c r="G3839" s="27">
        <v>1</v>
      </c>
      <c r="H3839" s="11" t="s">
        <v>717</v>
      </c>
      <c r="I3839" s="12">
        <v>2</v>
      </c>
      <c r="J3839" s="9" t="s">
        <v>46</v>
      </c>
      <c r="K3839" s="10" t="s">
        <v>47</v>
      </c>
      <c r="L3839" s="9" t="s">
        <v>48</v>
      </c>
      <c r="M3839" s="10" t="s">
        <v>2622</v>
      </c>
      <c r="N3839" s="9" t="s">
        <v>2623</v>
      </c>
      <c r="O3839" s="13">
        <f t="shared" si="177"/>
        <v>25650401</v>
      </c>
      <c r="P3839" s="13">
        <f t="shared" si="178"/>
        <v>25650401</v>
      </c>
      <c r="Q3839" s="13">
        <v>25650401</v>
      </c>
      <c r="R3839" s="13"/>
      <c r="S3839" s="13"/>
      <c r="T3839" s="13"/>
      <c r="U3839" s="13">
        <f t="shared" si="179"/>
        <v>0</v>
      </c>
      <c r="V3839" s="13"/>
      <c r="W3839" s="13"/>
      <c r="X3839" s="13"/>
    </row>
    <row r="3840" spans="1:24" s="14" customFormat="1" ht="12.75" customHeight="1">
      <c r="A3840" s="27">
        <v>38</v>
      </c>
      <c r="B3840" s="9" t="s">
        <v>2603</v>
      </c>
      <c r="C3840" s="10">
        <v>3</v>
      </c>
      <c r="D3840" s="9" t="s">
        <v>482</v>
      </c>
      <c r="E3840" s="10">
        <v>8</v>
      </c>
      <c r="F3840" s="11" t="s">
        <v>716</v>
      </c>
      <c r="G3840" s="27">
        <v>1</v>
      </c>
      <c r="H3840" s="11" t="s">
        <v>717</v>
      </c>
      <c r="I3840" s="12">
        <v>2</v>
      </c>
      <c r="J3840" s="9" t="s">
        <v>46</v>
      </c>
      <c r="K3840" s="10" t="s">
        <v>47</v>
      </c>
      <c r="L3840" s="9" t="s">
        <v>48</v>
      </c>
      <c r="M3840" s="10" t="s">
        <v>2624</v>
      </c>
      <c r="N3840" s="9" t="s">
        <v>2625</v>
      </c>
      <c r="O3840" s="13">
        <f t="shared" si="177"/>
        <v>19599708</v>
      </c>
      <c r="P3840" s="13">
        <f t="shared" si="178"/>
        <v>19599708</v>
      </c>
      <c r="Q3840" s="13">
        <v>18988161</v>
      </c>
      <c r="R3840" s="13">
        <v>611547</v>
      </c>
      <c r="S3840" s="13"/>
      <c r="T3840" s="13"/>
      <c r="U3840" s="13">
        <f t="shared" si="179"/>
        <v>0</v>
      </c>
      <c r="V3840" s="13"/>
      <c r="W3840" s="13"/>
      <c r="X3840" s="13"/>
    </row>
    <row r="3841" spans="1:24" s="14" customFormat="1" ht="12.75" customHeight="1">
      <c r="A3841" s="27">
        <v>38</v>
      </c>
      <c r="B3841" s="9" t="s">
        <v>2603</v>
      </c>
      <c r="C3841" s="10">
        <v>3</v>
      </c>
      <c r="D3841" s="9" t="s">
        <v>482</v>
      </c>
      <c r="E3841" s="10">
        <v>8</v>
      </c>
      <c r="F3841" s="11" t="s">
        <v>716</v>
      </c>
      <c r="G3841" s="27">
        <v>1</v>
      </c>
      <c r="H3841" s="11" t="s">
        <v>717</v>
      </c>
      <c r="I3841" s="12">
        <v>2</v>
      </c>
      <c r="J3841" s="9" t="s">
        <v>46</v>
      </c>
      <c r="K3841" s="10" t="s">
        <v>47</v>
      </c>
      <c r="L3841" s="9" t="s">
        <v>48</v>
      </c>
      <c r="M3841" s="10" t="s">
        <v>2626</v>
      </c>
      <c r="N3841" s="9" t="s">
        <v>2627</v>
      </c>
      <c r="O3841" s="13">
        <f t="shared" si="177"/>
        <v>13807841</v>
      </c>
      <c r="P3841" s="13">
        <f t="shared" si="178"/>
        <v>13807841</v>
      </c>
      <c r="Q3841" s="13">
        <v>13807841</v>
      </c>
      <c r="R3841" s="13"/>
      <c r="S3841" s="13"/>
      <c r="T3841" s="13"/>
      <c r="U3841" s="13">
        <f t="shared" si="179"/>
        <v>0</v>
      </c>
      <c r="V3841" s="13"/>
      <c r="W3841" s="13"/>
      <c r="X3841" s="13"/>
    </row>
    <row r="3842" spans="1:24" s="14" customFormat="1" ht="12.75" customHeight="1">
      <c r="A3842" s="27">
        <v>38</v>
      </c>
      <c r="B3842" s="9" t="s">
        <v>2603</v>
      </c>
      <c r="C3842" s="10">
        <v>3</v>
      </c>
      <c r="D3842" s="9" t="s">
        <v>482</v>
      </c>
      <c r="E3842" s="10">
        <v>8</v>
      </c>
      <c r="F3842" s="11" t="s">
        <v>716</v>
      </c>
      <c r="G3842" s="27">
        <v>1</v>
      </c>
      <c r="H3842" s="11" t="s">
        <v>717</v>
      </c>
      <c r="I3842" s="12">
        <v>2</v>
      </c>
      <c r="J3842" s="9" t="s">
        <v>46</v>
      </c>
      <c r="K3842" s="10" t="s">
        <v>47</v>
      </c>
      <c r="L3842" s="9" t="s">
        <v>48</v>
      </c>
      <c r="M3842" s="10" t="s">
        <v>2628</v>
      </c>
      <c r="N3842" s="9" t="s">
        <v>2629</v>
      </c>
      <c r="O3842" s="13">
        <f t="shared" si="177"/>
        <v>10785440</v>
      </c>
      <c r="P3842" s="13">
        <f t="shared" si="178"/>
        <v>10785440</v>
      </c>
      <c r="Q3842" s="13">
        <v>10555012</v>
      </c>
      <c r="R3842" s="13">
        <v>230428</v>
      </c>
      <c r="S3842" s="13"/>
      <c r="T3842" s="13"/>
      <c r="U3842" s="13">
        <f t="shared" si="179"/>
        <v>0</v>
      </c>
      <c r="V3842" s="13"/>
      <c r="W3842" s="13"/>
      <c r="X3842" s="13"/>
    </row>
    <row r="3843" spans="1:24" s="14" customFormat="1" ht="12.75" customHeight="1">
      <c r="A3843" s="27">
        <v>38</v>
      </c>
      <c r="B3843" s="9" t="s">
        <v>2603</v>
      </c>
      <c r="C3843" s="10">
        <v>3</v>
      </c>
      <c r="D3843" s="9" t="s">
        <v>482</v>
      </c>
      <c r="E3843" s="10">
        <v>8</v>
      </c>
      <c r="F3843" s="11" t="s">
        <v>716</v>
      </c>
      <c r="G3843" s="27">
        <v>1</v>
      </c>
      <c r="H3843" s="11" t="s">
        <v>717</v>
      </c>
      <c r="I3843" s="12">
        <v>2</v>
      </c>
      <c r="J3843" s="9" t="s">
        <v>46</v>
      </c>
      <c r="K3843" s="10" t="s">
        <v>47</v>
      </c>
      <c r="L3843" s="9" t="s">
        <v>48</v>
      </c>
      <c r="M3843" s="10" t="s">
        <v>2632</v>
      </c>
      <c r="N3843" s="9" t="s">
        <v>2633</v>
      </c>
      <c r="O3843" s="13">
        <f t="shared" si="177"/>
        <v>7608584</v>
      </c>
      <c r="P3843" s="13">
        <f t="shared" si="178"/>
        <v>7608584</v>
      </c>
      <c r="Q3843" s="13">
        <v>7179533</v>
      </c>
      <c r="R3843" s="13">
        <v>429051</v>
      </c>
      <c r="S3843" s="13"/>
      <c r="T3843" s="13"/>
      <c r="U3843" s="13">
        <f t="shared" si="179"/>
        <v>0</v>
      </c>
      <c r="V3843" s="13"/>
      <c r="W3843" s="13"/>
      <c r="X3843" s="13"/>
    </row>
    <row r="3844" spans="1:24" s="14" customFormat="1" ht="12.75" customHeight="1">
      <c r="A3844" s="27">
        <v>38</v>
      </c>
      <c r="B3844" s="9" t="s">
        <v>2603</v>
      </c>
      <c r="C3844" s="10">
        <v>3</v>
      </c>
      <c r="D3844" s="9" t="s">
        <v>482</v>
      </c>
      <c r="E3844" s="10">
        <v>8</v>
      </c>
      <c r="F3844" s="11" t="s">
        <v>716</v>
      </c>
      <c r="G3844" s="27">
        <v>1</v>
      </c>
      <c r="H3844" s="11" t="s">
        <v>717</v>
      </c>
      <c r="I3844" s="12">
        <v>2</v>
      </c>
      <c r="J3844" s="9" t="s">
        <v>46</v>
      </c>
      <c r="K3844" s="10" t="s">
        <v>47</v>
      </c>
      <c r="L3844" s="9" t="s">
        <v>48</v>
      </c>
      <c r="M3844" s="10" t="s">
        <v>2634</v>
      </c>
      <c r="N3844" s="9" t="s">
        <v>2603</v>
      </c>
      <c r="O3844" s="13">
        <f t="shared" si="177"/>
        <v>213913651</v>
      </c>
      <c r="P3844" s="13">
        <f t="shared" si="178"/>
        <v>207423650</v>
      </c>
      <c r="Q3844" s="13">
        <v>175372964</v>
      </c>
      <c r="R3844" s="13">
        <v>32050686</v>
      </c>
      <c r="S3844" s="13"/>
      <c r="T3844" s="13"/>
      <c r="U3844" s="13">
        <f t="shared" si="179"/>
        <v>6490001</v>
      </c>
      <c r="V3844" s="13">
        <v>6490001</v>
      </c>
      <c r="W3844" s="13"/>
      <c r="X3844" s="13"/>
    </row>
    <row r="3845" spans="1:24" s="14" customFormat="1" ht="12.75" customHeight="1">
      <c r="A3845" s="27">
        <v>38</v>
      </c>
      <c r="B3845" s="9" t="s">
        <v>2603</v>
      </c>
      <c r="C3845" s="10">
        <v>3</v>
      </c>
      <c r="D3845" s="9" t="s">
        <v>482</v>
      </c>
      <c r="E3845" s="10">
        <v>8</v>
      </c>
      <c r="F3845" s="11" t="s">
        <v>716</v>
      </c>
      <c r="G3845" s="27">
        <v>1</v>
      </c>
      <c r="H3845" s="11" t="s">
        <v>717</v>
      </c>
      <c r="I3845" s="12">
        <v>2</v>
      </c>
      <c r="J3845" s="9" t="s">
        <v>46</v>
      </c>
      <c r="K3845" s="10" t="s">
        <v>47</v>
      </c>
      <c r="L3845" s="9" t="s">
        <v>48</v>
      </c>
      <c r="M3845" s="10" t="s">
        <v>2637</v>
      </c>
      <c r="N3845" s="9" t="s">
        <v>2638</v>
      </c>
      <c r="O3845" s="13">
        <f t="shared" si="177"/>
        <v>9242847</v>
      </c>
      <c r="P3845" s="13">
        <f t="shared" si="178"/>
        <v>9242847</v>
      </c>
      <c r="Q3845" s="13">
        <v>8437382</v>
      </c>
      <c r="R3845" s="13">
        <v>805465</v>
      </c>
      <c r="S3845" s="13"/>
      <c r="T3845" s="13"/>
      <c r="U3845" s="13">
        <f t="shared" si="179"/>
        <v>0</v>
      </c>
      <c r="V3845" s="13"/>
      <c r="W3845" s="13"/>
      <c r="X3845" s="13"/>
    </row>
    <row r="3846" spans="1:24" s="14" customFormat="1" ht="12.75" customHeight="1">
      <c r="A3846" s="27">
        <v>38</v>
      </c>
      <c r="B3846" s="9" t="s">
        <v>2603</v>
      </c>
      <c r="C3846" s="10">
        <v>3</v>
      </c>
      <c r="D3846" s="9" t="s">
        <v>482</v>
      </c>
      <c r="E3846" s="10">
        <v>8</v>
      </c>
      <c r="F3846" s="11" t="s">
        <v>716</v>
      </c>
      <c r="G3846" s="27">
        <v>1</v>
      </c>
      <c r="H3846" s="11" t="s">
        <v>717</v>
      </c>
      <c r="I3846" s="12">
        <v>2</v>
      </c>
      <c r="J3846" s="9" t="s">
        <v>46</v>
      </c>
      <c r="K3846" s="10" t="s">
        <v>47</v>
      </c>
      <c r="L3846" s="9" t="s">
        <v>48</v>
      </c>
      <c r="M3846" s="10" t="s">
        <v>2639</v>
      </c>
      <c r="N3846" s="9" t="s">
        <v>2640</v>
      </c>
      <c r="O3846" s="13">
        <f t="shared" si="177"/>
        <v>13681823</v>
      </c>
      <c r="P3846" s="13">
        <f t="shared" si="178"/>
        <v>13681823</v>
      </c>
      <c r="Q3846" s="13">
        <v>13200007</v>
      </c>
      <c r="R3846" s="13">
        <v>481816</v>
      </c>
      <c r="S3846" s="13"/>
      <c r="T3846" s="13"/>
      <c r="U3846" s="13">
        <f t="shared" si="179"/>
        <v>0</v>
      </c>
      <c r="V3846" s="13"/>
      <c r="W3846" s="13"/>
      <c r="X3846" s="13"/>
    </row>
    <row r="3847" spans="1:24" s="14" customFormat="1" ht="12.75" customHeight="1">
      <c r="A3847" s="27">
        <v>38</v>
      </c>
      <c r="B3847" s="9" t="s">
        <v>2603</v>
      </c>
      <c r="C3847" s="10">
        <v>3</v>
      </c>
      <c r="D3847" s="9" t="s">
        <v>482</v>
      </c>
      <c r="E3847" s="10">
        <v>8</v>
      </c>
      <c r="F3847" s="11" t="s">
        <v>716</v>
      </c>
      <c r="G3847" s="27">
        <v>1</v>
      </c>
      <c r="H3847" s="11" t="s">
        <v>717</v>
      </c>
      <c r="I3847" s="12">
        <v>2</v>
      </c>
      <c r="J3847" s="9" t="s">
        <v>46</v>
      </c>
      <c r="K3847" s="10" t="s">
        <v>47</v>
      </c>
      <c r="L3847" s="9" t="s">
        <v>48</v>
      </c>
      <c r="M3847" s="10" t="s">
        <v>2641</v>
      </c>
      <c r="N3847" s="9" t="s">
        <v>2642</v>
      </c>
      <c r="O3847" s="13">
        <f t="shared" ref="O3847:O3910" si="180">P3847+U3847</f>
        <v>12059478</v>
      </c>
      <c r="P3847" s="13">
        <f t="shared" ref="P3847:P3910" si="181">Q3847+R3847+S3847+T3847</f>
        <v>12059478</v>
      </c>
      <c r="Q3847" s="13">
        <v>12059478</v>
      </c>
      <c r="R3847" s="13"/>
      <c r="S3847" s="13"/>
      <c r="T3847" s="13"/>
      <c r="U3847" s="13">
        <f t="shared" ref="U3847:U3910" si="182">V3847+W3847+X3847</f>
        <v>0</v>
      </c>
      <c r="V3847" s="13"/>
      <c r="W3847" s="13"/>
      <c r="X3847" s="13"/>
    </row>
    <row r="3848" spans="1:24" s="14" customFormat="1" ht="12.75" customHeight="1">
      <c r="A3848" s="27">
        <v>38</v>
      </c>
      <c r="B3848" s="9" t="s">
        <v>2603</v>
      </c>
      <c r="C3848" s="10">
        <v>3</v>
      </c>
      <c r="D3848" s="9" t="s">
        <v>482</v>
      </c>
      <c r="E3848" s="10">
        <v>8</v>
      </c>
      <c r="F3848" s="11" t="s">
        <v>716</v>
      </c>
      <c r="G3848" s="27">
        <v>1</v>
      </c>
      <c r="H3848" s="11" t="s">
        <v>717</v>
      </c>
      <c r="I3848" s="12">
        <v>2</v>
      </c>
      <c r="J3848" s="9" t="s">
        <v>46</v>
      </c>
      <c r="K3848" s="10" t="s">
        <v>47</v>
      </c>
      <c r="L3848" s="9" t="s">
        <v>48</v>
      </c>
      <c r="M3848" s="10" t="s">
        <v>2643</v>
      </c>
      <c r="N3848" s="9" t="s">
        <v>2644</v>
      </c>
      <c r="O3848" s="13">
        <f t="shared" si="180"/>
        <v>4721824</v>
      </c>
      <c r="P3848" s="13">
        <f t="shared" si="181"/>
        <v>4721824</v>
      </c>
      <c r="Q3848" s="13">
        <v>4721824</v>
      </c>
      <c r="R3848" s="13"/>
      <c r="S3848" s="13"/>
      <c r="T3848" s="13"/>
      <c r="U3848" s="13">
        <f t="shared" si="182"/>
        <v>0</v>
      </c>
      <c r="V3848" s="13"/>
      <c r="W3848" s="13"/>
      <c r="X3848" s="13"/>
    </row>
    <row r="3849" spans="1:24" s="14" customFormat="1" ht="12.75" customHeight="1">
      <c r="A3849" s="27">
        <v>38</v>
      </c>
      <c r="B3849" s="9" t="s">
        <v>2603</v>
      </c>
      <c r="C3849" s="10">
        <v>3</v>
      </c>
      <c r="D3849" s="9" t="s">
        <v>482</v>
      </c>
      <c r="E3849" s="10">
        <v>8</v>
      </c>
      <c r="F3849" s="11" t="s">
        <v>716</v>
      </c>
      <c r="G3849" s="27">
        <v>1</v>
      </c>
      <c r="H3849" s="11" t="s">
        <v>717</v>
      </c>
      <c r="I3849" s="12">
        <v>2</v>
      </c>
      <c r="J3849" s="9" t="s">
        <v>46</v>
      </c>
      <c r="K3849" s="10" t="s">
        <v>47</v>
      </c>
      <c r="L3849" s="9" t="s">
        <v>48</v>
      </c>
      <c r="M3849" s="10" t="s">
        <v>2645</v>
      </c>
      <c r="N3849" s="9" t="s">
        <v>2646</v>
      </c>
      <c r="O3849" s="13">
        <f t="shared" si="180"/>
        <v>11276067</v>
      </c>
      <c r="P3849" s="13">
        <f t="shared" si="181"/>
        <v>11276067</v>
      </c>
      <c r="Q3849" s="13">
        <v>11276067</v>
      </c>
      <c r="R3849" s="13"/>
      <c r="S3849" s="13"/>
      <c r="T3849" s="13"/>
      <c r="U3849" s="13">
        <f t="shared" si="182"/>
        <v>0</v>
      </c>
      <c r="V3849" s="13"/>
      <c r="W3849" s="13"/>
      <c r="X3849" s="13"/>
    </row>
    <row r="3850" spans="1:24" s="14" customFormat="1" ht="12.75" customHeight="1">
      <c r="A3850" s="27">
        <v>38</v>
      </c>
      <c r="B3850" s="9" t="s">
        <v>2603</v>
      </c>
      <c r="C3850" s="10">
        <v>3</v>
      </c>
      <c r="D3850" s="9" t="s">
        <v>482</v>
      </c>
      <c r="E3850" s="10">
        <v>8</v>
      </c>
      <c r="F3850" s="11" t="s">
        <v>716</v>
      </c>
      <c r="G3850" s="27">
        <v>1</v>
      </c>
      <c r="H3850" s="11" t="s">
        <v>717</v>
      </c>
      <c r="I3850" s="12">
        <v>2</v>
      </c>
      <c r="J3850" s="9" t="s">
        <v>46</v>
      </c>
      <c r="K3850" s="10" t="s">
        <v>47</v>
      </c>
      <c r="L3850" s="9" t="s">
        <v>48</v>
      </c>
      <c r="M3850" s="10" t="s">
        <v>2647</v>
      </c>
      <c r="N3850" s="9" t="s">
        <v>2648</v>
      </c>
      <c r="O3850" s="13">
        <f t="shared" si="180"/>
        <v>3115593</v>
      </c>
      <c r="P3850" s="13">
        <f t="shared" si="181"/>
        <v>3115593</v>
      </c>
      <c r="Q3850" s="13">
        <v>3115593</v>
      </c>
      <c r="R3850" s="13"/>
      <c r="S3850" s="13"/>
      <c r="T3850" s="13"/>
      <c r="U3850" s="13">
        <f t="shared" si="182"/>
        <v>0</v>
      </c>
      <c r="V3850" s="13"/>
      <c r="W3850" s="13"/>
      <c r="X3850" s="13"/>
    </row>
    <row r="3851" spans="1:24" s="14" customFormat="1" ht="12.75" customHeight="1">
      <c r="A3851" s="27">
        <v>38</v>
      </c>
      <c r="B3851" s="9" t="s">
        <v>2603</v>
      </c>
      <c r="C3851" s="10">
        <v>3</v>
      </c>
      <c r="D3851" s="9" t="s">
        <v>482</v>
      </c>
      <c r="E3851" s="10">
        <v>8</v>
      </c>
      <c r="F3851" s="11" t="s">
        <v>716</v>
      </c>
      <c r="G3851" s="27">
        <v>1</v>
      </c>
      <c r="H3851" s="11" t="s">
        <v>717</v>
      </c>
      <c r="I3851" s="12">
        <v>2</v>
      </c>
      <c r="J3851" s="9" t="s">
        <v>46</v>
      </c>
      <c r="K3851" s="10" t="s">
        <v>47</v>
      </c>
      <c r="L3851" s="9" t="s">
        <v>48</v>
      </c>
      <c r="M3851" s="10" t="s">
        <v>2649</v>
      </c>
      <c r="N3851" s="9" t="s">
        <v>2650</v>
      </c>
      <c r="O3851" s="13">
        <f t="shared" si="180"/>
        <v>12674538</v>
      </c>
      <c r="P3851" s="13">
        <f t="shared" si="181"/>
        <v>12674538</v>
      </c>
      <c r="Q3851" s="13">
        <v>10218577</v>
      </c>
      <c r="R3851" s="13">
        <v>2374557</v>
      </c>
      <c r="S3851" s="13"/>
      <c r="T3851" s="13">
        <v>81404</v>
      </c>
      <c r="U3851" s="13">
        <f t="shared" si="182"/>
        <v>0</v>
      </c>
      <c r="V3851" s="13"/>
      <c r="W3851" s="13"/>
      <c r="X3851" s="13"/>
    </row>
    <row r="3852" spans="1:24" s="14" customFormat="1" ht="12.75" customHeight="1">
      <c r="A3852" s="27">
        <v>38</v>
      </c>
      <c r="B3852" s="9" t="s">
        <v>2603</v>
      </c>
      <c r="C3852" s="10">
        <v>3</v>
      </c>
      <c r="D3852" s="9" t="s">
        <v>482</v>
      </c>
      <c r="E3852" s="10">
        <v>8</v>
      </c>
      <c r="F3852" s="11" t="s">
        <v>716</v>
      </c>
      <c r="G3852" s="27">
        <v>1</v>
      </c>
      <c r="H3852" s="11" t="s">
        <v>717</v>
      </c>
      <c r="I3852" s="12">
        <v>2</v>
      </c>
      <c r="J3852" s="9" t="s">
        <v>46</v>
      </c>
      <c r="K3852" s="10" t="s">
        <v>47</v>
      </c>
      <c r="L3852" s="9" t="s">
        <v>48</v>
      </c>
      <c r="M3852" s="10" t="s">
        <v>2651</v>
      </c>
      <c r="N3852" s="9" t="s">
        <v>2652</v>
      </c>
      <c r="O3852" s="13">
        <f t="shared" si="180"/>
        <v>2961126</v>
      </c>
      <c r="P3852" s="13">
        <f t="shared" si="181"/>
        <v>2961126</v>
      </c>
      <c r="Q3852" s="13">
        <v>2410514</v>
      </c>
      <c r="R3852" s="13">
        <v>550612</v>
      </c>
      <c r="S3852" s="13"/>
      <c r="T3852" s="13"/>
      <c r="U3852" s="13">
        <f t="shared" si="182"/>
        <v>0</v>
      </c>
      <c r="V3852" s="13"/>
      <c r="W3852" s="13"/>
      <c r="X3852" s="13"/>
    </row>
    <row r="3853" spans="1:24" s="14" customFormat="1" ht="12.75" customHeight="1">
      <c r="A3853" s="27">
        <v>38</v>
      </c>
      <c r="B3853" s="9" t="s">
        <v>2603</v>
      </c>
      <c r="C3853" s="10">
        <v>3</v>
      </c>
      <c r="D3853" s="9" t="s">
        <v>482</v>
      </c>
      <c r="E3853" s="10">
        <v>8</v>
      </c>
      <c r="F3853" s="11" t="s">
        <v>716</v>
      </c>
      <c r="G3853" s="27">
        <v>1</v>
      </c>
      <c r="H3853" s="11" t="s">
        <v>717</v>
      </c>
      <c r="I3853" s="12">
        <v>3</v>
      </c>
      <c r="J3853" s="9" t="s">
        <v>2654</v>
      </c>
      <c r="K3853" s="10" t="s">
        <v>183</v>
      </c>
      <c r="L3853" s="9" t="s">
        <v>2655</v>
      </c>
      <c r="M3853" s="10" t="s">
        <v>2606</v>
      </c>
      <c r="N3853" s="9" t="s">
        <v>2607</v>
      </c>
      <c r="O3853" s="13">
        <f t="shared" si="180"/>
        <v>338524820</v>
      </c>
      <c r="P3853" s="13">
        <f t="shared" si="181"/>
        <v>338524820</v>
      </c>
      <c r="Q3853" s="13">
        <v>279127213</v>
      </c>
      <c r="R3853" s="13">
        <v>59397607</v>
      </c>
      <c r="S3853" s="13"/>
      <c r="T3853" s="13"/>
      <c r="U3853" s="13">
        <f t="shared" si="182"/>
        <v>0</v>
      </c>
      <c r="V3853" s="13"/>
      <c r="W3853" s="13"/>
      <c r="X3853" s="13"/>
    </row>
    <row r="3854" spans="1:24" s="14" customFormat="1" ht="12.75" customHeight="1">
      <c r="A3854" s="27">
        <v>38</v>
      </c>
      <c r="B3854" s="9" t="s">
        <v>2603</v>
      </c>
      <c r="C3854" s="10">
        <v>3</v>
      </c>
      <c r="D3854" s="9" t="s">
        <v>482</v>
      </c>
      <c r="E3854" s="10">
        <v>8</v>
      </c>
      <c r="F3854" s="11" t="s">
        <v>716</v>
      </c>
      <c r="G3854" s="27">
        <v>1</v>
      </c>
      <c r="H3854" s="11" t="s">
        <v>717</v>
      </c>
      <c r="I3854" s="12">
        <v>3</v>
      </c>
      <c r="J3854" s="9" t="s">
        <v>2654</v>
      </c>
      <c r="K3854" s="10" t="s">
        <v>183</v>
      </c>
      <c r="L3854" s="9" t="s">
        <v>2655</v>
      </c>
      <c r="M3854" s="10" t="s">
        <v>2608</v>
      </c>
      <c r="N3854" s="9" t="s">
        <v>2609</v>
      </c>
      <c r="O3854" s="13">
        <f t="shared" si="180"/>
        <v>237180903</v>
      </c>
      <c r="P3854" s="13">
        <f t="shared" si="181"/>
        <v>237180903</v>
      </c>
      <c r="Q3854" s="13">
        <v>200999146</v>
      </c>
      <c r="R3854" s="13">
        <v>36181757</v>
      </c>
      <c r="S3854" s="13"/>
      <c r="T3854" s="13"/>
      <c r="U3854" s="13">
        <f t="shared" si="182"/>
        <v>0</v>
      </c>
      <c r="V3854" s="13"/>
      <c r="W3854" s="13"/>
      <c r="X3854" s="13"/>
    </row>
    <row r="3855" spans="1:24" s="14" customFormat="1" ht="12.75" customHeight="1">
      <c r="A3855" s="27">
        <v>38</v>
      </c>
      <c r="B3855" s="9" t="s">
        <v>2603</v>
      </c>
      <c r="C3855" s="10">
        <v>3</v>
      </c>
      <c r="D3855" s="9" t="s">
        <v>482</v>
      </c>
      <c r="E3855" s="10">
        <v>8</v>
      </c>
      <c r="F3855" s="11" t="s">
        <v>716</v>
      </c>
      <c r="G3855" s="27">
        <v>1</v>
      </c>
      <c r="H3855" s="11" t="s">
        <v>717</v>
      </c>
      <c r="I3855" s="12">
        <v>3</v>
      </c>
      <c r="J3855" s="9" t="s">
        <v>2654</v>
      </c>
      <c r="K3855" s="10" t="s">
        <v>183</v>
      </c>
      <c r="L3855" s="9" t="s">
        <v>2655</v>
      </c>
      <c r="M3855" s="10" t="s">
        <v>2610</v>
      </c>
      <c r="N3855" s="9" t="s">
        <v>2611</v>
      </c>
      <c r="O3855" s="13">
        <f t="shared" si="180"/>
        <v>41096306</v>
      </c>
      <c r="P3855" s="13">
        <f t="shared" si="181"/>
        <v>41096306</v>
      </c>
      <c r="Q3855" s="13">
        <v>34286020</v>
      </c>
      <c r="R3855" s="13">
        <v>6678671</v>
      </c>
      <c r="S3855" s="13"/>
      <c r="T3855" s="13">
        <v>131615</v>
      </c>
      <c r="U3855" s="13">
        <f t="shared" si="182"/>
        <v>0</v>
      </c>
      <c r="V3855" s="13"/>
      <c r="W3855" s="13"/>
      <c r="X3855" s="13"/>
    </row>
    <row r="3856" spans="1:24" s="14" customFormat="1" ht="12.75" customHeight="1">
      <c r="A3856" s="27">
        <v>38</v>
      </c>
      <c r="B3856" s="9" t="s">
        <v>2603</v>
      </c>
      <c r="C3856" s="10">
        <v>3</v>
      </c>
      <c r="D3856" s="9" t="s">
        <v>482</v>
      </c>
      <c r="E3856" s="10">
        <v>8</v>
      </c>
      <c r="F3856" s="11" t="s">
        <v>716</v>
      </c>
      <c r="G3856" s="27">
        <v>1</v>
      </c>
      <c r="H3856" s="11" t="s">
        <v>717</v>
      </c>
      <c r="I3856" s="12">
        <v>3</v>
      </c>
      <c r="J3856" s="9" t="s">
        <v>2654</v>
      </c>
      <c r="K3856" s="10" t="s">
        <v>183</v>
      </c>
      <c r="L3856" s="9" t="s">
        <v>2655</v>
      </c>
      <c r="M3856" s="10" t="s">
        <v>2612</v>
      </c>
      <c r="N3856" s="9" t="s">
        <v>2613</v>
      </c>
      <c r="O3856" s="13">
        <f t="shared" si="180"/>
        <v>119356146</v>
      </c>
      <c r="P3856" s="13">
        <f t="shared" si="181"/>
        <v>119356146</v>
      </c>
      <c r="Q3856" s="13">
        <v>98510337</v>
      </c>
      <c r="R3856" s="13">
        <v>20845809</v>
      </c>
      <c r="S3856" s="13"/>
      <c r="T3856" s="13"/>
      <c r="U3856" s="13">
        <f t="shared" si="182"/>
        <v>0</v>
      </c>
      <c r="V3856" s="13"/>
      <c r="W3856" s="13"/>
      <c r="X3856" s="13"/>
    </row>
    <row r="3857" spans="1:24" s="14" customFormat="1" ht="12.75" customHeight="1">
      <c r="A3857" s="27">
        <v>38</v>
      </c>
      <c r="B3857" s="9" t="s">
        <v>2603</v>
      </c>
      <c r="C3857" s="10">
        <v>3</v>
      </c>
      <c r="D3857" s="9" t="s">
        <v>482</v>
      </c>
      <c r="E3857" s="10">
        <v>8</v>
      </c>
      <c r="F3857" s="11" t="s">
        <v>716</v>
      </c>
      <c r="G3857" s="27">
        <v>1</v>
      </c>
      <c r="H3857" s="11" t="s">
        <v>717</v>
      </c>
      <c r="I3857" s="12">
        <v>3</v>
      </c>
      <c r="J3857" s="9" t="s">
        <v>2654</v>
      </c>
      <c r="K3857" s="10" t="s">
        <v>183</v>
      </c>
      <c r="L3857" s="9" t="s">
        <v>2655</v>
      </c>
      <c r="M3857" s="10" t="s">
        <v>2614</v>
      </c>
      <c r="N3857" s="9" t="s">
        <v>2615</v>
      </c>
      <c r="O3857" s="13">
        <f t="shared" si="180"/>
        <v>96870649</v>
      </c>
      <c r="P3857" s="13">
        <f t="shared" si="181"/>
        <v>96870649</v>
      </c>
      <c r="Q3857" s="13">
        <v>71133276</v>
      </c>
      <c r="R3857" s="13">
        <v>25737373</v>
      </c>
      <c r="S3857" s="13"/>
      <c r="T3857" s="13"/>
      <c r="U3857" s="13">
        <f t="shared" si="182"/>
        <v>0</v>
      </c>
      <c r="V3857" s="13"/>
      <c r="W3857" s="13"/>
      <c r="X3857" s="13"/>
    </row>
    <row r="3858" spans="1:24" s="14" customFormat="1" ht="12.75" customHeight="1">
      <c r="A3858" s="27">
        <v>38</v>
      </c>
      <c r="B3858" s="9" t="s">
        <v>2603</v>
      </c>
      <c r="C3858" s="10">
        <v>3</v>
      </c>
      <c r="D3858" s="9" t="s">
        <v>482</v>
      </c>
      <c r="E3858" s="10">
        <v>8</v>
      </c>
      <c r="F3858" s="11" t="s">
        <v>716</v>
      </c>
      <c r="G3858" s="27">
        <v>1</v>
      </c>
      <c r="H3858" s="11" t="s">
        <v>717</v>
      </c>
      <c r="I3858" s="12">
        <v>3</v>
      </c>
      <c r="J3858" s="9" t="s">
        <v>2654</v>
      </c>
      <c r="K3858" s="10" t="s">
        <v>183</v>
      </c>
      <c r="L3858" s="9" t="s">
        <v>2655</v>
      </c>
      <c r="M3858" s="10" t="s">
        <v>2622</v>
      </c>
      <c r="N3858" s="9" t="s">
        <v>2623</v>
      </c>
      <c r="O3858" s="13">
        <f t="shared" si="180"/>
        <v>252243725</v>
      </c>
      <c r="P3858" s="13">
        <f t="shared" si="181"/>
        <v>249243725</v>
      </c>
      <c r="Q3858" s="13">
        <v>172263093</v>
      </c>
      <c r="R3858" s="13">
        <v>73342727</v>
      </c>
      <c r="S3858" s="13"/>
      <c r="T3858" s="13">
        <v>3637905</v>
      </c>
      <c r="U3858" s="13">
        <f t="shared" si="182"/>
        <v>3000000</v>
      </c>
      <c r="V3858" s="13">
        <v>3000000</v>
      </c>
      <c r="W3858" s="13"/>
      <c r="X3858" s="13"/>
    </row>
    <row r="3859" spans="1:24" s="14" customFormat="1" ht="12.75" customHeight="1">
      <c r="A3859" s="27">
        <v>38</v>
      </c>
      <c r="B3859" s="9" t="s">
        <v>2603</v>
      </c>
      <c r="C3859" s="10">
        <v>3</v>
      </c>
      <c r="D3859" s="9" t="s">
        <v>482</v>
      </c>
      <c r="E3859" s="10">
        <v>8</v>
      </c>
      <c r="F3859" s="11" t="s">
        <v>716</v>
      </c>
      <c r="G3859" s="27">
        <v>1</v>
      </c>
      <c r="H3859" s="11" t="s">
        <v>717</v>
      </c>
      <c r="I3859" s="12">
        <v>3</v>
      </c>
      <c r="J3859" s="9" t="s">
        <v>2654</v>
      </c>
      <c r="K3859" s="10" t="s">
        <v>183</v>
      </c>
      <c r="L3859" s="9" t="s">
        <v>2655</v>
      </c>
      <c r="M3859" s="10" t="s">
        <v>2624</v>
      </c>
      <c r="N3859" s="9" t="s">
        <v>2625</v>
      </c>
      <c r="O3859" s="13">
        <f t="shared" si="180"/>
        <v>307837902</v>
      </c>
      <c r="P3859" s="13">
        <f t="shared" si="181"/>
        <v>303935326</v>
      </c>
      <c r="Q3859" s="13">
        <v>260507406</v>
      </c>
      <c r="R3859" s="13">
        <v>43427920</v>
      </c>
      <c r="S3859" s="13"/>
      <c r="T3859" s="13"/>
      <c r="U3859" s="13">
        <f t="shared" si="182"/>
        <v>3902576</v>
      </c>
      <c r="V3859" s="13">
        <v>3902576</v>
      </c>
      <c r="W3859" s="13"/>
      <c r="X3859" s="13"/>
    </row>
    <row r="3860" spans="1:24" s="14" customFormat="1" ht="12.75" customHeight="1">
      <c r="A3860" s="27">
        <v>38</v>
      </c>
      <c r="B3860" s="9" t="s">
        <v>2603</v>
      </c>
      <c r="C3860" s="10">
        <v>3</v>
      </c>
      <c r="D3860" s="9" t="s">
        <v>482</v>
      </c>
      <c r="E3860" s="10">
        <v>8</v>
      </c>
      <c r="F3860" s="11" t="s">
        <v>716</v>
      </c>
      <c r="G3860" s="27">
        <v>1</v>
      </c>
      <c r="H3860" s="11" t="s">
        <v>717</v>
      </c>
      <c r="I3860" s="12">
        <v>3</v>
      </c>
      <c r="J3860" s="9" t="s">
        <v>2654</v>
      </c>
      <c r="K3860" s="10" t="s">
        <v>183</v>
      </c>
      <c r="L3860" s="9" t="s">
        <v>2655</v>
      </c>
      <c r="M3860" s="10" t="s">
        <v>2626</v>
      </c>
      <c r="N3860" s="9" t="s">
        <v>2627</v>
      </c>
      <c r="O3860" s="13">
        <f t="shared" si="180"/>
        <v>168206243</v>
      </c>
      <c r="P3860" s="13">
        <f t="shared" si="181"/>
        <v>168206243</v>
      </c>
      <c r="Q3860" s="13">
        <v>140018896</v>
      </c>
      <c r="R3860" s="13">
        <v>28187347</v>
      </c>
      <c r="S3860" s="13"/>
      <c r="T3860" s="13"/>
      <c r="U3860" s="13">
        <f t="shared" si="182"/>
        <v>0</v>
      </c>
      <c r="V3860" s="13"/>
      <c r="W3860" s="13"/>
      <c r="X3860" s="13"/>
    </row>
    <row r="3861" spans="1:24" s="14" customFormat="1" ht="12.75" customHeight="1">
      <c r="A3861" s="27">
        <v>38</v>
      </c>
      <c r="B3861" s="9" t="s">
        <v>2603</v>
      </c>
      <c r="C3861" s="10">
        <v>3</v>
      </c>
      <c r="D3861" s="9" t="s">
        <v>482</v>
      </c>
      <c r="E3861" s="10">
        <v>8</v>
      </c>
      <c r="F3861" s="11" t="s">
        <v>716</v>
      </c>
      <c r="G3861" s="27">
        <v>1</v>
      </c>
      <c r="H3861" s="11" t="s">
        <v>717</v>
      </c>
      <c r="I3861" s="12">
        <v>3</v>
      </c>
      <c r="J3861" s="9" t="s">
        <v>2654</v>
      </c>
      <c r="K3861" s="10" t="s">
        <v>183</v>
      </c>
      <c r="L3861" s="9" t="s">
        <v>2655</v>
      </c>
      <c r="M3861" s="10" t="s">
        <v>2628</v>
      </c>
      <c r="N3861" s="9" t="s">
        <v>2629</v>
      </c>
      <c r="O3861" s="13">
        <f t="shared" si="180"/>
        <v>104343277</v>
      </c>
      <c r="P3861" s="13">
        <f t="shared" si="181"/>
        <v>93320274</v>
      </c>
      <c r="Q3861" s="13">
        <v>78307049</v>
      </c>
      <c r="R3861" s="13">
        <v>15013225</v>
      </c>
      <c r="S3861" s="13"/>
      <c r="T3861" s="13"/>
      <c r="U3861" s="13">
        <f t="shared" si="182"/>
        <v>11023003</v>
      </c>
      <c r="V3861" s="13">
        <v>11023003</v>
      </c>
      <c r="W3861" s="13"/>
      <c r="X3861" s="13"/>
    </row>
    <row r="3862" spans="1:24" s="14" customFormat="1" ht="12.75" customHeight="1">
      <c r="A3862" s="27">
        <v>38</v>
      </c>
      <c r="B3862" s="9" t="s">
        <v>2603</v>
      </c>
      <c r="C3862" s="10">
        <v>3</v>
      </c>
      <c r="D3862" s="9" t="s">
        <v>482</v>
      </c>
      <c r="E3862" s="10">
        <v>8</v>
      </c>
      <c r="F3862" s="11" t="s">
        <v>716</v>
      </c>
      <c r="G3862" s="27">
        <v>1</v>
      </c>
      <c r="H3862" s="11" t="s">
        <v>717</v>
      </c>
      <c r="I3862" s="12">
        <v>3</v>
      </c>
      <c r="J3862" s="9" t="s">
        <v>2654</v>
      </c>
      <c r="K3862" s="10" t="s">
        <v>183</v>
      </c>
      <c r="L3862" s="9" t="s">
        <v>2655</v>
      </c>
      <c r="M3862" s="10" t="s">
        <v>2632</v>
      </c>
      <c r="N3862" s="9" t="s">
        <v>2633</v>
      </c>
      <c r="O3862" s="13">
        <f t="shared" si="180"/>
        <v>203382432</v>
      </c>
      <c r="P3862" s="13">
        <f t="shared" si="181"/>
        <v>203382432</v>
      </c>
      <c r="Q3862" s="13">
        <v>159200835</v>
      </c>
      <c r="R3862" s="13">
        <v>43489073</v>
      </c>
      <c r="S3862" s="13"/>
      <c r="T3862" s="13">
        <v>692524</v>
      </c>
      <c r="U3862" s="13">
        <f t="shared" si="182"/>
        <v>0</v>
      </c>
      <c r="V3862" s="13"/>
      <c r="W3862" s="13"/>
      <c r="X3862" s="13"/>
    </row>
    <row r="3863" spans="1:24" s="14" customFormat="1" ht="12.75" customHeight="1">
      <c r="A3863" s="27">
        <v>38</v>
      </c>
      <c r="B3863" s="9" t="s">
        <v>2603</v>
      </c>
      <c r="C3863" s="10">
        <v>3</v>
      </c>
      <c r="D3863" s="9" t="s">
        <v>482</v>
      </c>
      <c r="E3863" s="10">
        <v>8</v>
      </c>
      <c r="F3863" s="11" t="s">
        <v>716</v>
      </c>
      <c r="G3863" s="27">
        <v>1</v>
      </c>
      <c r="H3863" s="11" t="s">
        <v>717</v>
      </c>
      <c r="I3863" s="12">
        <v>3</v>
      </c>
      <c r="J3863" s="9" t="s">
        <v>2654</v>
      </c>
      <c r="K3863" s="10" t="s">
        <v>183</v>
      </c>
      <c r="L3863" s="9" t="s">
        <v>2655</v>
      </c>
      <c r="M3863" s="10" t="s">
        <v>2637</v>
      </c>
      <c r="N3863" s="9" t="s">
        <v>2638</v>
      </c>
      <c r="O3863" s="13">
        <f t="shared" si="180"/>
        <v>203095345</v>
      </c>
      <c r="P3863" s="13">
        <f t="shared" si="181"/>
        <v>203095345</v>
      </c>
      <c r="Q3863" s="13">
        <v>161099098</v>
      </c>
      <c r="R3863" s="13">
        <v>41579070</v>
      </c>
      <c r="S3863" s="13"/>
      <c r="T3863" s="13">
        <v>417177</v>
      </c>
      <c r="U3863" s="13">
        <f t="shared" si="182"/>
        <v>0</v>
      </c>
      <c r="V3863" s="13"/>
      <c r="W3863" s="13"/>
      <c r="X3863" s="13"/>
    </row>
    <row r="3864" spans="1:24" s="14" customFormat="1" ht="12.75" customHeight="1">
      <c r="A3864" s="27">
        <v>38</v>
      </c>
      <c r="B3864" s="9" t="s">
        <v>2603</v>
      </c>
      <c r="C3864" s="10">
        <v>3</v>
      </c>
      <c r="D3864" s="9" t="s">
        <v>482</v>
      </c>
      <c r="E3864" s="10">
        <v>8</v>
      </c>
      <c r="F3864" s="11" t="s">
        <v>716</v>
      </c>
      <c r="G3864" s="27">
        <v>1</v>
      </c>
      <c r="H3864" s="11" t="s">
        <v>717</v>
      </c>
      <c r="I3864" s="12">
        <v>3</v>
      </c>
      <c r="J3864" s="9" t="s">
        <v>2654</v>
      </c>
      <c r="K3864" s="10" t="s">
        <v>183</v>
      </c>
      <c r="L3864" s="9" t="s">
        <v>2655</v>
      </c>
      <c r="M3864" s="10" t="s">
        <v>2639</v>
      </c>
      <c r="N3864" s="9" t="s">
        <v>2640</v>
      </c>
      <c r="O3864" s="13">
        <f t="shared" si="180"/>
        <v>249721159</v>
      </c>
      <c r="P3864" s="13">
        <f t="shared" si="181"/>
        <v>249721159</v>
      </c>
      <c r="Q3864" s="13">
        <v>202362958</v>
      </c>
      <c r="R3864" s="13">
        <v>47301275</v>
      </c>
      <c r="S3864" s="13"/>
      <c r="T3864" s="13">
        <v>56926</v>
      </c>
      <c r="U3864" s="13">
        <f t="shared" si="182"/>
        <v>0</v>
      </c>
      <c r="V3864" s="13"/>
      <c r="W3864" s="13"/>
      <c r="X3864" s="13"/>
    </row>
    <row r="3865" spans="1:24" s="14" customFormat="1" ht="12.75" customHeight="1">
      <c r="A3865" s="27">
        <v>38</v>
      </c>
      <c r="B3865" s="9" t="s">
        <v>2603</v>
      </c>
      <c r="C3865" s="10">
        <v>3</v>
      </c>
      <c r="D3865" s="9" t="s">
        <v>482</v>
      </c>
      <c r="E3865" s="10">
        <v>8</v>
      </c>
      <c r="F3865" s="11" t="s">
        <v>716</v>
      </c>
      <c r="G3865" s="27">
        <v>1</v>
      </c>
      <c r="H3865" s="11" t="s">
        <v>717</v>
      </c>
      <c r="I3865" s="12">
        <v>3</v>
      </c>
      <c r="J3865" s="9" t="s">
        <v>2654</v>
      </c>
      <c r="K3865" s="10" t="s">
        <v>183</v>
      </c>
      <c r="L3865" s="9" t="s">
        <v>2655</v>
      </c>
      <c r="M3865" s="10" t="s">
        <v>2641</v>
      </c>
      <c r="N3865" s="9" t="s">
        <v>2642</v>
      </c>
      <c r="O3865" s="13">
        <f t="shared" si="180"/>
        <v>88927951</v>
      </c>
      <c r="P3865" s="13">
        <f t="shared" si="181"/>
        <v>88927951</v>
      </c>
      <c r="Q3865" s="13">
        <v>68464674</v>
      </c>
      <c r="R3865" s="13">
        <v>20463277</v>
      </c>
      <c r="S3865" s="13"/>
      <c r="T3865" s="13"/>
      <c r="U3865" s="13">
        <f t="shared" si="182"/>
        <v>0</v>
      </c>
      <c r="V3865" s="13"/>
      <c r="W3865" s="13"/>
      <c r="X3865" s="13"/>
    </row>
    <row r="3866" spans="1:24" s="14" customFormat="1" ht="12.75" customHeight="1">
      <c r="A3866" s="27">
        <v>38</v>
      </c>
      <c r="B3866" s="9" t="s">
        <v>2603</v>
      </c>
      <c r="C3866" s="10">
        <v>3</v>
      </c>
      <c r="D3866" s="9" t="s">
        <v>482</v>
      </c>
      <c r="E3866" s="10">
        <v>8</v>
      </c>
      <c r="F3866" s="11" t="s">
        <v>716</v>
      </c>
      <c r="G3866" s="27">
        <v>1</v>
      </c>
      <c r="H3866" s="11" t="s">
        <v>717</v>
      </c>
      <c r="I3866" s="12">
        <v>3</v>
      </c>
      <c r="J3866" s="9" t="s">
        <v>2654</v>
      </c>
      <c r="K3866" s="10" t="s">
        <v>183</v>
      </c>
      <c r="L3866" s="9" t="s">
        <v>2655</v>
      </c>
      <c r="M3866" s="10" t="s">
        <v>2643</v>
      </c>
      <c r="N3866" s="9" t="s">
        <v>2644</v>
      </c>
      <c r="O3866" s="13">
        <f t="shared" si="180"/>
        <v>73462717</v>
      </c>
      <c r="P3866" s="13">
        <f t="shared" si="181"/>
        <v>73462717</v>
      </c>
      <c r="Q3866" s="13">
        <v>51797203</v>
      </c>
      <c r="R3866" s="13">
        <v>21625514</v>
      </c>
      <c r="S3866" s="13"/>
      <c r="T3866" s="13">
        <v>40000</v>
      </c>
      <c r="U3866" s="13">
        <f t="shared" si="182"/>
        <v>0</v>
      </c>
      <c r="V3866" s="13"/>
      <c r="W3866" s="13"/>
      <c r="X3866" s="13"/>
    </row>
    <row r="3867" spans="1:24" s="14" customFormat="1" ht="12.75" customHeight="1">
      <c r="A3867" s="27">
        <v>38</v>
      </c>
      <c r="B3867" s="9" t="s">
        <v>2603</v>
      </c>
      <c r="C3867" s="10">
        <v>3</v>
      </c>
      <c r="D3867" s="9" t="s">
        <v>482</v>
      </c>
      <c r="E3867" s="10">
        <v>8</v>
      </c>
      <c r="F3867" s="11" t="s">
        <v>716</v>
      </c>
      <c r="G3867" s="27">
        <v>1</v>
      </c>
      <c r="H3867" s="11" t="s">
        <v>717</v>
      </c>
      <c r="I3867" s="12">
        <v>3</v>
      </c>
      <c r="J3867" s="9" t="s">
        <v>2654</v>
      </c>
      <c r="K3867" s="10" t="s">
        <v>183</v>
      </c>
      <c r="L3867" s="9" t="s">
        <v>2655</v>
      </c>
      <c r="M3867" s="10" t="s">
        <v>2645</v>
      </c>
      <c r="N3867" s="9" t="s">
        <v>2646</v>
      </c>
      <c r="O3867" s="13">
        <f t="shared" si="180"/>
        <v>201514132</v>
      </c>
      <c r="P3867" s="13">
        <f t="shared" si="181"/>
        <v>201514132</v>
      </c>
      <c r="Q3867" s="13">
        <v>163983099</v>
      </c>
      <c r="R3867" s="13">
        <v>37531033</v>
      </c>
      <c r="S3867" s="13"/>
      <c r="T3867" s="13"/>
      <c r="U3867" s="13">
        <f t="shared" si="182"/>
        <v>0</v>
      </c>
      <c r="V3867" s="13"/>
      <c r="W3867" s="13"/>
      <c r="X3867" s="13"/>
    </row>
    <row r="3868" spans="1:24" s="14" customFormat="1" ht="12.75" customHeight="1">
      <c r="A3868" s="27">
        <v>38</v>
      </c>
      <c r="B3868" s="9" t="s">
        <v>2603</v>
      </c>
      <c r="C3868" s="10">
        <v>3</v>
      </c>
      <c r="D3868" s="9" t="s">
        <v>482</v>
      </c>
      <c r="E3868" s="10">
        <v>8</v>
      </c>
      <c r="F3868" s="11" t="s">
        <v>716</v>
      </c>
      <c r="G3868" s="27">
        <v>1</v>
      </c>
      <c r="H3868" s="11" t="s">
        <v>717</v>
      </c>
      <c r="I3868" s="12">
        <v>3</v>
      </c>
      <c r="J3868" s="9" t="s">
        <v>2654</v>
      </c>
      <c r="K3868" s="10" t="s">
        <v>183</v>
      </c>
      <c r="L3868" s="9" t="s">
        <v>2655</v>
      </c>
      <c r="M3868" s="10" t="s">
        <v>2647</v>
      </c>
      <c r="N3868" s="9" t="s">
        <v>2648</v>
      </c>
      <c r="O3868" s="13">
        <f t="shared" si="180"/>
        <v>119968683</v>
      </c>
      <c r="P3868" s="13">
        <f t="shared" si="181"/>
        <v>119968683</v>
      </c>
      <c r="Q3868" s="13">
        <v>79746989</v>
      </c>
      <c r="R3868" s="13">
        <v>39374501</v>
      </c>
      <c r="S3868" s="13"/>
      <c r="T3868" s="13">
        <v>847193</v>
      </c>
      <c r="U3868" s="13">
        <f t="shared" si="182"/>
        <v>0</v>
      </c>
      <c r="V3868" s="13"/>
      <c r="W3868" s="13"/>
      <c r="X3868" s="13"/>
    </row>
    <row r="3869" spans="1:24" s="14" customFormat="1" ht="12.75" customHeight="1">
      <c r="A3869" s="27">
        <v>38</v>
      </c>
      <c r="B3869" s="9" t="s">
        <v>2603</v>
      </c>
      <c r="C3869" s="10">
        <v>3</v>
      </c>
      <c r="D3869" s="9" t="s">
        <v>482</v>
      </c>
      <c r="E3869" s="10">
        <v>8</v>
      </c>
      <c r="F3869" s="11" t="s">
        <v>716</v>
      </c>
      <c r="G3869" s="27">
        <v>1</v>
      </c>
      <c r="H3869" s="11" t="s">
        <v>717</v>
      </c>
      <c r="I3869" s="12">
        <v>3</v>
      </c>
      <c r="J3869" s="9" t="s">
        <v>2654</v>
      </c>
      <c r="K3869" s="10" t="s">
        <v>183</v>
      </c>
      <c r="L3869" s="9" t="s">
        <v>2655</v>
      </c>
      <c r="M3869" s="10" t="s">
        <v>2649</v>
      </c>
      <c r="N3869" s="9" t="s">
        <v>2650</v>
      </c>
      <c r="O3869" s="13">
        <f t="shared" si="180"/>
        <v>197583983</v>
      </c>
      <c r="P3869" s="13">
        <f t="shared" si="181"/>
        <v>196413983</v>
      </c>
      <c r="Q3869" s="13">
        <v>153091574</v>
      </c>
      <c r="R3869" s="13">
        <v>43267409</v>
      </c>
      <c r="S3869" s="13"/>
      <c r="T3869" s="13">
        <v>55000</v>
      </c>
      <c r="U3869" s="13">
        <f t="shared" si="182"/>
        <v>1170000</v>
      </c>
      <c r="V3869" s="13">
        <v>1170000</v>
      </c>
      <c r="W3869" s="13"/>
      <c r="X3869" s="13"/>
    </row>
    <row r="3870" spans="1:24" s="14" customFormat="1" ht="12.75" customHeight="1">
      <c r="A3870" s="27">
        <v>38</v>
      </c>
      <c r="B3870" s="9" t="s">
        <v>2603</v>
      </c>
      <c r="C3870" s="10">
        <v>3</v>
      </c>
      <c r="D3870" s="9" t="s">
        <v>482</v>
      </c>
      <c r="E3870" s="10">
        <v>8</v>
      </c>
      <c r="F3870" s="11" t="s">
        <v>716</v>
      </c>
      <c r="G3870" s="27">
        <v>1</v>
      </c>
      <c r="H3870" s="11" t="s">
        <v>717</v>
      </c>
      <c r="I3870" s="12">
        <v>3</v>
      </c>
      <c r="J3870" s="9" t="s">
        <v>2654</v>
      </c>
      <c r="K3870" s="10" t="s">
        <v>183</v>
      </c>
      <c r="L3870" s="9" t="s">
        <v>2655</v>
      </c>
      <c r="M3870" s="10" t="s">
        <v>2651</v>
      </c>
      <c r="N3870" s="9" t="s">
        <v>2652</v>
      </c>
      <c r="O3870" s="13">
        <f t="shared" si="180"/>
        <v>87373896</v>
      </c>
      <c r="P3870" s="13">
        <f t="shared" si="181"/>
        <v>81465453</v>
      </c>
      <c r="Q3870" s="13">
        <v>62232532</v>
      </c>
      <c r="R3870" s="13">
        <v>18909921</v>
      </c>
      <c r="S3870" s="13"/>
      <c r="T3870" s="13">
        <v>323000</v>
      </c>
      <c r="U3870" s="13">
        <f t="shared" si="182"/>
        <v>5908443</v>
      </c>
      <c r="V3870" s="13">
        <v>5908443</v>
      </c>
      <c r="W3870" s="13"/>
      <c r="X3870" s="13"/>
    </row>
    <row r="3871" spans="1:24" s="14" customFormat="1" ht="12.75" customHeight="1">
      <c r="A3871" s="27">
        <v>38</v>
      </c>
      <c r="B3871" s="9" t="s">
        <v>2603</v>
      </c>
      <c r="C3871" s="10">
        <v>3</v>
      </c>
      <c r="D3871" s="9" t="s">
        <v>482</v>
      </c>
      <c r="E3871" s="10">
        <v>8</v>
      </c>
      <c r="F3871" s="11" t="s">
        <v>716</v>
      </c>
      <c r="G3871" s="27">
        <v>1</v>
      </c>
      <c r="H3871" s="11" t="s">
        <v>717</v>
      </c>
      <c r="I3871" s="12">
        <v>3</v>
      </c>
      <c r="J3871" s="9" t="s">
        <v>2654</v>
      </c>
      <c r="K3871" s="10" t="s">
        <v>882</v>
      </c>
      <c r="L3871" s="9" t="s">
        <v>883</v>
      </c>
      <c r="M3871" s="10" t="s">
        <v>2606</v>
      </c>
      <c r="N3871" s="9" t="s">
        <v>2607</v>
      </c>
      <c r="O3871" s="13">
        <f t="shared" si="180"/>
        <v>32000000</v>
      </c>
      <c r="P3871" s="13">
        <f t="shared" si="181"/>
        <v>0</v>
      </c>
      <c r="Q3871" s="13"/>
      <c r="R3871" s="13"/>
      <c r="S3871" s="13"/>
      <c r="T3871" s="13"/>
      <c r="U3871" s="13">
        <f t="shared" si="182"/>
        <v>32000000</v>
      </c>
      <c r="V3871" s="13">
        <v>32000000</v>
      </c>
      <c r="W3871" s="13"/>
      <c r="X3871" s="13"/>
    </row>
    <row r="3872" spans="1:24" s="14" customFormat="1" ht="12.75" customHeight="1">
      <c r="A3872" s="27">
        <v>38</v>
      </c>
      <c r="B3872" s="9" t="s">
        <v>2603</v>
      </c>
      <c r="C3872" s="10">
        <v>3</v>
      </c>
      <c r="D3872" s="9" t="s">
        <v>482</v>
      </c>
      <c r="E3872" s="10">
        <v>8</v>
      </c>
      <c r="F3872" s="11" t="s">
        <v>716</v>
      </c>
      <c r="G3872" s="27">
        <v>1</v>
      </c>
      <c r="H3872" s="11" t="s">
        <v>717</v>
      </c>
      <c r="I3872" s="12">
        <v>3</v>
      </c>
      <c r="J3872" s="9" t="s">
        <v>2654</v>
      </c>
      <c r="K3872" s="10" t="s">
        <v>882</v>
      </c>
      <c r="L3872" s="9" t="s">
        <v>883</v>
      </c>
      <c r="M3872" s="10" t="s">
        <v>2622</v>
      </c>
      <c r="N3872" s="9" t="s">
        <v>2623</v>
      </c>
      <c r="O3872" s="13">
        <f t="shared" si="180"/>
        <v>12120983</v>
      </c>
      <c r="P3872" s="13">
        <f t="shared" si="181"/>
        <v>0</v>
      </c>
      <c r="Q3872" s="13"/>
      <c r="R3872" s="13"/>
      <c r="S3872" s="13"/>
      <c r="T3872" s="13"/>
      <c r="U3872" s="13">
        <f t="shared" si="182"/>
        <v>12120983</v>
      </c>
      <c r="V3872" s="13">
        <v>12120983</v>
      </c>
      <c r="W3872" s="13"/>
      <c r="X3872" s="13"/>
    </row>
    <row r="3873" spans="1:24" s="14" customFormat="1" ht="12.75" customHeight="1">
      <c r="A3873" s="27">
        <v>38</v>
      </c>
      <c r="B3873" s="9" t="s">
        <v>2603</v>
      </c>
      <c r="C3873" s="10">
        <v>3</v>
      </c>
      <c r="D3873" s="9" t="s">
        <v>482</v>
      </c>
      <c r="E3873" s="10">
        <v>8</v>
      </c>
      <c r="F3873" s="11" t="s">
        <v>716</v>
      </c>
      <c r="G3873" s="27">
        <v>1</v>
      </c>
      <c r="H3873" s="11" t="s">
        <v>717</v>
      </c>
      <c r="I3873" s="12">
        <v>3</v>
      </c>
      <c r="J3873" s="9" t="s">
        <v>2654</v>
      </c>
      <c r="K3873" s="10" t="s">
        <v>882</v>
      </c>
      <c r="L3873" s="9" t="s">
        <v>883</v>
      </c>
      <c r="M3873" s="10" t="s">
        <v>2624</v>
      </c>
      <c r="N3873" s="9" t="s">
        <v>2625</v>
      </c>
      <c r="O3873" s="13">
        <f t="shared" si="180"/>
        <v>53000000</v>
      </c>
      <c r="P3873" s="13">
        <f t="shared" si="181"/>
        <v>0</v>
      </c>
      <c r="Q3873" s="13"/>
      <c r="R3873" s="13"/>
      <c r="S3873" s="13"/>
      <c r="T3873" s="13"/>
      <c r="U3873" s="13">
        <f t="shared" si="182"/>
        <v>53000000</v>
      </c>
      <c r="V3873" s="13">
        <v>53000000</v>
      </c>
      <c r="W3873" s="13"/>
      <c r="X3873" s="13"/>
    </row>
    <row r="3874" spans="1:24" s="14" customFormat="1" ht="12.75" customHeight="1">
      <c r="A3874" s="27">
        <v>38</v>
      </c>
      <c r="B3874" s="9" t="s">
        <v>2603</v>
      </c>
      <c r="C3874" s="10">
        <v>3</v>
      </c>
      <c r="D3874" s="9" t="s">
        <v>482</v>
      </c>
      <c r="E3874" s="10">
        <v>8</v>
      </c>
      <c r="F3874" s="11" t="s">
        <v>716</v>
      </c>
      <c r="G3874" s="27">
        <v>1</v>
      </c>
      <c r="H3874" s="11" t="s">
        <v>717</v>
      </c>
      <c r="I3874" s="12">
        <v>3</v>
      </c>
      <c r="J3874" s="9" t="s">
        <v>2654</v>
      </c>
      <c r="K3874" s="10" t="s">
        <v>882</v>
      </c>
      <c r="L3874" s="9" t="s">
        <v>883</v>
      </c>
      <c r="M3874" s="10" t="s">
        <v>2643</v>
      </c>
      <c r="N3874" s="9" t="s">
        <v>2644</v>
      </c>
      <c r="O3874" s="13">
        <f t="shared" si="180"/>
        <v>3000000</v>
      </c>
      <c r="P3874" s="13">
        <f t="shared" si="181"/>
        <v>0</v>
      </c>
      <c r="Q3874" s="13"/>
      <c r="R3874" s="13"/>
      <c r="S3874" s="13"/>
      <c r="T3874" s="13"/>
      <c r="U3874" s="13">
        <f t="shared" si="182"/>
        <v>3000000</v>
      </c>
      <c r="V3874" s="13">
        <v>3000000</v>
      </c>
      <c r="W3874" s="13"/>
      <c r="X3874" s="13"/>
    </row>
    <row r="3875" spans="1:24" s="14" customFormat="1" ht="12.75" customHeight="1">
      <c r="A3875" s="27">
        <v>38</v>
      </c>
      <c r="B3875" s="9" t="s">
        <v>2603</v>
      </c>
      <c r="C3875" s="10">
        <v>3</v>
      </c>
      <c r="D3875" s="9" t="s">
        <v>482</v>
      </c>
      <c r="E3875" s="10">
        <v>8</v>
      </c>
      <c r="F3875" s="11" t="s">
        <v>716</v>
      </c>
      <c r="G3875" s="27">
        <v>1</v>
      </c>
      <c r="H3875" s="11" t="s">
        <v>717</v>
      </c>
      <c r="I3875" s="12">
        <v>4</v>
      </c>
      <c r="J3875" s="9" t="s">
        <v>2656</v>
      </c>
      <c r="K3875" s="10" t="s">
        <v>125</v>
      </c>
      <c r="L3875" s="9" t="s">
        <v>2657</v>
      </c>
      <c r="M3875" s="10" t="s">
        <v>2628</v>
      </c>
      <c r="N3875" s="9" t="s">
        <v>2629</v>
      </c>
      <c r="O3875" s="13">
        <f t="shared" si="180"/>
        <v>4747824</v>
      </c>
      <c r="P3875" s="13">
        <f t="shared" si="181"/>
        <v>4747824</v>
      </c>
      <c r="Q3875" s="13"/>
      <c r="R3875" s="13">
        <v>4747824</v>
      </c>
      <c r="S3875" s="13"/>
      <c r="T3875" s="13"/>
      <c r="U3875" s="13">
        <f t="shared" si="182"/>
        <v>0</v>
      </c>
      <c r="V3875" s="13"/>
      <c r="W3875" s="13"/>
      <c r="X3875" s="13"/>
    </row>
    <row r="3876" spans="1:24" s="14" customFormat="1" ht="12.75" customHeight="1">
      <c r="A3876" s="27">
        <v>38</v>
      </c>
      <c r="B3876" s="9" t="s">
        <v>2603</v>
      </c>
      <c r="C3876" s="10">
        <v>3</v>
      </c>
      <c r="D3876" s="9" t="s">
        <v>482</v>
      </c>
      <c r="E3876" s="10">
        <v>8</v>
      </c>
      <c r="F3876" s="11" t="s">
        <v>716</v>
      </c>
      <c r="G3876" s="27">
        <v>1</v>
      </c>
      <c r="H3876" s="11" t="s">
        <v>717</v>
      </c>
      <c r="I3876" s="12">
        <v>6</v>
      </c>
      <c r="J3876" s="9" t="s">
        <v>2658</v>
      </c>
      <c r="K3876" s="10" t="s">
        <v>2659</v>
      </c>
      <c r="L3876" s="9" t="s">
        <v>2660</v>
      </c>
      <c r="M3876" s="10" t="s">
        <v>2634</v>
      </c>
      <c r="N3876" s="9" t="s">
        <v>2603</v>
      </c>
      <c r="O3876" s="13">
        <f t="shared" si="180"/>
        <v>5848000000</v>
      </c>
      <c r="P3876" s="13">
        <f t="shared" si="181"/>
        <v>5848000000</v>
      </c>
      <c r="Q3876" s="13"/>
      <c r="R3876" s="13"/>
      <c r="S3876" s="13">
        <v>5848000000</v>
      </c>
      <c r="T3876" s="13"/>
      <c r="U3876" s="13">
        <f t="shared" si="182"/>
        <v>0</v>
      </c>
      <c r="V3876" s="13"/>
      <c r="W3876" s="13"/>
      <c r="X3876" s="13"/>
    </row>
    <row r="3877" spans="1:24" s="14" customFormat="1" ht="12.75" customHeight="1">
      <c r="A3877" s="27">
        <v>38</v>
      </c>
      <c r="B3877" s="9" t="s">
        <v>2603</v>
      </c>
      <c r="C3877" s="10">
        <v>3</v>
      </c>
      <c r="D3877" s="9" t="s">
        <v>482</v>
      </c>
      <c r="E3877" s="10">
        <v>8</v>
      </c>
      <c r="F3877" s="11" t="s">
        <v>716</v>
      </c>
      <c r="G3877" s="27">
        <v>1</v>
      </c>
      <c r="H3877" s="11" t="s">
        <v>717</v>
      </c>
      <c r="I3877" s="12">
        <v>7</v>
      </c>
      <c r="J3877" s="9" t="s">
        <v>2661</v>
      </c>
      <c r="K3877" s="10" t="s">
        <v>2662</v>
      </c>
      <c r="L3877" s="9" t="s">
        <v>2663</v>
      </c>
      <c r="M3877" s="10" t="s">
        <v>2634</v>
      </c>
      <c r="N3877" s="9" t="s">
        <v>2603</v>
      </c>
      <c r="O3877" s="13">
        <f t="shared" si="180"/>
        <v>2890000000</v>
      </c>
      <c r="P3877" s="13">
        <f t="shared" si="181"/>
        <v>2890000000</v>
      </c>
      <c r="Q3877" s="13"/>
      <c r="R3877" s="13"/>
      <c r="S3877" s="13"/>
      <c r="T3877" s="13">
        <v>2890000000</v>
      </c>
      <c r="U3877" s="13">
        <f t="shared" si="182"/>
        <v>0</v>
      </c>
      <c r="V3877" s="13"/>
      <c r="W3877" s="13"/>
      <c r="X3877" s="13"/>
    </row>
    <row r="3878" spans="1:24" s="14" customFormat="1" ht="12.75" customHeight="1">
      <c r="A3878" s="27">
        <v>38</v>
      </c>
      <c r="B3878" s="9" t="s">
        <v>2603</v>
      </c>
      <c r="C3878" s="10">
        <v>3</v>
      </c>
      <c r="D3878" s="9" t="s">
        <v>482</v>
      </c>
      <c r="E3878" s="10">
        <v>8</v>
      </c>
      <c r="F3878" s="11" t="s">
        <v>716</v>
      </c>
      <c r="G3878" s="27">
        <v>1</v>
      </c>
      <c r="H3878" s="11" t="s">
        <v>717</v>
      </c>
      <c r="I3878" s="12">
        <v>8</v>
      </c>
      <c r="J3878" s="9" t="s">
        <v>2664</v>
      </c>
      <c r="K3878" s="10" t="s">
        <v>180</v>
      </c>
      <c r="L3878" s="9" t="s">
        <v>2665</v>
      </c>
      <c r="M3878" s="10" t="s">
        <v>2606</v>
      </c>
      <c r="N3878" s="9" t="s">
        <v>2653</v>
      </c>
      <c r="O3878" s="13">
        <f t="shared" si="180"/>
        <v>3741300</v>
      </c>
      <c r="P3878" s="13">
        <f t="shared" si="181"/>
        <v>3741300</v>
      </c>
      <c r="Q3878" s="13"/>
      <c r="R3878" s="13"/>
      <c r="S3878" s="13">
        <v>3741300</v>
      </c>
      <c r="T3878" s="13"/>
      <c r="U3878" s="13">
        <f t="shared" si="182"/>
        <v>0</v>
      </c>
      <c r="V3878" s="13"/>
      <c r="W3878" s="13"/>
      <c r="X3878" s="13"/>
    </row>
    <row r="3879" spans="1:24" s="14" customFormat="1" ht="12.75" customHeight="1">
      <c r="A3879" s="27">
        <v>38</v>
      </c>
      <c r="B3879" s="9" t="s">
        <v>2603</v>
      </c>
      <c r="C3879" s="10">
        <v>3</v>
      </c>
      <c r="D3879" s="9" t="s">
        <v>482</v>
      </c>
      <c r="E3879" s="10">
        <v>8</v>
      </c>
      <c r="F3879" s="11" t="s">
        <v>716</v>
      </c>
      <c r="G3879" s="27">
        <v>1</v>
      </c>
      <c r="H3879" s="11" t="s">
        <v>717</v>
      </c>
      <c r="I3879" s="12">
        <v>8</v>
      </c>
      <c r="J3879" s="9" t="s">
        <v>2664</v>
      </c>
      <c r="K3879" s="10" t="s">
        <v>180</v>
      </c>
      <c r="L3879" s="9" t="s">
        <v>2665</v>
      </c>
      <c r="M3879" s="10" t="s">
        <v>2608</v>
      </c>
      <c r="N3879" s="9" t="s">
        <v>2609</v>
      </c>
      <c r="O3879" s="13">
        <f t="shared" si="180"/>
        <v>2568410</v>
      </c>
      <c r="P3879" s="13">
        <f t="shared" si="181"/>
        <v>2568410</v>
      </c>
      <c r="Q3879" s="13"/>
      <c r="R3879" s="13"/>
      <c r="S3879" s="13">
        <v>2568410</v>
      </c>
      <c r="T3879" s="13"/>
      <c r="U3879" s="13">
        <f t="shared" si="182"/>
        <v>0</v>
      </c>
      <c r="V3879" s="13"/>
      <c r="W3879" s="13"/>
      <c r="X3879" s="13"/>
    </row>
    <row r="3880" spans="1:24" s="14" customFormat="1" ht="12.75" customHeight="1">
      <c r="A3880" s="27">
        <v>38</v>
      </c>
      <c r="B3880" s="9" t="s">
        <v>2603</v>
      </c>
      <c r="C3880" s="10">
        <v>3</v>
      </c>
      <c r="D3880" s="9" t="s">
        <v>482</v>
      </c>
      <c r="E3880" s="10">
        <v>8</v>
      </c>
      <c r="F3880" s="11" t="s">
        <v>716</v>
      </c>
      <c r="G3880" s="27">
        <v>1</v>
      </c>
      <c r="H3880" s="11" t="s">
        <v>717</v>
      </c>
      <c r="I3880" s="12">
        <v>8</v>
      </c>
      <c r="J3880" s="9" t="s">
        <v>2664</v>
      </c>
      <c r="K3880" s="10" t="s">
        <v>180</v>
      </c>
      <c r="L3880" s="9" t="s">
        <v>2665</v>
      </c>
      <c r="M3880" s="10" t="s">
        <v>2610</v>
      </c>
      <c r="N3880" s="9" t="s">
        <v>2611</v>
      </c>
      <c r="O3880" s="13">
        <f t="shared" si="180"/>
        <v>457800</v>
      </c>
      <c r="P3880" s="13">
        <f t="shared" si="181"/>
        <v>457800</v>
      </c>
      <c r="Q3880" s="13"/>
      <c r="R3880" s="13"/>
      <c r="S3880" s="13">
        <v>457800</v>
      </c>
      <c r="T3880" s="13"/>
      <c r="U3880" s="13">
        <f t="shared" si="182"/>
        <v>0</v>
      </c>
      <c r="V3880" s="13"/>
      <c r="W3880" s="13"/>
      <c r="X3880" s="13"/>
    </row>
    <row r="3881" spans="1:24" s="14" customFormat="1" ht="12.75" customHeight="1">
      <c r="A3881" s="27">
        <v>38</v>
      </c>
      <c r="B3881" s="9" t="s">
        <v>2603</v>
      </c>
      <c r="C3881" s="10">
        <v>3</v>
      </c>
      <c r="D3881" s="9" t="s">
        <v>482</v>
      </c>
      <c r="E3881" s="10">
        <v>8</v>
      </c>
      <c r="F3881" s="11" t="s">
        <v>716</v>
      </c>
      <c r="G3881" s="27">
        <v>1</v>
      </c>
      <c r="H3881" s="11" t="s">
        <v>717</v>
      </c>
      <c r="I3881" s="12">
        <v>8</v>
      </c>
      <c r="J3881" s="9" t="s">
        <v>2664</v>
      </c>
      <c r="K3881" s="10" t="s">
        <v>180</v>
      </c>
      <c r="L3881" s="9" t="s">
        <v>2665</v>
      </c>
      <c r="M3881" s="10" t="s">
        <v>2612</v>
      </c>
      <c r="N3881" s="9" t="s">
        <v>2613</v>
      </c>
      <c r="O3881" s="13">
        <f t="shared" si="180"/>
        <v>3661500</v>
      </c>
      <c r="P3881" s="13">
        <f t="shared" si="181"/>
        <v>3661500</v>
      </c>
      <c r="Q3881" s="13"/>
      <c r="R3881" s="13"/>
      <c r="S3881" s="13">
        <v>3661500</v>
      </c>
      <c r="T3881" s="13"/>
      <c r="U3881" s="13">
        <f t="shared" si="182"/>
        <v>0</v>
      </c>
      <c r="V3881" s="13"/>
      <c r="W3881" s="13"/>
      <c r="X3881" s="13"/>
    </row>
    <row r="3882" spans="1:24" s="14" customFormat="1" ht="12.75" customHeight="1">
      <c r="A3882" s="27">
        <v>38</v>
      </c>
      <c r="B3882" s="9" t="s">
        <v>2603</v>
      </c>
      <c r="C3882" s="10">
        <v>3</v>
      </c>
      <c r="D3882" s="9" t="s">
        <v>482</v>
      </c>
      <c r="E3882" s="10">
        <v>8</v>
      </c>
      <c r="F3882" s="11" t="s">
        <v>716</v>
      </c>
      <c r="G3882" s="27">
        <v>1</v>
      </c>
      <c r="H3882" s="11" t="s">
        <v>717</v>
      </c>
      <c r="I3882" s="12">
        <v>8</v>
      </c>
      <c r="J3882" s="9" t="s">
        <v>2664</v>
      </c>
      <c r="K3882" s="10" t="s">
        <v>180</v>
      </c>
      <c r="L3882" s="9" t="s">
        <v>2665</v>
      </c>
      <c r="M3882" s="10" t="s">
        <v>2614</v>
      </c>
      <c r="N3882" s="9" t="s">
        <v>2615</v>
      </c>
      <c r="O3882" s="13">
        <f t="shared" si="180"/>
        <v>1355300</v>
      </c>
      <c r="P3882" s="13">
        <f t="shared" si="181"/>
        <v>1355300</v>
      </c>
      <c r="Q3882" s="13"/>
      <c r="R3882" s="13"/>
      <c r="S3882" s="13">
        <v>1355300</v>
      </c>
      <c r="T3882" s="13"/>
      <c r="U3882" s="13">
        <f t="shared" si="182"/>
        <v>0</v>
      </c>
      <c r="V3882" s="13"/>
      <c r="W3882" s="13"/>
      <c r="X3882" s="13"/>
    </row>
    <row r="3883" spans="1:24" s="14" customFormat="1" ht="12.75" customHeight="1">
      <c r="A3883" s="27">
        <v>38</v>
      </c>
      <c r="B3883" s="9" t="s">
        <v>2603</v>
      </c>
      <c r="C3883" s="10">
        <v>3</v>
      </c>
      <c r="D3883" s="9" t="s">
        <v>482</v>
      </c>
      <c r="E3883" s="10">
        <v>8</v>
      </c>
      <c r="F3883" s="11" t="s">
        <v>716</v>
      </c>
      <c r="G3883" s="27">
        <v>1</v>
      </c>
      <c r="H3883" s="11" t="s">
        <v>717</v>
      </c>
      <c r="I3883" s="12">
        <v>8</v>
      </c>
      <c r="J3883" s="9" t="s">
        <v>2664</v>
      </c>
      <c r="K3883" s="10" t="s">
        <v>180</v>
      </c>
      <c r="L3883" s="9" t="s">
        <v>2665</v>
      </c>
      <c r="M3883" s="10" t="s">
        <v>2622</v>
      </c>
      <c r="N3883" s="9" t="s">
        <v>2623</v>
      </c>
      <c r="O3883" s="13">
        <f t="shared" si="180"/>
        <v>12361998</v>
      </c>
      <c r="P3883" s="13">
        <f t="shared" si="181"/>
        <v>12361998</v>
      </c>
      <c r="Q3883" s="13"/>
      <c r="R3883" s="13"/>
      <c r="S3883" s="13">
        <v>12361998</v>
      </c>
      <c r="T3883" s="13"/>
      <c r="U3883" s="13">
        <f t="shared" si="182"/>
        <v>0</v>
      </c>
      <c r="V3883" s="13"/>
      <c r="W3883" s="13"/>
      <c r="X3883" s="13"/>
    </row>
    <row r="3884" spans="1:24" s="14" customFormat="1" ht="12.75" customHeight="1">
      <c r="A3884" s="27">
        <v>38</v>
      </c>
      <c r="B3884" s="9" t="s">
        <v>2603</v>
      </c>
      <c r="C3884" s="10">
        <v>3</v>
      </c>
      <c r="D3884" s="9" t="s">
        <v>482</v>
      </c>
      <c r="E3884" s="10">
        <v>8</v>
      </c>
      <c r="F3884" s="11" t="s">
        <v>716</v>
      </c>
      <c r="G3884" s="27">
        <v>1</v>
      </c>
      <c r="H3884" s="11" t="s">
        <v>717</v>
      </c>
      <c r="I3884" s="12">
        <v>8</v>
      </c>
      <c r="J3884" s="9" t="s">
        <v>2664</v>
      </c>
      <c r="K3884" s="10" t="s">
        <v>180</v>
      </c>
      <c r="L3884" s="9" t="s">
        <v>2665</v>
      </c>
      <c r="M3884" s="10" t="s">
        <v>2624</v>
      </c>
      <c r="N3884" s="9" t="s">
        <v>2625</v>
      </c>
      <c r="O3884" s="13">
        <f t="shared" si="180"/>
        <v>1189448</v>
      </c>
      <c r="P3884" s="13">
        <f t="shared" si="181"/>
        <v>1189448</v>
      </c>
      <c r="Q3884" s="13"/>
      <c r="R3884" s="13"/>
      <c r="S3884" s="13">
        <v>1189448</v>
      </c>
      <c r="T3884" s="13"/>
      <c r="U3884" s="13">
        <f t="shared" si="182"/>
        <v>0</v>
      </c>
      <c r="V3884" s="13"/>
      <c r="W3884" s="13"/>
      <c r="X3884" s="13"/>
    </row>
    <row r="3885" spans="1:24" s="14" customFormat="1" ht="12.75" customHeight="1">
      <c r="A3885" s="27">
        <v>38</v>
      </c>
      <c r="B3885" s="9" t="s">
        <v>2603</v>
      </c>
      <c r="C3885" s="10">
        <v>3</v>
      </c>
      <c r="D3885" s="9" t="s">
        <v>482</v>
      </c>
      <c r="E3885" s="10">
        <v>8</v>
      </c>
      <c r="F3885" s="11" t="s">
        <v>716</v>
      </c>
      <c r="G3885" s="27">
        <v>1</v>
      </c>
      <c r="H3885" s="11" t="s">
        <v>717</v>
      </c>
      <c r="I3885" s="12">
        <v>8</v>
      </c>
      <c r="J3885" s="9" t="s">
        <v>2664</v>
      </c>
      <c r="K3885" s="10" t="s">
        <v>180</v>
      </c>
      <c r="L3885" s="9" t="s">
        <v>2665</v>
      </c>
      <c r="M3885" s="10" t="s">
        <v>2626</v>
      </c>
      <c r="N3885" s="9" t="s">
        <v>2627</v>
      </c>
      <c r="O3885" s="13">
        <f t="shared" si="180"/>
        <v>1067640</v>
      </c>
      <c r="P3885" s="13">
        <f t="shared" si="181"/>
        <v>1067640</v>
      </c>
      <c r="Q3885" s="13"/>
      <c r="R3885" s="13"/>
      <c r="S3885" s="13">
        <v>1067640</v>
      </c>
      <c r="T3885" s="13"/>
      <c r="U3885" s="13">
        <f t="shared" si="182"/>
        <v>0</v>
      </c>
      <c r="V3885" s="13"/>
      <c r="W3885" s="13"/>
      <c r="X3885" s="13"/>
    </row>
    <row r="3886" spans="1:24" s="14" customFormat="1" ht="12.75" customHeight="1">
      <c r="A3886" s="27">
        <v>38</v>
      </c>
      <c r="B3886" s="9" t="s">
        <v>2603</v>
      </c>
      <c r="C3886" s="10">
        <v>3</v>
      </c>
      <c r="D3886" s="9" t="s">
        <v>482</v>
      </c>
      <c r="E3886" s="10">
        <v>8</v>
      </c>
      <c r="F3886" s="11" t="s">
        <v>716</v>
      </c>
      <c r="G3886" s="27">
        <v>1</v>
      </c>
      <c r="H3886" s="11" t="s">
        <v>717</v>
      </c>
      <c r="I3886" s="12">
        <v>8</v>
      </c>
      <c r="J3886" s="9" t="s">
        <v>2664</v>
      </c>
      <c r="K3886" s="10" t="s">
        <v>180</v>
      </c>
      <c r="L3886" s="9" t="s">
        <v>2665</v>
      </c>
      <c r="M3886" s="10" t="s">
        <v>2628</v>
      </c>
      <c r="N3886" s="9" t="s">
        <v>2629</v>
      </c>
      <c r="O3886" s="13">
        <f t="shared" si="180"/>
        <v>401000</v>
      </c>
      <c r="P3886" s="13">
        <f t="shared" si="181"/>
        <v>401000</v>
      </c>
      <c r="Q3886" s="13"/>
      <c r="R3886" s="13"/>
      <c r="S3886" s="13">
        <v>401000</v>
      </c>
      <c r="T3886" s="13"/>
      <c r="U3886" s="13">
        <f t="shared" si="182"/>
        <v>0</v>
      </c>
      <c r="V3886" s="13"/>
      <c r="W3886" s="13"/>
      <c r="X3886" s="13"/>
    </row>
    <row r="3887" spans="1:24" s="14" customFormat="1" ht="12.75" customHeight="1">
      <c r="A3887" s="27">
        <v>38</v>
      </c>
      <c r="B3887" s="9" t="s">
        <v>2603</v>
      </c>
      <c r="C3887" s="10">
        <v>3</v>
      </c>
      <c r="D3887" s="9" t="s">
        <v>482</v>
      </c>
      <c r="E3887" s="10">
        <v>8</v>
      </c>
      <c r="F3887" s="11" t="s">
        <v>716</v>
      </c>
      <c r="G3887" s="27">
        <v>1</v>
      </c>
      <c r="H3887" s="11" t="s">
        <v>717</v>
      </c>
      <c r="I3887" s="12">
        <v>8</v>
      </c>
      <c r="J3887" s="9" t="s">
        <v>2664</v>
      </c>
      <c r="K3887" s="10" t="s">
        <v>180</v>
      </c>
      <c r="L3887" s="9" t="s">
        <v>2665</v>
      </c>
      <c r="M3887" s="10" t="s">
        <v>2632</v>
      </c>
      <c r="N3887" s="9" t="s">
        <v>2633</v>
      </c>
      <c r="O3887" s="13">
        <f t="shared" si="180"/>
        <v>5321328</v>
      </c>
      <c r="P3887" s="13">
        <f t="shared" si="181"/>
        <v>5321328</v>
      </c>
      <c r="Q3887" s="13"/>
      <c r="R3887" s="13"/>
      <c r="S3887" s="13">
        <v>5321328</v>
      </c>
      <c r="T3887" s="13"/>
      <c r="U3887" s="13">
        <f t="shared" si="182"/>
        <v>0</v>
      </c>
      <c r="V3887" s="13"/>
      <c r="W3887" s="13"/>
      <c r="X3887" s="13"/>
    </row>
    <row r="3888" spans="1:24" s="14" customFormat="1" ht="12.75" customHeight="1">
      <c r="A3888" s="27">
        <v>38</v>
      </c>
      <c r="B3888" s="9" t="s">
        <v>2603</v>
      </c>
      <c r="C3888" s="10">
        <v>3</v>
      </c>
      <c r="D3888" s="9" t="s">
        <v>482</v>
      </c>
      <c r="E3888" s="10">
        <v>8</v>
      </c>
      <c r="F3888" s="11" t="s">
        <v>716</v>
      </c>
      <c r="G3888" s="27">
        <v>1</v>
      </c>
      <c r="H3888" s="11" t="s">
        <v>717</v>
      </c>
      <c r="I3888" s="12">
        <v>8</v>
      </c>
      <c r="J3888" s="9" t="s">
        <v>2664</v>
      </c>
      <c r="K3888" s="10" t="s">
        <v>180</v>
      </c>
      <c r="L3888" s="9" t="s">
        <v>2665</v>
      </c>
      <c r="M3888" s="10" t="s">
        <v>2637</v>
      </c>
      <c r="N3888" s="9" t="s">
        <v>2638</v>
      </c>
      <c r="O3888" s="13">
        <f t="shared" si="180"/>
        <v>4255600</v>
      </c>
      <c r="P3888" s="13">
        <f t="shared" si="181"/>
        <v>4255600</v>
      </c>
      <c r="Q3888" s="13"/>
      <c r="R3888" s="13"/>
      <c r="S3888" s="13">
        <v>4255600</v>
      </c>
      <c r="T3888" s="13"/>
      <c r="U3888" s="13">
        <f t="shared" si="182"/>
        <v>0</v>
      </c>
      <c r="V3888" s="13"/>
      <c r="W3888" s="13"/>
      <c r="X3888" s="13"/>
    </row>
    <row r="3889" spans="1:24" s="14" customFormat="1" ht="12.75" customHeight="1">
      <c r="A3889" s="27">
        <v>38</v>
      </c>
      <c r="B3889" s="9" t="s">
        <v>2603</v>
      </c>
      <c r="C3889" s="10">
        <v>3</v>
      </c>
      <c r="D3889" s="9" t="s">
        <v>482</v>
      </c>
      <c r="E3889" s="10">
        <v>8</v>
      </c>
      <c r="F3889" s="11" t="s">
        <v>716</v>
      </c>
      <c r="G3889" s="27">
        <v>1</v>
      </c>
      <c r="H3889" s="11" t="s">
        <v>717</v>
      </c>
      <c r="I3889" s="12">
        <v>8</v>
      </c>
      <c r="J3889" s="9" t="s">
        <v>2664</v>
      </c>
      <c r="K3889" s="10" t="s">
        <v>180</v>
      </c>
      <c r="L3889" s="9" t="s">
        <v>2665</v>
      </c>
      <c r="M3889" s="10" t="s">
        <v>2639</v>
      </c>
      <c r="N3889" s="9" t="s">
        <v>2640</v>
      </c>
      <c r="O3889" s="13">
        <f t="shared" si="180"/>
        <v>3087500</v>
      </c>
      <c r="P3889" s="13">
        <f t="shared" si="181"/>
        <v>3087500</v>
      </c>
      <c r="Q3889" s="13"/>
      <c r="R3889" s="13"/>
      <c r="S3889" s="13">
        <v>3087500</v>
      </c>
      <c r="T3889" s="13"/>
      <c r="U3889" s="13">
        <f t="shared" si="182"/>
        <v>0</v>
      </c>
      <c r="V3889" s="13"/>
      <c r="W3889" s="13"/>
      <c r="X3889" s="13"/>
    </row>
    <row r="3890" spans="1:24" s="14" customFormat="1" ht="12.75" customHeight="1">
      <c r="A3890" s="27">
        <v>38</v>
      </c>
      <c r="B3890" s="9" t="s">
        <v>2603</v>
      </c>
      <c r="C3890" s="10">
        <v>3</v>
      </c>
      <c r="D3890" s="9" t="s">
        <v>482</v>
      </c>
      <c r="E3890" s="10">
        <v>8</v>
      </c>
      <c r="F3890" s="11" t="s">
        <v>716</v>
      </c>
      <c r="G3890" s="27">
        <v>1</v>
      </c>
      <c r="H3890" s="11" t="s">
        <v>717</v>
      </c>
      <c r="I3890" s="12">
        <v>8</v>
      </c>
      <c r="J3890" s="9" t="s">
        <v>2664</v>
      </c>
      <c r="K3890" s="10" t="s">
        <v>180</v>
      </c>
      <c r="L3890" s="9" t="s">
        <v>2665</v>
      </c>
      <c r="M3890" s="10" t="s">
        <v>2641</v>
      </c>
      <c r="N3890" s="9" t="s">
        <v>2642</v>
      </c>
      <c r="O3890" s="13">
        <f t="shared" si="180"/>
        <v>640200</v>
      </c>
      <c r="P3890" s="13">
        <f t="shared" si="181"/>
        <v>640200</v>
      </c>
      <c r="Q3890" s="13"/>
      <c r="R3890" s="13"/>
      <c r="S3890" s="13">
        <v>640200</v>
      </c>
      <c r="T3890" s="13"/>
      <c r="U3890" s="13">
        <f t="shared" si="182"/>
        <v>0</v>
      </c>
      <c r="V3890" s="13"/>
      <c r="W3890" s="13"/>
      <c r="X3890" s="13"/>
    </row>
    <row r="3891" spans="1:24" s="14" customFormat="1" ht="12.75" customHeight="1">
      <c r="A3891" s="27">
        <v>38</v>
      </c>
      <c r="B3891" s="9" t="s">
        <v>2603</v>
      </c>
      <c r="C3891" s="10">
        <v>3</v>
      </c>
      <c r="D3891" s="9" t="s">
        <v>482</v>
      </c>
      <c r="E3891" s="10">
        <v>8</v>
      </c>
      <c r="F3891" s="11" t="s">
        <v>716</v>
      </c>
      <c r="G3891" s="27">
        <v>1</v>
      </c>
      <c r="H3891" s="11" t="s">
        <v>717</v>
      </c>
      <c r="I3891" s="12">
        <v>8</v>
      </c>
      <c r="J3891" s="9" t="s">
        <v>2664</v>
      </c>
      <c r="K3891" s="10" t="s">
        <v>180</v>
      </c>
      <c r="L3891" s="9" t="s">
        <v>2665</v>
      </c>
      <c r="M3891" s="10" t="s">
        <v>2643</v>
      </c>
      <c r="N3891" s="9" t="s">
        <v>2644</v>
      </c>
      <c r="O3891" s="13">
        <f t="shared" si="180"/>
        <v>5219300</v>
      </c>
      <c r="P3891" s="13">
        <f t="shared" si="181"/>
        <v>5219300</v>
      </c>
      <c r="Q3891" s="13"/>
      <c r="R3891" s="13"/>
      <c r="S3891" s="13">
        <v>5219300</v>
      </c>
      <c r="T3891" s="13"/>
      <c r="U3891" s="13">
        <f t="shared" si="182"/>
        <v>0</v>
      </c>
      <c r="V3891" s="13"/>
      <c r="W3891" s="13"/>
      <c r="X3891" s="13"/>
    </row>
    <row r="3892" spans="1:24" s="14" customFormat="1" ht="12.75" customHeight="1">
      <c r="A3892" s="27">
        <v>38</v>
      </c>
      <c r="B3892" s="9" t="s">
        <v>2603</v>
      </c>
      <c r="C3892" s="10">
        <v>3</v>
      </c>
      <c r="D3892" s="9" t="s">
        <v>482</v>
      </c>
      <c r="E3892" s="10">
        <v>8</v>
      </c>
      <c r="F3892" s="11" t="s">
        <v>716</v>
      </c>
      <c r="G3892" s="27">
        <v>1</v>
      </c>
      <c r="H3892" s="11" t="s">
        <v>717</v>
      </c>
      <c r="I3892" s="12">
        <v>8</v>
      </c>
      <c r="J3892" s="9" t="s">
        <v>2664</v>
      </c>
      <c r="K3892" s="10" t="s">
        <v>180</v>
      </c>
      <c r="L3892" s="9" t="s">
        <v>2665</v>
      </c>
      <c r="M3892" s="10" t="s">
        <v>2645</v>
      </c>
      <c r="N3892" s="9" t="s">
        <v>2646</v>
      </c>
      <c r="O3892" s="13">
        <f t="shared" si="180"/>
        <v>851000</v>
      </c>
      <c r="P3892" s="13">
        <f t="shared" si="181"/>
        <v>851000</v>
      </c>
      <c r="Q3892" s="13"/>
      <c r="R3892" s="13"/>
      <c r="S3892" s="13">
        <v>851000</v>
      </c>
      <c r="T3892" s="13"/>
      <c r="U3892" s="13">
        <f t="shared" si="182"/>
        <v>0</v>
      </c>
      <c r="V3892" s="13"/>
      <c r="W3892" s="13"/>
      <c r="X3892" s="13"/>
    </row>
    <row r="3893" spans="1:24" s="14" customFormat="1" ht="12.75" customHeight="1">
      <c r="A3893" s="27">
        <v>38</v>
      </c>
      <c r="B3893" s="9" t="s">
        <v>2603</v>
      </c>
      <c r="C3893" s="10">
        <v>3</v>
      </c>
      <c r="D3893" s="9" t="s">
        <v>482</v>
      </c>
      <c r="E3893" s="10">
        <v>8</v>
      </c>
      <c r="F3893" s="11" t="s">
        <v>716</v>
      </c>
      <c r="G3893" s="27">
        <v>1</v>
      </c>
      <c r="H3893" s="11" t="s">
        <v>717</v>
      </c>
      <c r="I3893" s="12">
        <v>8</v>
      </c>
      <c r="J3893" s="9" t="s">
        <v>2664</v>
      </c>
      <c r="K3893" s="10" t="s">
        <v>180</v>
      </c>
      <c r="L3893" s="9" t="s">
        <v>2665</v>
      </c>
      <c r="M3893" s="10" t="s">
        <v>2647</v>
      </c>
      <c r="N3893" s="9" t="s">
        <v>2648</v>
      </c>
      <c r="O3893" s="13">
        <f t="shared" si="180"/>
        <v>1206700</v>
      </c>
      <c r="P3893" s="13">
        <f t="shared" si="181"/>
        <v>1206700</v>
      </c>
      <c r="Q3893" s="13"/>
      <c r="R3893" s="13"/>
      <c r="S3893" s="13">
        <v>1206700</v>
      </c>
      <c r="T3893" s="13"/>
      <c r="U3893" s="13">
        <f t="shared" si="182"/>
        <v>0</v>
      </c>
      <c r="V3893" s="13"/>
      <c r="W3893" s="13"/>
      <c r="X3893" s="13"/>
    </row>
    <row r="3894" spans="1:24" s="14" customFormat="1" ht="12.75" customHeight="1">
      <c r="A3894" s="27">
        <v>38</v>
      </c>
      <c r="B3894" s="9" t="s">
        <v>2603</v>
      </c>
      <c r="C3894" s="10">
        <v>3</v>
      </c>
      <c r="D3894" s="9" t="s">
        <v>482</v>
      </c>
      <c r="E3894" s="10">
        <v>8</v>
      </c>
      <c r="F3894" s="11" t="s">
        <v>716</v>
      </c>
      <c r="G3894" s="27">
        <v>1</v>
      </c>
      <c r="H3894" s="11" t="s">
        <v>717</v>
      </c>
      <c r="I3894" s="12">
        <v>8</v>
      </c>
      <c r="J3894" s="9" t="s">
        <v>2664</v>
      </c>
      <c r="K3894" s="10" t="s">
        <v>180</v>
      </c>
      <c r="L3894" s="9" t="s">
        <v>2665</v>
      </c>
      <c r="M3894" s="10" t="s">
        <v>2649</v>
      </c>
      <c r="N3894" s="9" t="s">
        <v>2650</v>
      </c>
      <c r="O3894" s="13">
        <f t="shared" si="180"/>
        <v>9331200</v>
      </c>
      <c r="P3894" s="13">
        <f t="shared" si="181"/>
        <v>9331200</v>
      </c>
      <c r="Q3894" s="13"/>
      <c r="R3894" s="13"/>
      <c r="S3894" s="13">
        <v>9331200</v>
      </c>
      <c r="T3894" s="13"/>
      <c r="U3894" s="13">
        <f t="shared" si="182"/>
        <v>0</v>
      </c>
      <c r="V3894" s="13"/>
      <c r="W3894" s="13"/>
      <c r="X3894" s="13"/>
    </row>
    <row r="3895" spans="1:24" s="14" customFormat="1" ht="12.75" customHeight="1">
      <c r="A3895" s="27">
        <v>38</v>
      </c>
      <c r="B3895" s="9" t="s">
        <v>2603</v>
      </c>
      <c r="C3895" s="10">
        <v>3</v>
      </c>
      <c r="D3895" s="9" t="s">
        <v>482</v>
      </c>
      <c r="E3895" s="10">
        <v>8</v>
      </c>
      <c r="F3895" s="11" t="s">
        <v>716</v>
      </c>
      <c r="G3895" s="27">
        <v>1</v>
      </c>
      <c r="H3895" s="11" t="s">
        <v>717</v>
      </c>
      <c r="I3895" s="12">
        <v>8</v>
      </c>
      <c r="J3895" s="9" t="s">
        <v>2664</v>
      </c>
      <c r="K3895" s="10" t="s">
        <v>180</v>
      </c>
      <c r="L3895" s="9" t="s">
        <v>2665</v>
      </c>
      <c r="M3895" s="10" t="s">
        <v>2651</v>
      </c>
      <c r="N3895" s="9" t="s">
        <v>2652</v>
      </c>
      <c r="O3895" s="13">
        <f t="shared" si="180"/>
        <v>1440000</v>
      </c>
      <c r="P3895" s="13">
        <f t="shared" si="181"/>
        <v>1440000</v>
      </c>
      <c r="Q3895" s="13"/>
      <c r="R3895" s="13"/>
      <c r="S3895" s="13">
        <v>1440000</v>
      </c>
      <c r="T3895" s="13"/>
      <c r="U3895" s="13">
        <f t="shared" si="182"/>
        <v>0</v>
      </c>
      <c r="V3895" s="13"/>
      <c r="W3895" s="13"/>
      <c r="X3895" s="13"/>
    </row>
    <row r="3896" spans="1:24" s="14" customFormat="1" ht="12.75" customHeight="1">
      <c r="A3896" s="27">
        <v>38</v>
      </c>
      <c r="B3896" s="9" t="s">
        <v>2603</v>
      </c>
      <c r="C3896" s="10">
        <v>3</v>
      </c>
      <c r="D3896" s="9" t="s">
        <v>482</v>
      </c>
      <c r="E3896" s="10">
        <v>8</v>
      </c>
      <c r="F3896" s="11" t="s">
        <v>716</v>
      </c>
      <c r="G3896" s="27">
        <v>1</v>
      </c>
      <c r="H3896" s="11" t="s">
        <v>717</v>
      </c>
      <c r="I3896" s="12">
        <v>9</v>
      </c>
      <c r="J3896" s="9" t="s">
        <v>2666</v>
      </c>
      <c r="K3896" s="10" t="s">
        <v>486</v>
      </c>
      <c r="L3896" s="9" t="s">
        <v>2667</v>
      </c>
      <c r="M3896" s="10" t="s">
        <v>2634</v>
      </c>
      <c r="N3896" s="9" t="s">
        <v>2603</v>
      </c>
      <c r="O3896" s="13">
        <f t="shared" si="180"/>
        <v>100000000</v>
      </c>
      <c r="P3896" s="13">
        <f t="shared" si="181"/>
        <v>100000000</v>
      </c>
      <c r="Q3896" s="13"/>
      <c r="R3896" s="13"/>
      <c r="S3896" s="13"/>
      <c r="T3896" s="13">
        <v>100000000</v>
      </c>
      <c r="U3896" s="13">
        <f t="shared" si="182"/>
        <v>0</v>
      </c>
      <c r="V3896" s="13"/>
      <c r="W3896" s="13"/>
      <c r="X3896" s="13"/>
    </row>
    <row r="3897" spans="1:24" s="14" customFormat="1" ht="12.75" customHeight="1">
      <c r="A3897" s="27">
        <v>38</v>
      </c>
      <c r="B3897" s="9" t="s">
        <v>2603</v>
      </c>
      <c r="C3897" s="10">
        <v>3</v>
      </c>
      <c r="D3897" s="9" t="s">
        <v>482</v>
      </c>
      <c r="E3897" s="10">
        <v>8</v>
      </c>
      <c r="F3897" s="11" t="s">
        <v>716</v>
      </c>
      <c r="G3897" s="27">
        <v>1</v>
      </c>
      <c r="H3897" s="11" t="s">
        <v>717</v>
      </c>
      <c r="I3897" s="12">
        <v>9</v>
      </c>
      <c r="J3897" s="9" t="s">
        <v>2666</v>
      </c>
      <c r="K3897" s="10" t="s">
        <v>490</v>
      </c>
      <c r="L3897" s="9" t="s">
        <v>2668</v>
      </c>
      <c r="M3897" s="10" t="s">
        <v>2634</v>
      </c>
      <c r="N3897" s="9" t="s">
        <v>2603</v>
      </c>
      <c r="O3897" s="13">
        <f t="shared" si="180"/>
        <v>1117000000</v>
      </c>
      <c r="P3897" s="13">
        <f t="shared" si="181"/>
        <v>1117000000</v>
      </c>
      <c r="Q3897" s="13"/>
      <c r="R3897" s="13"/>
      <c r="S3897" s="13"/>
      <c r="T3897" s="13">
        <v>1117000000</v>
      </c>
      <c r="U3897" s="13">
        <f t="shared" si="182"/>
        <v>0</v>
      </c>
      <c r="V3897" s="13"/>
      <c r="W3897" s="13"/>
      <c r="X3897" s="13"/>
    </row>
    <row r="3898" spans="1:24" s="14" customFormat="1" ht="12.75" customHeight="1">
      <c r="A3898" s="27">
        <v>38</v>
      </c>
      <c r="B3898" s="9" t="s">
        <v>2603</v>
      </c>
      <c r="C3898" s="10">
        <v>3</v>
      </c>
      <c r="D3898" s="9" t="s">
        <v>482</v>
      </c>
      <c r="E3898" s="10">
        <v>8</v>
      </c>
      <c r="F3898" s="11" t="s">
        <v>716</v>
      </c>
      <c r="G3898" s="27">
        <v>1</v>
      </c>
      <c r="H3898" s="11" t="s">
        <v>717</v>
      </c>
      <c r="I3898" s="12">
        <v>9</v>
      </c>
      <c r="J3898" s="9" t="s">
        <v>2666</v>
      </c>
      <c r="K3898" s="10" t="s">
        <v>2669</v>
      </c>
      <c r="L3898" s="9" t="s">
        <v>2670</v>
      </c>
      <c r="M3898" s="10" t="s">
        <v>2634</v>
      </c>
      <c r="N3898" s="9" t="s">
        <v>2603</v>
      </c>
      <c r="O3898" s="13">
        <f t="shared" si="180"/>
        <v>400000000</v>
      </c>
      <c r="P3898" s="13">
        <f t="shared" si="181"/>
        <v>400000000</v>
      </c>
      <c r="Q3898" s="13"/>
      <c r="R3898" s="13"/>
      <c r="S3898" s="13"/>
      <c r="T3898" s="13">
        <v>400000000</v>
      </c>
      <c r="U3898" s="13">
        <f t="shared" si="182"/>
        <v>0</v>
      </c>
      <c r="V3898" s="13"/>
      <c r="W3898" s="13"/>
      <c r="X3898" s="13"/>
    </row>
    <row r="3899" spans="1:24" s="14" customFormat="1" ht="12.75" customHeight="1">
      <c r="A3899" s="27">
        <v>38</v>
      </c>
      <c r="B3899" s="9" t="s">
        <v>2603</v>
      </c>
      <c r="C3899" s="10">
        <v>3</v>
      </c>
      <c r="D3899" s="9" t="s">
        <v>482</v>
      </c>
      <c r="E3899" s="10">
        <v>8</v>
      </c>
      <c r="F3899" s="11" t="s">
        <v>716</v>
      </c>
      <c r="G3899" s="27">
        <v>1</v>
      </c>
      <c r="H3899" s="11" t="s">
        <v>717</v>
      </c>
      <c r="I3899" s="12">
        <v>9</v>
      </c>
      <c r="J3899" s="9" t="s">
        <v>2666</v>
      </c>
      <c r="K3899" s="10" t="s">
        <v>2671</v>
      </c>
      <c r="L3899" s="9" t="s">
        <v>2672</v>
      </c>
      <c r="M3899" s="10" t="s">
        <v>2634</v>
      </c>
      <c r="N3899" s="9" t="s">
        <v>2603</v>
      </c>
      <c r="O3899" s="13">
        <f t="shared" si="180"/>
        <v>300000000</v>
      </c>
      <c r="P3899" s="13">
        <f t="shared" si="181"/>
        <v>300000000</v>
      </c>
      <c r="Q3899" s="13"/>
      <c r="R3899" s="13"/>
      <c r="S3899" s="13"/>
      <c r="T3899" s="13">
        <v>300000000</v>
      </c>
      <c r="U3899" s="13">
        <f t="shared" si="182"/>
        <v>0</v>
      </c>
      <c r="V3899" s="13"/>
      <c r="W3899" s="13"/>
      <c r="X3899" s="13"/>
    </row>
    <row r="3900" spans="1:24" s="14" customFormat="1" ht="12.75" customHeight="1">
      <c r="A3900" s="27">
        <v>38</v>
      </c>
      <c r="B3900" s="9" t="s">
        <v>2603</v>
      </c>
      <c r="C3900" s="10">
        <v>3</v>
      </c>
      <c r="D3900" s="9" t="s">
        <v>482</v>
      </c>
      <c r="E3900" s="10">
        <v>8</v>
      </c>
      <c r="F3900" s="11" t="s">
        <v>716</v>
      </c>
      <c r="G3900" s="27">
        <v>1</v>
      </c>
      <c r="H3900" s="11" t="s">
        <v>717</v>
      </c>
      <c r="I3900" s="12">
        <v>9</v>
      </c>
      <c r="J3900" s="9" t="s">
        <v>2666</v>
      </c>
      <c r="K3900" s="10" t="s">
        <v>2673</v>
      </c>
      <c r="L3900" s="9" t="s">
        <v>2674</v>
      </c>
      <c r="M3900" s="10" t="s">
        <v>2634</v>
      </c>
      <c r="N3900" s="9" t="s">
        <v>2603</v>
      </c>
      <c r="O3900" s="13">
        <f t="shared" si="180"/>
        <v>200000000</v>
      </c>
      <c r="P3900" s="13">
        <f t="shared" si="181"/>
        <v>0</v>
      </c>
      <c r="Q3900" s="13"/>
      <c r="R3900" s="13"/>
      <c r="S3900" s="13"/>
      <c r="T3900" s="13"/>
      <c r="U3900" s="13">
        <f t="shared" si="182"/>
        <v>200000000</v>
      </c>
      <c r="V3900" s="13">
        <v>200000000</v>
      </c>
      <c r="W3900" s="13"/>
      <c r="X3900" s="13"/>
    </row>
    <row r="3901" spans="1:24" s="14" customFormat="1" ht="12.75" customHeight="1">
      <c r="A3901" s="27">
        <v>38</v>
      </c>
      <c r="B3901" s="9" t="s">
        <v>2603</v>
      </c>
      <c r="C3901" s="10">
        <v>3</v>
      </c>
      <c r="D3901" s="9" t="s">
        <v>482</v>
      </c>
      <c r="E3901" s="10">
        <v>8</v>
      </c>
      <c r="F3901" s="11" t="s">
        <v>716</v>
      </c>
      <c r="G3901" s="27">
        <v>1</v>
      </c>
      <c r="H3901" s="11" t="s">
        <v>717</v>
      </c>
      <c r="I3901" s="12">
        <v>10</v>
      </c>
      <c r="J3901" s="9" t="s">
        <v>2675</v>
      </c>
      <c r="K3901" s="10" t="s">
        <v>211</v>
      </c>
      <c r="L3901" s="9" t="s">
        <v>2676</v>
      </c>
      <c r="M3901" s="10" t="s">
        <v>2634</v>
      </c>
      <c r="N3901" s="9" t="s">
        <v>2603</v>
      </c>
      <c r="O3901" s="13">
        <f t="shared" si="180"/>
        <v>277000000</v>
      </c>
      <c r="P3901" s="13">
        <f t="shared" si="181"/>
        <v>277000000</v>
      </c>
      <c r="Q3901" s="13"/>
      <c r="R3901" s="13"/>
      <c r="S3901" s="13">
        <v>277000000</v>
      </c>
      <c r="T3901" s="13"/>
      <c r="U3901" s="13">
        <f t="shared" si="182"/>
        <v>0</v>
      </c>
      <c r="V3901" s="13"/>
      <c r="W3901" s="13"/>
      <c r="X3901" s="13"/>
    </row>
    <row r="3902" spans="1:24" s="14" customFormat="1" ht="12.75" customHeight="1">
      <c r="A3902" s="27">
        <v>38</v>
      </c>
      <c r="B3902" s="9" t="s">
        <v>2603</v>
      </c>
      <c r="C3902" s="10">
        <v>3</v>
      </c>
      <c r="D3902" s="9" t="s">
        <v>482</v>
      </c>
      <c r="E3902" s="10">
        <v>8</v>
      </c>
      <c r="F3902" s="11" t="s">
        <v>716</v>
      </c>
      <c r="G3902" s="27">
        <v>2</v>
      </c>
      <c r="H3902" s="11" t="s">
        <v>875</v>
      </c>
      <c r="I3902" s="12">
        <v>2</v>
      </c>
      <c r="J3902" s="9" t="s">
        <v>46</v>
      </c>
      <c r="K3902" s="10" t="s">
        <v>47</v>
      </c>
      <c r="L3902" s="9" t="s">
        <v>48</v>
      </c>
      <c r="M3902" s="10" t="s">
        <v>2604</v>
      </c>
      <c r="N3902" s="9" t="s">
        <v>2605</v>
      </c>
      <c r="O3902" s="13">
        <f t="shared" si="180"/>
        <v>5415271</v>
      </c>
      <c r="P3902" s="13">
        <f t="shared" si="181"/>
        <v>5415271</v>
      </c>
      <c r="Q3902" s="13">
        <v>5415271</v>
      </c>
      <c r="R3902" s="13"/>
      <c r="S3902" s="13"/>
      <c r="T3902" s="13"/>
      <c r="U3902" s="13">
        <f t="shared" si="182"/>
        <v>0</v>
      </c>
      <c r="V3902" s="13"/>
      <c r="W3902" s="13"/>
      <c r="X3902" s="13"/>
    </row>
    <row r="3903" spans="1:24" s="14" customFormat="1" ht="12.75" customHeight="1">
      <c r="A3903" s="27">
        <v>38</v>
      </c>
      <c r="B3903" s="9" t="s">
        <v>2603</v>
      </c>
      <c r="C3903" s="10">
        <v>3</v>
      </c>
      <c r="D3903" s="9" t="s">
        <v>482</v>
      </c>
      <c r="E3903" s="10">
        <v>8</v>
      </c>
      <c r="F3903" s="11" t="s">
        <v>716</v>
      </c>
      <c r="G3903" s="27">
        <v>2</v>
      </c>
      <c r="H3903" s="11" t="s">
        <v>875</v>
      </c>
      <c r="I3903" s="12">
        <v>2</v>
      </c>
      <c r="J3903" s="9" t="s">
        <v>46</v>
      </c>
      <c r="K3903" s="10" t="s">
        <v>47</v>
      </c>
      <c r="L3903" s="9" t="s">
        <v>48</v>
      </c>
      <c r="M3903" s="10" t="s">
        <v>2616</v>
      </c>
      <c r="N3903" s="9" t="s">
        <v>2617</v>
      </c>
      <c r="O3903" s="13">
        <f t="shared" si="180"/>
        <v>7058972</v>
      </c>
      <c r="P3903" s="13">
        <f t="shared" si="181"/>
        <v>7058972</v>
      </c>
      <c r="Q3903" s="13">
        <v>6957611</v>
      </c>
      <c r="R3903" s="13">
        <v>101361</v>
      </c>
      <c r="S3903" s="13"/>
      <c r="T3903" s="13"/>
      <c r="U3903" s="13">
        <f t="shared" si="182"/>
        <v>0</v>
      </c>
      <c r="V3903" s="13"/>
      <c r="W3903" s="13"/>
      <c r="X3903" s="13"/>
    </row>
    <row r="3904" spans="1:24" s="14" customFormat="1" ht="12.75" customHeight="1">
      <c r="A3904" s="27">
        <v>38</v>
      </c>
      <c r="B3904" s="9" t="s">
        <v>2603</v>
      </c>
      <c r="C3904" s="10">
        <v>3</v>
      </c>
      <c r="D3904" s="9" t="s">
        <v>482</v>
      </c>
      <c r="E3904" s="10">
        <v>8</v>
      </c>
      <c r="F3904" s="11" t="s">
        <v>716</v>
      </c>
      <c r="G3904" s="27">
        <v>2</v>
      </c>
      <c r="H3904" s="11" t="s">
        <v>875</v>
      </c>
      <c r="I3904" s="12">
        <v>2</v>
      </c>
      <c r="J3904" s="9" t="s">
        <v>46</v>
      </c>
      <c r="K3904" s="10" t="s">
        <v>47</v>
      </c>
      <c r="L3904" s="9" t="s">
        <v>48</v>
      </c>
      <c r="M3904" s="10" t="s">
        <v>2618</v>
      </c>
      <c r="N3904" s="9" t="s">
        <v>2619</v>
      </c>
      <c r="O3904" s="13">
        <f t="shared" si="180"/>
        <v>3931004</v>
      </c>
      <c r="P3904" s="13">
        <f t="shared" si="181"/>
        <v>3931004</v>
      </c>
      <c r="Q3904" s="13">
        <v>3470852</v>
      </c>
      <c r="R3904" s="13">
        <v>460152</v>
      </c>
      <c r="S3904" s="13"/>
      <c r="T3904" s="13"/>
      <c r="U3904" s="13">
        <f t="shared" si="182"/>
        <v>0</v>
      </c>
      <c r="V3904" s="13"/>
      <c r="W3904" s="13"/>
      <c r="X3904" s="13"/>
    </row>
    <row r="3905" spans="1:24" s="14" customFormat="1" ht="12.75" customHeight="1">
      <c r="A3905" s="27">
        <v>38</v>
      </c>
      <c r="B3905" s="9" t="s">
        <v>2603</v>
      </c>
      <c r="C3905" s="10">
        <v>3</v>
      </c>
      <c r="D3905" s="9" t="s">
        <v>482</v>
      </c>
      <c r="E3905" s="10">
        <v>8</v>
      </c>
      <c r="F3905" s="11" t="s">
        <v>716</v>
      </c>
      <c r="G3905" s="27">
        <v>2</v>
      </c>
      <c r="H3905" s="11" t="s">
        <v>875</v>
      </c>
      <c r="I3905" s="12">
        <v>2</v>
      </c>
      <c r="J3905" s="9" t="s">
        <v>46</v>
      </c>
      <c r="K3905" s="10" t="s">
        <v>47</v>
      </c>
      <c r="L3905" s="9" t="s">
        <v>48</v>
      </c>
      <c r="M3905" s="10" t="s">
        <v>2620</v>
      </c>
      <c r="N3905" s="9" t="s">
        <v>2621</v>
      </c>
      <c r="O3905" s="13">
        <f t="shared" si="180"/>
        <v>1907478</v>
      </c>
      <c r="P3905" s="13">
        <f t="shared" si="181"/>
        <v>1907478</v>
      </c>
      <c r="Q3905" s="13">
        <v>1907478</v>
      </c>
      <c r="R3905" s="13"/>
      <c r="S3905" s="13"/>
      <c r="T3905" s="13"/>
      <c r="U3905" s="13">
        <f t="shared" si="182"/>
        <v>0</v>
      </c>
      <c r="V3905" s="13"/>
      <c r="W3905" s="13"/>
      <c r="X3905" s="13"/>
    </row>
    <row r="3906" spans="1:24" s="14" customFormat="1" ht="12.75" customHeight="1">
      <c r="A3906" s="27">
        <v>38</v>
      </c>
      <c r="B3906" s="9" t="s">
        <v>2603</v>
      </c>
      <c r="C3906" s="10">
        <v>3</v>
      </c>
      <c r="D3906" s="9" t="s">
        <v>482</v>
      </c>
      <c r="E3906" s="10">
        <v>8</v>
      </c>
      <c r="F3906" s="11" t="s">
        <v>716</v>
      </c>
      <c r="G3906" s="27">
        <v>2</v>
      </c>
      <c r="H3906" s="11" t="s">
        <v>875</v>
      </c>
      <c r="I3906" s="12">
        <v>2</v>
      </c>
      <c r="J3906" s="9" t="s">
        <v>46</v>
      </c>
      <c r="K3906" s="10" t="s">
        <v>47</v>
      </c>
      <c r="L3906" s="9" t="s">
        <v>48</v>
      </c>
      <c r="M3906" s="10" t="s">
        <v>2630</v>
      </c>
      <c r="N3906" s="9" t="s">
        <v>2631</v>
      </c>
      <c r="O3906" s="13">
        <f t="shared" si="180"/>
        <v>9936583</v>
      </c>
      <c r="P3906" s="13">
        <f t="shared" si="181"/>
        <v>9936583</v>
      </c>
      <c r="Q3906" s="13">
        <v>9936583</v>
      </c>
      <c r="R3906" s="13"/>
      <c r="S3906" s="13"/>
      <c r="T3906" s="13"/>
      <c r="U3906" s="13">
        <f t="shared" si="182"/>
        <v>0</v>
      </c>
      <c r="V3906" s="13"/>
      <c r="W3906" s="13"/>
      <c r="X3906" s="13"/>
    </row>
    <row r="3907" spans="1:24" s="14" customFormat="1" ht="12.75" customHeight="1">
      <c r="A3907" s="27">
        <v>38</v>
      </c>
      <c r="B3907" s="9" t="s">
        <v>2603</v>
      </c>
      <c r="C3907" s="10">
        <v>3</v>
      </c>
      <c r="D3907" s="9" t="s">
        <v>482</v>
      </c>
      <c r="E3907" s="10">
        <v>8</v>
      </c>
      <c r="F3907" s="11" t="s">
        <v>716</v>
      </c>
      <c r="G3907" s="27">
        <v>2</v>
      </c>
      <c r="H3907" s="11" t="s">
        <v>875</v>
      </c>
      <c r="I3907" s="12">
        <v>2</v>
      </c>
      <c r="J3907" s="9" t="s">
        <v>46</v>
      </c>
      <c r="K3907" s="10" t="s">
        <v>47</v>
      </c>
      <c r="L3907" s="9" t="s">
        <v>48</v>
      </c>
      <c r="M3907" s="10" t="s">
        <v>2635</v>
      </c>
      <c r="N3907" s="9" t="s">
        <v>2636</v>
      </c>
      <c r="O3907" s="13">
        <f t="shared" si="180"/>
        <v>9597079</v>
      </c>
      <c r="P3907" s="13">
        <f t="shared" si="181"/>
        <v>9597079</v>
      </c>
      <c r="Q3907" s="13">
        <v>9597079</v>
      </c>
      <c r="R3907" s="13"/>
      <c r="S3907" s="13"/>
      <c r="T3907" s="13"/>
      <c r="U3907" s="13">
        <f t="shared" si="182"/>
        <v>0</v>
      </c>
      <c r="V3907" s="13"/>
      <c r="W3907" s="13"/>
      <c r="X3907" s="13"/>
    </row>
    <row r="3908" spans="1:24" s="14" customFormat="1" ht="12.75" customHeight="1">
      <c r="A3908" s="27">
        <v>38</v>
      </c>
      <c r="B3908" s="9" t="s">
        <v>2603</v>
      </c>
      <c r="C3908" s="10">
        <v>3</v>
      </c>
      <c r="D3908" s="9" t="s">
        <v>482</v>
      </c>
      <c r="E3908" s="10">
        <v>8</v>
      </c>
      <c r="F3908" s="11" t="s">
        <v>716</v>
      </c>
      <c r="G3908" s="27">
        <v>2</v>
      </c>
      <c r="H3908" s="11" t="s">
        <v>875</v>
      </c>
      <c r="I3908" s="12">
        <v>3</v>
      </c>
      <c r="J3908" s="9" t="s">
        <v>2654</v>
      </c>
      <c r="K3908" s="10" t="s">
        <v>183</v>
      </c>
      <c r="L3908" s="9" t="s">
        <v>2655</v>
      </c>
      <c r="M3908" s="10" t="s">
        <v>2618</v>
      </c>
      <c r="N3908" s="9" t="s">
        <v>2619</v>
      </c>
      <c r="O3908" s="13">
        <f t="shared" si="180"/>
        <v>30022910</v>
      </c>
      <c r="P3908" s="13">
        <f t="shared" si="181"/>
        <v>28447910</v>
      </c>
      <c r="Q3908" s="13">
        <v>24096978</v>
      </c>
      <c r="R3908" s="13">
        <v>4350932</v>
      </c>
      <c r="S3908" s="13"/>
      <c r="T3908" s="13"/>
      <c r="U3908" s="13">
        <f t="shared" si="182"/>
        <v>1575000</v>
      </c>
      <c r="V3908" s="13">
        <v>1575000</v>
      </c>
      <c r="W3908" s="13"/>
      <c r="X3908" s="13"/>
    </row>
    <row r="3909" spans="1:24" s="14" customFormat="1" ht="12.75" customHeight="1">
      <c r="A3909" s="27">
        <v>38</v>
      </c>
      <c r="B3909" s="9" t="s">
        <v>2603</v>
      </c>
      <c r="C3909" s="10">
        <v>3</v>
      </c>
      <c r="D3909" s="9" t="s">
        <v>482</v>
      </c>
      <c r="E3909" s="10">
        <v>8</v>
      </c>
      <c r="F3909" s="11" t="s">
        <v>716</v>
      </c>
      <c r="G3909" s="27">
        <v>2</v>
      </c>
      <c r="H3909" s="11" t="s">
        <v>875</v>
      </c>
      <c r="I3909" s="12">
        <v>3</v>
      </c>
      <c r="J3909" s="9" t="s">
        <v>2654</v>
      </c>
      <c r="K3909" s="10" t="s">
        <v>125</v>
      </c>
      <c r="L3909" s="9" t="s">
        <v>2657</v>
      </c>
      <c r="M3909" s="10" t="s">
        <v>2616</v>
      </c>
      <c r="N3909" s="9" t="s">
        <v>2617</v>
      </c>
      <c r="O3909" s="13">
        <f t="shared" si="180"/>
        <v>2206100</v>
      </c>
      <c r="P3909" s="13">
        <f t="shared" si="181"/>
        <v>2206100</v>
      </c>
      <c r="Q3909" s="13">
        <v>2206100</v>
      </c>
      <c r="R3909" s="13"/>
      <c r="S3909" s="13"/>
      <c r="T3909" s="13"/>
      <c r="U3909" s="13">
        <f t="shared" si="182"/>
        <v>0</v>
      </c>
      <c r="V3909" s="13"/>
      <c r="W3909" s="13"/>
      <c r="X3909" s="13"/>
    </row>
    <row r="3910" spans="1:24" s="14" customFormat="1" ht="12.75" customHeight="1">
      <c r="A3910" s="27">
        <v>38</v>
      </c>
      <c r="B3910" s="9" t="s">
        <v>2603</v>
      </c>
      <c r="C3910" s="10">
        <v>3</v>
      </c>
      <c r="D3910" s="9" t="s">
        <v>482</v>
      </c>
      <c r="E3910" s="10">
        <v>8</v>
      </c>
      <c r="F3910" s="11" t="s">
        <v>716</v>
      </c>
      <c r="G3910" s="27">
        <v>2</v>
      </c>
      <c r="H3910" s="11" t="s">
        <v>875</v>
      </c>
      <c r="I3910" s="12">
        <v>4</v>
      </c>
      <c r="J3910" s="9" t="s">
        <v>2656</v>
      </c>
      <c r="K3910" s="10" t="s">
        <v>125</v>
      </c>
      <c r="L3910" s="9" t="s">
        <v>2657</v>
      </c>
      <c r="M3910" s="10" t="s">
        <v>2604</v>
      </c>
      <c r="N3910" s="9" t="s">
        <v>2605</v>
      </c>
      <c r="O3910" s="13">
        <f t="shared" si="180"/>
        <v>154670673</v>
      </c>
      <c r="P3910" s="13">
        <f t="shared" si="181"/>
        <v>154670673</v>
      </c>
      <c r="Q3910" s="13">
        <v>112813328</v>
      </c>
      <c r="R3910" s="13">
        <v>41756632</v>
      </c>
      <c r="S3910" s="13"/>
      <c r="T3910" s="13">
        <v>100713</v>
      </c>
      <c r="U3910" s="13">
        <f t="shared" si="182"/>
        <v>0</v>
      </c>
      <c r="V3910" s="13"/>
      <c r="W3910" s="13"/>
      <c r="X3910" s="13"/>
    </row>
    <row r="3911" spans="1:24" s="14" customFormat="1" ht="12.75" customHeight="1">
      <c r="A3911" s="27">
        <v>38</v>
      </c>
      <c r="B3911" s="9" t="s">
        <v>2603</v>
      </c>
      <c r="C3911" s="10">
        <v>3</v>
      </c>
      <c r="D3911" s="9" t="s">
        <v>482</v>
      </c>
      <c r="E3911" s="10">
        <v>8</v>
      </c>
      <c r="F3911" s="11" t="s">
        <v>716</v>
      </c>
      <c r="G3911" s="27">
        <v>2</v>
      </c>
      <c r="H3911" s="11" t="s">
        <v>875</v>
      </c>
      <c r="I3911" s="12">
        <v>4</v>
      </c>
      <c r="J3911" s="9" t="s">
        <v>2656</v>
      </c>
      <c r="K3911" s="10" t="s">
        <v>125</v>
      </c>
      <c r="L3911" s="9" t="s">
        <v>2657</v>
      </c>
      <c r="M3911" s="10" t="s">
        <v>2616</v>
      </c>
      <c r="N3911" s="9" t="s">
        <v>2617</v>
      </c>
      <c r="O3911" s="13">
        <f t="shared" ref="O3911:O3974" si="183">P3911+U3911</f>
        <v>92254072</v>
      </c>
      <c r="P3911" s="13">
        <f t="shared" ref="P3911:P3974" si="184">Q3911+R3911+S3911+T3911</f>
        <v>92254072</v>
      </c>
      <c r="Q3911" s="13">
        <v>76330854</v>
      </c>
      <c r="R3911" s="13">
        <v>14823218</v>
      </c>
      <c r="S3911" s="13"/>
      <c r="T3911" s="13">
        <v>1100000</v>
      </c>
      <c r="U3911" s="13">
        <f t="shared" ref="U3911:U3974" si="185">V3911+W3911+X3911</f>
        <v>0</v>
      </c>
      <c r="V3911" s="13"/>
      <c r="W3911" s="13"/>
      <c r="X3911" s="13"/>
    </row>
    <row r="3912" spans="1:24" s="14" customFormat="1" ht="12.75" customHeight="1">
      <c r="A3912" s="27">
        <v>38</v>
      </c>
      <c r="B3912" s="9" t="s">
        <v>2603</v>
      </c>
      <c r="C3912" s="10">
        <v>3</v>
      </c>
      <c r="D3912" s="9" t="s">
        <v>482</v>
      </c>
      <c r="E3912" s="10">
        <v>8</v>
      </c>
      <c r="F3912" s="11" t="s">
        <v>716</v>
      </c>
      <c r="G3912" s="27">
        <v>2</v>
      </c>
      <c r="H3912" s="11" t="s">
        <v>875</v>
      </c>
      <c r="I3912" s="12">
        <v>4</v>
      </c>
      <c r="J3912" s="9" t="s">
        <v>2656</v>
      </c>
      <c r="K3912" s="10" t="s">
        <v>125</v>
      </c>
      <c r="L3912" s="9" t="s">
        <v>2657</v>
      </c>
      <c r="M3912" s="10" t="s">
        <v>2618</v>
      </c>
      <c r="N3912" s="9" t="s">
        <v>2619</v>
      </c>
      <c r="O3912" s="13">
        <f t="shared" si="183"/>
        <v>83924624</v>
      </c>
      <c r="P3912" s="13">
        <f t="shared" si="184"/>
        <v>83924624</v>
      </c>
      <c r="Q3912" s="13">
        <v>70871267</v>
      </c>
      <c r="R3912" s="13">
        <v>12064287</v>
      </c>
      <c r="S3912" s="13"/>
      <c r="T3912" s="13">
        <v>989070</v>
      </c>
      <c r="U3912" s="13">
        <f t="shared" si="185"/>
        <v>0</v>
      </c>
      <c r="V3912" s="13"/>
      <c r="W3912" s="13"/>
      <c r="X3912" s="13"/>
    </row>
    <row r="3913" spans="1:24" s="14" customFormat="1" ht="12.75" customHeight="1">
      <c r="A3913" s="27">
        <v>38</v>
      </c>
      <c r="B3913" s="9" t="s">
        <v>2603</v>
      </c>
      <c r="C3913" s="10">
        <v>3</v>
      </c>
      <c r="D3913" s="9" t="s">
        <v>482</v>
      </c>
      <c r="E3913" s="10">
        <v>8</v>
      </c>
      <c r="F3913" s="11" t="s">
        <v>716</v>
      </c>
      <c r="G3913" s="27">
        <v>2</v>
      </c>
      <c r="H3913" s="11" t="s">
        <v>875</v>
      </c>
      <c r="I3913" s="12">
        <v>4</v>
      </c>
      <c r="J3913" s="9" t="s">
        <v>2656</v>
      </c>
      <c r="K3913" s="10" t="s">
        <v>125</v>
      </c>
      <c r="L3913" s="9" t="s">
        <v>2657</v>
      </c>
      <c r="M3913" s="10" t="s">
        <v>2620</v>
      </c>
      <c r="N3913" s="9" t="s">
        <v>2621</v>
      </c>
      <c r="O3913" s="13">
        <f t="shared" si="183"/>
        <v>74856559</v>
      </c>
      <c r="P3913" s="13">
        <f t="shared" si="184"/>
        <v>74856559</v>
      </c>
      <c r="Q3913" s="13">
        <v>62099796</v>
      </c>
      <c r="R3913" s="13">
        <v>12756763</v>
      </c>
      <c r="S3913" s="13"/>
      <c r="T3913" s="13"/>
      <c r="U3913" s="13">
        <f t="shared" si="185"/>
        <v>0</v>
      </c>
      <c r="V3913" s="13"/>
      <c r="W3913" s="13"/>
      <c r="X3913" s="13"/>
    </row>
    <row r="3914" spans="1:24" s="14" customFormat="1" ht="12.75" customHeight="1">
      <c r="A3914" s="27">
        <v>38</v>
      </c>
      <c r="B3914" s="9" t="s">
        <v>2603</v>
      </c>
      <c r="C3914" s="10">
        <v>3</v>
      </c>
      <c r="D3914" s="9" t="s">
        <v>482</v>
      </c>
      <c r="E3914" s="10">
        <v>8</v>
      </c>
      <c r="F3914" s="11" t="s">
        <v>716</v>
      </c>
      <c r="G3914" s="27">
        <v>2</v>
      </c>
      <c r="H3914" s="11" t="s">
        <v>875</v>
      </c>
      <c r="I3914" s="12">
        <v>4</v>
      </c>
      <c r="J3914" s="9" t="s">
        <v>2656</v>
      </c>
      <c r="K3914" s="10" t="s">
        <v>125</v>
      </c>
      <c r="L3914" s="9" t="s">
        <v>2657</v>
      </c>
      <c r="M3914" s="10" t="s">
        <v>2630</v>
      </c>
      <c r="N3914" s="9" t="s">
        <v>2631</v>
      </c>
      <c r="O3914" s="13">
        <f t="shared" si="183"/>
        <v>130384665</v>
      </c>
      <c r="P3914" s="13">
        <f t="shared" si="184"/>
        <v>128371675</v>
      </c>
      <c r="Q3914" s="13">
        <v>100082209</v>
      </c>
      <c r="R3914" s="13">
        <v>28255985</v>
      </c>
      <c r="S3914" s="13"/>
      <c r="T3914" s="13">
        <v>33481</v>
      </c>
      <c r="U3914" s="13">
        <f t="shared" si="185"/>
        <v>2012990</v>
      </c>
      <c r="V3914" s="13">
        <v>2012990</v>
      </c>
      <c r="W3914" s="13"/>
      <c r="X3914" s="13"/>
    </row>
    <row r="3915" spans="1:24" s="14" customFormat="1" ht="12.75" customHeight="1">
      <c r="A3915" s="27">
        <v>38</v>
      </c>
      <c r="B3915" s="9" t="s">
        <v>2603</v>
      </c>
      <c r="C3915" s="10">
        <v>3</v>
      </c>
      <c r="D3915" s="9" t="s">
        <v>482</v>
      </c>
      <c r="E3915" s="10">
        <v>8</v>
      </c>
      <c r="F3915" s="11" t="s">
        <v>716</v>
      </c>
      <c r="G3915" s="27">
        <v>2</v>
      </c>
      <c r="H3915" s="11" t="s">
        <v>875</v>
      </c>
      <c r="I3915" s="12">
        <v>4</v>
      </c>
      <c r="J3915" s="9" t="s">
        <v>2656</v>
      </c>
      <c r="K3915" s="10" t="s">
        <v>125</v>
      </c>
      <c r="L3915" s="9" t="s">
        <v>2657</v>
      </c>
      <c r="M3915" s="10" t="s">
        <v>2635</v>
      </c>
      <c r="N3915" s="9" t="s">
        <v>2636</v>
      </c>
      <c r="O3915" s="13">
        <f t="shared" si="183"/>
        <v>151277047</v>
      </c>
      <c r="P3915" s="13">
        <f t="shared" si="184"/>
        <v>151277047</v>
      </c>
      <c r="Q3915" s="13">
        <v>129195786</v>
      </c>
      <c r="R3915" s="13">
        <v>21981766</v>
      </c>
      <c r="S3915" s="13"/>
      <c r="T3915" s="13">
        <v>99495</v>
      </c>
      <c r="U3915" s="13">
        <f t="shared" si="185"/>
        <v>0</v>
      </c>
      <c r="V3915" s="13"/>
      <c r="W3915" s="13"/>
      <c r="X3915" s="13"/>
    </row>
    <row r="3916" spans="1:24" s="14" customFormat="1" ht="12.75" customHeight="1">
      <c r="A3916" s="27">
        <v>38</v>
      </c>
      <c r="B3916" s="9" t="s">
        <v>2603</v>
      </c>
      <c r="C3916" s="10">
        <v>3</v>
      </c>
      <c r="D3916" s="9" t="s">
        <v>482</v>
      </c>
      <c r="E3916" s="10">
        <v>8</v>
      </c>
      <c r="F3916" s="11" t="s">
        <v>716</v>
      </c>
      <c r="G3916" s="27">
        <v>2</v>
      </c>
      <c r="H3916" s="11" t="s">
        <v>875</v>
      </c>
      <c r="I3916" s="12">
        <v>4</v>
      </c>
      <c r="J3916" s="9" t="s">
        <v>2656</v>
      </c>
      <c r="K3916" s="10" t="s">
        <v>125</v>
      </c>
      <c r="L3916" s="9" t="s">
        <v>2657</v>
      </c>
      <c r="M3916" s="10" t="s">
        <v>2651</v>
      </c>
      <c r="N3916" s="9" t="s">
        <v>2652</v>
      </c>
      <c r="O3916" s="13">
        <f t="shared" si="183"/>
        <v>2685879</v>
      </c>
      <c r="P3916" s="13">
        <f t="shared" si="184"/>
        <v>2685879</v>
      </c>
      <c r="Q3916" s="13">
        <v>1402266</v>
      </c>
      <c r="R3916" s="13">
        <v>1283613</v>
      </c>
      <c r="S3916" s="13"/>
      <c r="T3916" s="13"/>
      <c r="U3916" s="13">
        <f t="shared" si="185"/>
        <v>0</v>
      </c>
      <c r="V3916" s="13"/>
      <c r="W3916" s="13"/>
      <c r="X3916" s="13"/>
    </row>
    <row r="3917" spans="1:24" s="14" customFormat="1" ht="12.75" customHeight="1">
      <c r="A3917" s="27">
        <v>38</v>
      </c>
      <c r="B3917" s="9" t="s">
        <v>2603</v>
      </c>
      <c r="C3917" s="10">
        <v>3</v>
      </c>
      <c r="D3917" s="9" t="s">
        <v>482</v>
      </c>
      <c r="E3917" s="10">
        <v>8</v>
      </c>
      <c r="F3917" s="11" t="s">
        <v>716</v>
      </c>
      <c r="G3917" s="27">
        <v>2</v>
      </c>
      <c r="H3917" s="11" t="s">
        <v>875</v>
      </c>
      <c r="I3917" s="12">
        <v>4</v>
      </c>
      <c r="J3917" s="9" t="s">
        <v>2656</v>
      </c>
      <c r="K3917" s="10" t="s">
        <v>36</v>
      </c>
      <c r="L3917" s="9" t="s">
        <v>2677</v>
      </c>
      <c r="M3917" s="10" t="s">
        <v>2634</v>
      </c>
      <c r="N3917" s="9" t="s">
        <v>2603</v>
      </c>
      <c r="O3917" s="13">
        <f t="shared" si="183"/>
        <v>3000000000</v>
      </c>
      <c r="P3917" s="13">
        <f t="shared" si="184"/>
        <v>0</v>
      </c>
      <c r="Q3917" s="13"/>
      <c r="R3917" s="13"/>
      <c r="S3917" s="13"/>
      <c r="T3917" s="13"/>
      <c r="U3917" s="13">
        <f t="shared" si="185"/>
        <v>3000000000</v>
      </c>
      <c r="V3917" s="13"/>
      <c r="W3917" s="13">
        <v>3000000000</v>
      </c>
      <c r="X3917" s="13"/>
    </row>
    <row r="3918" spans="1:24" s="14" customFormat="1" ht="12.75" customHeight="1">
      <c r="A3918" s="27">
        <v>38</v>
      </c>
      <c r="B3918" s="9" t="s">
        <v>2603</v>
      </c>
      <c r="C3918" s="10">
        <v>3</v>
      </c>
      <c r="D3918" s="9" t="s">
        <v>482</v>
      </c>
      <c r="E3918" s="10">
        <v>8</v>
      </c>
      <c r="F3918" s="11" t="s">
        <v>716</v>
      </c>
      <c r="G3918" s="27">
        <v>2</v>
      </c>
      <c r="H3918" s="11" t="s">
        <v>875</v>
      </c>
      <c r="I3918" s="12">
        <v>8</v>
      </c>
      <c r="J3918" s="9" t="s">
        <v>2664</v>
      </c>
      <c r="K3918" s="10" t="s">
        <v>180</v>
      </c>
      <c r="L3918" s="9" t="s">
        <v>2665</v>
      </c>
      <c r="M3918" s="10" t="s">
        <v>2604</v>
      </c>
      <c r="N3918" s="9" t="s">
        <v>2605</v>
      </c>
      <c r="O3918" s="13">
        <f t="shared" si="183"/>
        <v>1096330</v>
      </c>
      <c r="P3918" s="13">
        <f t="shared" si="184"/>
        <v>1096330</v>
      </c>
      <c r="Q3918" s="13"/>
      <c r="R3918" s="13"/>
      <c r="S3918" s="13">
        <v>1096330</v>
      </c>
      <c r="T3918" s="13"/>
      <c r="U3918" s="13">
        <f t="shared" si="185"/>
        <v>0</v>
      </c>
      <c r="V3918" s="13"/>
      <c r="W3918" s="13"/>
      <c r="X3918" s="13"/>
    </row>
    <row r="3919" spans="1:24" s="14" customFormat="1" ht="12.75" customHeight="1">
      <c r="A3919" s="27">
        <v>38</v>
      </c>
      <c r="B3919" s="9" t="s">
        <v>2603</v>
      </c>
      <c r="C3919" s="10">
        <v>3</v>
      </c>
      <c r="D3919" s="9" t="s">
        <v>482</v>
      </c>
      <c r="E3919" s="10">
        <v>8</v>
      </c>
      <c r="F3919" s="11" t="s">
        <v>716</v>
      </c>
      <c r="G3919" s="27">
        <v>2</v>
      </c>
      <c r="H3919" s="11" t="s">
        <v>875</v>
      </c>
      <c r="I3919" s="12">
        <v>8</v>
      </c>
      <c r="J3919" s="9" t="s">
        <v>2664</v>
      </c>
      <c r="K3919" s="10" t="s">
        <v>180</v>
      </c>
      <c r="L3919" s="9" t="s">
        <v>2665</v>
      </c>
      <c r="M3919" s="10" t="s">
        <v>2618</v>
      </c>
      <c r="N3919" s="9" t="s">
        <v>2619</v>
      </c>
      <c r="O3919" s="13">
        <f t="shared" si="183"/>
        <v>243000</v>
      </c>
      <c r="P3919" s="13">
        <f t="shared" si="184"/>
        <v>243000</v>
      </c>
      <c r="Q3919" s="13"/>
      <c r="R3919" s="13"/>
      <c r="S3919" s="13">
        <v>243000</v>
      </c>
      <c r="T3919" s="13"/>
      <c r="U3919" s="13">
        <f t="shared" si="185"/>
        <v>0</v>
      </c>
      <c r="V3919" s="13"/>
      <c r="W3919" s="13"/>
      <c r="X3919" s="13"/>
    </row>
    <row r="3920" spans="1:24" s="14" customFormat="1" ht="12.75" customHeight="1">
      <c r="A3920" s="27">
        <v>38</v>
      </c>
      <c r="B3920" s="9" t="s">
        <v>2603</v>
      </c>
      <c r="C3920" s="10">
        <v>3</v>
      </c>
      <c r="D3920" s="9" t="s">
        <v>482</v>
      </c>
      <c r="E3920" s="10">
        <v>8</v>
      </c>
      <c r="F3920" s="11" t="s">
        <v>716</v>
      </c>
      <c r="G3920" s="27">
        <v>2</v>
      </c>
      <c r="H3920" s="11" t="s">
        <v>875</v>
      </c>
      <c r="I3920" s="12">
        <v>8</v>
      </c>
      <c r="J3920" s="9" t="s">
        <v>2664</v>
      </c>
      <c r="K3920" s="10" t="s">
        <v>180</v>
      </c>
      <c r="L3920" s="9" t="s">
        <v>2665</v>
      </c>
      <c r="M3920" s="10" t="s">
        <v>2620</v>
      </c>
      <c r="N3920" s="9" t="s">
        <v>2621</v>
      </c>
      <c r="O3920" s="13">
        <f t="shared" si="183"/>
        <v>286800</v>
      </c>
      <c r="P3920" s="13">
        <f t="shared" si="184"/>
        <v>286800</v>
      </c>
      <c r="Q3920" s="13"/>
      <c r="R3920" s="13"/>
      <c r="S3920" s="13">
        <v>286800</v>
      </c>
      <c r="T3920" s="13"/>
      <c r="U3920" s="13">
        <f t="shared" si="185"/>
        <v>0</v>
      </c>
      <c r="V3920" s="13"/>
      <c r="W3920" s="13"/>
      <c r="X3920" s="13"/>
    </row>
    <row r="3921" spans="1:24" s="14" customFormat="1" ht="12.75" customHeight="1">
      <c r="A3921" s="27">
        <v>38</v>
      </c>
      <c r="B3921" s="9" t="s">
        <v>2603</v>
      </c>
      <c r="C3921" s="10">
        <v>3</v>
      </c>
      <c r="D3921" s="9" t="s">
        <v>482</v>
      </c>
      <c r="E3921" s="10">
        <v>8</v>
      </c>
      <c r="F3921" s="11" t="s">
        <v>716</v>
      </c>
      <c r="G3921" s="27">
        <v>2</v>
      </c>
      <c r="H3921" s="11" t="s">
        <v>875</v>
      </c>
      <c r="I3921" s="12">
        <v>8</v>
      </c>
      <c r="J3921" s="9" t="s">
        <v>2664</v>
      </c>
      <c r="K3921" s="10" t="s">
        <v>180</v>
      </c>
      <c r="L3921" s="9" t="s">
        <v>2665</v>
      </c>
      <c r="M3921" s="10" t="s">
        <v>2630</v>
      </c>
      <c r="N3921" s="9" t="s">
        <v>2631</v>
      </c>
      <c r="O3921" s="13">
        <f t="shared" si="183"/>
        <v>1090316</v>
      </c>
      <c r="P3921" s="13">
        <f t="shared" si="184"/>
        <v>1090316</v>
      </c>
      <c r="Q3921" s="13"/>
      <c r="R3921" s="13"/>
      <c r="S3921" s="13">
        <v>1090316</v>
      </c>
      <c r="T3921" s="13"/>
      <c r="U3921" s="13">
        <f t="shared" si="185"/>
        <v>0</v>
      </c>
      <c r="V3921" s="13"/>
      <c r="W3921" s="13"/>
      <c r="X3921" s="13"/>
    </row>
    <row r="3922" spans="1:24" s="14" customFormat="1" ht="12.75" customHeight="1">
      <c r="A3922" s="27">
        <v>38</v>
      </c>
      <c r="B3922" s="9" t="s">
        <v>2603</v>
      </c>
      <c r="C3922" s="10">
        <v>3</v>
      </c>
      <c r="D3922" s="9" t="s">
        <v>482</v>
      </c>
      <c r="E3922" s="10">
        <v>8</v>
      </c>
      <c r="F3922" s="11" t="s">
        <v>716</v>
      </c>
      <c r="G3922" s="27">
        <v>2</v>
      </c>
      <c r="H3922" s="11" t="s">
        <v>875</v>
      </c>
      <c r="I3922" s="12">
        <v>8</v>
      </c>
      <c r="J3922" s="9" t="s">
        <v>2664</v>
      </c>
      <c r="K3922" s="10" t="s">
        <v>180</v>
      </c>
      <c r="L3922" s="9" t="s">
        <v>2665</v>
      </c>
      <c r="M3922" s="10" t="s">
        <v>2635</v>
      </c>
      <c r="N3922" s="9" t="s">
        <v>2636</v>
      </c>
      <c r="O3922" s="13">
        <f t="shared" si="183"/>
        <v>727545</v>
      </c>
      <c r="P3922" s="13">
        <f t="shared" si="184"/>
        <v>727545</v>
      </c>
      <c r="Q3922" s="13"/>
      <c r="R3922" s="13"/>
      <c r="S3922" s="13">
        <v>727545</v>
      </c>
      <c r="T3922" s="13"/>
      <c r="U3922" s="13">
        <f t="shared" si="185"/>
        <v>0</v>
      </c>
      <c r="V3922" s="13"/>
      <c r="W3922" s="13"/>
      <c r="X3922" s="13"/>
    </row>
    <row r="3923" spans="1:24" s="14" customFormat="1" ht="12.75" customHeight="1">
      <c r="A3923" s="27">
        <v>38</v>
      </c>
      <c r="B3923" s="9" t="s">
        <v>2603</v>
      </c>
      <c r="C3923" s="10">
        <v>3</v>
      </c>
      <c r="D3923" s="9" t="s">
        <v>482</v>
      </c>
      <c r="E3923" s="10">
        <v>8</v>
      </c>
      <c r="F3923" s="11" t="s">
        <v>716</v>
      </c>
      <c r="G3923" s="27">
        <v>3</v>
      </c>
      <c r="H3923" s="11" t="s">
        <v>1009</v>
      </c>
      <c r="I3923" s="12">
        <v>2</v>
      </c>
      <c r="J3923" s="9" t="s">
        <v>46</v>
      </c>
      <c r="K3923" s="10" t="s">
        <v>47</v>
      </c>
      <c r="L3923" s="9" t="s">
        <v>48</v>
      </c>
      <c r="M3923" s="10" t="s">
        <v>2678</v>
      </c>
      <c r="N3923" s="9" t="s">
        <v>2679</v>
      </c>
      <c r="O3923" s="13">
        <f t="shared" si="183"/>
        <v>460375</v>
      </c>
      <c r="P3923" s="13">
        <f t="shared" si="184"/>
        <v>460375</v>
      </c>
      <c r="Q3923" s="13"/>
      <c r="R3923" s="13">
        <v>460375</v>
      </c>
      <c r="S3923" s="13"/>
      <c r="T3923" s="13"/>
      <c r="U3923" s="13">
        <f t="shared" si="185"/>
        <v>0</v>
      </c>
      <c r="V3923" s="13"/>
      <c r="W3923" s="13"/>
      <c r="X3923" s="13"/>
    </row>
    <row r="3924" spans="1:24" s="14" customFormat="1" ht="12.75" customHeight="1">
      <c r="A3924" s="27">
        <v>38</v>
      </c>
      <c r="B3924" s="9" t="s">
        <v>2603</v>
      </c>
      <c r="C3924" s="10">
        <v>3</v>
      </c>
      <c r="D3924" s="9" t="s">
        <v>482</v>
      </c>
      <c r="E3924" s="10">
        <v>8</v>
      </c>
      <c r="F3924" s="11" t="s">
        <v>716</v>
      </c>
      <c r="G3924" s="27">
        <v>3</v>
      </c>
      <c r="H3924" s="11" t="s">
        <v>1009</v>
      </c>
      <c r="I3924" s="12">
        <v>3</v>
      </c>
      <c r="J3924" s="9" t="s">
        <v>2654</v>
      </c>
      <c r="K3924" s="10" t="s">
        <v>183</v>
      </c>
      <c r="L3924" s="9" t="s">
        <v>2655</v>
      </c>
      <c r="M3924" s="10" t="s">
        <v>2608</v>
      </c>
      <c r="N3924" s="9" t="s">
        <v>2609</v>
      </c>
      <c r="O3924" s="13">
        <f t="shared" si="183"/>
        <v>11388555</v>
      </c>
      <c r="P3924" s="13">
        <f t="shared" si="184"/>
        <v>11388555</v>
      </c>
      <c r="Q3924" s="13"/>
      <c r="R3924" s="13">
        <v>11388555</v>
      </c>
      <c r="S3924" s="13"/>
      <c r="T3924" s="13"/>
      <c r="U3924" s="13">
        <f t="shared" si="185"/>
        <v>0</v>
      </c>
      <c r="V3924" s="13"/>
      <c r="W3924" s="13"/>
      <c r="X3924" s="13"/>
    </row>
    <row r="3925" spans="1:24" s="14" customFormat="1" ht="12.75" customHeight="1">
      <c r="A3925" s="27">
        <v>38</v>
      </c>
      <c r="B3925" s="9" t="s">
        <v>2603</v>
      </c>
      <c r="C3925" s="10">
        <v>3</v>
      </c>
      <c r="D3925" s="9" t="s">
        <v>482</v>
      </c>
      <c r="E3925" s="10">
        <v>8</v>
      </c>
      <c r="F3925" s="11" t="s">
        <v>716</v>
      </c>
      <c r="G3925" s="27">
        <v>3</v>
      </c>
      <c r="H3925" s="11" t="s">
        <v>1009</v>
      </c>
      <c r="I3925" s="12">
        <v>3</v>
      </c>
      <c r="J3925" s="9" t="s">
        <v>2654</v>
      </c>
      <c r="K3925" s="10" t="s">
        <v>183</v>
      </c>
      <c r="L3925" s="9" t="s">
        <v>2655</v>
      </c>
      <c r="M3925" s="10" t="s">
        <v>2614</v>
      </c>
      <c r="N3925" s="9" t="s">
        <v>2615</v>
      </c>
      <c r="O3925" s="13">
        <f t="shared" si="183"/>
        <v>31762360</v>
      </c>
      <c r="P3925" s="13">
        <f t="shared" si="184"/>
        <v>31762360</v>
      </c>
      <c r="Q3925" s="13">
        <v>26160309</v>
      </c>
      <c r="R3925" s="13">
        <v>5602051</v>
      </c>
      <c r="S3925" s="13"/>
      <c r="T3925" s="13"/>
      <c r="U3925" s="13">
        <f t="shared" si="185"/>
        <v>0</v>
      </c>
      <c r="V3925" s="13"/>
      <c r="W3925" s="13"/>
      <c r="X3925" s="13"/>
    </row>
    <row r="3926" spans="1:24" s="14" customFormat="1" ht="12.75" customHeight="1">
      <c r="A3926" s="27">
        <v>38</v>
      </c>
      <c r="B3926" s="9" t="s">
        <v>2603</v>
      </c>
      <c r="C3926" s="10">
        <v>3</v>
      </c>
      <c r="D3926" s="9" t="s">
        <v>482</v>
      </c>
      <c r="E3926" s="10">
        <v>8</v>
      </c>
      <c r="F3926" s="11" t="s">
        <v>716</v>
      </c>
      <c r="G3926" s="27">
        <v>3</v>
      </c>
      <c r="H3926" s="11" t="s">
        <v>1009</v>
      </c>
      <c r="I3926" s="12">
        <v>3</v>
      </c>
      <c r="J3926" s="9" t="s">
        <v>2654</v>
      </c>
      <c r="K3926" s="10" t="s">
        <v>183</v>
      </c>
      <c r="L3926" s="9" t="s">
        <v>2655</v>
      </c>
      <c r="M3926" s="10" t="s">
        <v>2626</v>
      </c>
      <c r="N3926" s="9" t="s">
        <v>2627</v>
      </c>
      <c r="O3926" s="13">
        <f t="shared" si="183"/>
        <v>2846789</v>
      </c>
      <c r="P3926" s="13">
        <f t="shared" si="184"/>
        <v>2846789</v>
      </c>
      <c r="Q3926" s="13"/>
      <c r="R3926" s="13">
        <v>2846789</v>
      </c>
      <c r="S3926" s="13"/>
      <c r="T3926" s="13"/>
      <c r="U3926" s="13">
        <f t="shared" si="185"/>
        <v>0</v>
      </c>
      <c r="V3926" s="13"/>
      <c r="W3926" s="13"/>
      <c r="X3926" s="13"/>
    </row>
    <row r="3927" spans="1:24" s="14" customFormat="1" ht="12.75" customHeight="1">
      <c r="A3927" s="27">
        <v>38</v>
      </c>
      <c r="B3927" s="9" t="s">
        <v>2603</v>
      </c>
      <c r="C3927" s="10">
        <v>3</v>
      </c>
      <c r="D3927" s="9" t="s">
        <v>482</v>
      </c>
      <c r="E3927" s="10">
        <v>8</v>
      </c>
      <c r="F3927" s="11" t="s">
        <v>716</v>
      </c>
      <c r="G3927" s="27">
        <v>3</v>
      </c>
      <c r="H3927" s="11" t="s">
        <v>1009</v>
      </c>
      <c r="I3927" s="12">
        <v>4</v>
      </c>
      <c r="J3927" s="9" t="s">
        <v>2656</v>
      </c>
      <c r="K3927" s="10" t="s">
        <v>125</v>
      </c>
      <c r="L3927" s="9" t="s">
        <v>2657</v>
      </c>
      <c r="M3927" s="10" t="s">
        <v>2612</v>
      </c>
      <c r="N3927" s="9" t="s">
        <v>2613</v>
      </c>
      <c r="O3927" s="13">
        <f t="shared" si="183"/>
        <v>1644488</v>
      </c>
      <c r="P3927" s="13">
        <f t="shared" si="184"/>
        <v>1644488</v>
      </c>
      <c r="Q3927" s="13"/>
      <c r="R3927" s="13">
        <v>1644488</v>
      </c>
      <c r="S3927" s="13"/>
      <c r="T3927" s="13"/>
      <c r="U3927" s="13">
        <f t="shared" si="185"/>
        <v>0</v>
      </c>
      <c r="V3927" s="13"/>
      <c r="W3927" s="13"/>
      <c r="X3927" s="13"/>
    </row>
    <row r="3928" spans="1:24" s="14" customFormat="1" ht="12.75" customHeight="1">
      <c r="A3928" s="27">
        <v>38</v>
      </c>
      <c r="B3928" s="9" t="s">
        <v>2603</v>
      </c>
      <c r="C3928" s="10">
        <v>3</v>
      </c>
      <c r="D3928" s="9" t="s">
        <v>482</v>
      </c>
      <c r="E3928" s="10">
        <v>8</v>
      </c>
      <c r="F3928" s="11" t="s">
        <v>716</v>
      </c>
      <c r="G3928" s="27">
        <v>3</v>
      </c>
      <c r="H3928" s="11" t="s">
        <v>1009</v>
      </c>
      <c r="I3928" s="12">
        <v>4</v>
      </c>
      <c r="J3928" s="9" t="s">
        <v>2656</v>
      </c>
      <c r="K3928" s="10" t="s">
        <v>125</v>
      </c>
      <c r="L3928" s="9" t="s">
        <v>2657</v>
      </c>
      <c r="M3928" s="10" t="s">
        <v>2628</v>
      </c>
      <c r="N3928" s="9" t="s">
        <v>2629</v>
      </c>
      <c r="O3928" s="13">
        <f t="shared" si="183"/>
        <v>24041233</v>
      </c>
      <c r="P3928" s="13">
        <f t="shared" si="184"/>
        <v>24041233</v>
      </c>
      <c r="Q3928" s="13">
        <v>24041233</v>
      </c>
      <c r="R3928" s="13"/>
      <c r="S3928" s="13"/>
      <c r="T3928" s="13"/>
      <c r="U3928" s="13">
        <f t="shared" si="185"/>
        <v>0</v>
      </c>
      <c r="V3928" s="13"/>
      <c r="W3928" s="13"/>
      <c r="X3928" s="13"/>
    </row>
    <row r="3929" spans="1:24" s="14" customFormat="1" ht="12.75" customHeight="1">
      <c r="A3929" s="27">
        <v>38</v>
      </c>
      <c r="B3929" s="9" t="s">
        <v>2603</v>
      </c>
      <c r="C3929" s="10">
        <v>3</v>
      </c>
      <c r="D3929" s="9" t="s">
        <v>482</v>
      </c>
      <c r="E3929" s="10">
        <v>8</v>
      </c>
      <c r="F3929" s="11" t="s">
        <v>716</v>
      </c>
      <c r="G3929" s="27">
        <v>3</v>
      </c>
      <c r="H3929" s="11" t="s">
        <v>1009</v>
      </c>
      <c r="I3929" s="12">
        <v>4</v>
      </c>
      <c r="J3929" s="9" t="s">
        <v>2656</v>
      </c>
      <c r="K3929" s="10" t="s">
        <v>125</v>
      </c>
      <c r="L3929" s="9" t="s">
        <v>2657</v>
      </c>
      <c r="M3929" s="10" t="s">
        <v>2635</v>
      </c>
      <c r="N3929" s="9" t="s">
        <v>2636</v>
      </c>
      <c r="O3929" s="13">
        <f t="shared" si="183"/>
        <v>1550342</v>
      </c>
      <c r="P3929" s="13">
        <f t="shared" si="184"/>
        <v>1550342</v>
      </c>
      <c r="Q3929" s="13"/>
      <c r="R3929" s="13">
        <v>1550342</v>
      </c>
      <c r="S3929" s="13"/>
      <c r="T3929" s="13"/>
      <c r="U3929" s="13">
        <f t="shared" si="185"/>
        <v>0</v>
      </c>
      <c r="V3929" s="13"/>
      <c r="W3929" s="13"/>
      <c r="X3929" s="13"/>
    </row>
    <row r="3930" spans="1:24" s="14" customFormat="1" ht="12.75" customHeight="1">
      <c r="A3930" s="27">
        <v>38</v>
      </c>
      <c r="B3930" s="9" t="s">
        <v>2603</v>
      </c>
      <c r="C3930" s="10">
        <v>3</v>
      </c>
      <c r="D3930" s="9" t="s">
        <v>482</v>
      </c>
      <c r="E3930" s="10">
        <v>8</v>
      </c>
      <c r="F3930" s="11" t="s">
        <v>716</v>
      </c>
      <c r="G3930" s="27">
        <v>3</v>
      </c>
      <c r="H3930" s="11" t="s">
        <v>1009</v>
      </c>
      <c r="I3930" s="12">
        <v>4</v>
      </c>
      <c r="J3930" s="9" t="s">
        <v>2656</v>
      </c>
      <c r="K3930" s="10" t="s">
        <v>125</v>
      </c>
      <c r="L3930" s="9" t="s">
        <v>2657</v>
      </c>
      <c r="M3930" s="10" t="s">
        <v>2649</v>
      </c>
      <c r="N3930" s="9" t="s">
        <v>2650</v>
      </c>
      <c r="O3930" s="13">
        <f t="shared" si="183"/>
        <v>7175898</v>
      </c>
      <c r="P3930" s="13">
        <f t="shared" si="184"/>
        <v>7175898</v>
      </c>
      <c r="Q3930" s="13">
        <v>2969611</v>
      </c>
      <c r="R3930" s="13">
        <v>4206287</v>
      </c>
      <c r="S3930" s="13"/>
      <c r="T3930" s="13"/>
      <c r="U3930" s="13">
        <f t="shared" si="185"/>
        <v>0</v>
      </c>
      <c r="V3930" s="13"/>
      <c r="W3930" s="13"/>
      <c r="X3930" s="13"/>
    </row>
    <row r="3931" spans="1:24" s="14" customFormat="1" ht="12.75" customHeight="1">
      <c r="A3931" s="27">
        <v>38</v>
      </c>
      <c r="B3931" s="9" t="s">
        <v>2603</v>
      </c>
      <c r="C3931" s="10">
        <v>3</v>
      </c>
      <c r="D3931" s="9" t="s">
        <v>482</v>
      </c>
      <c r="E3931" s="10">
        <v>8</v>
      </c>
      <c r="F3931" s="11" t="s">
        <v>716</v>
      </c>
      <c r="G3931" s="27">
        <v>3</v>
      </c>
      <c r="H3931" s="11" t="s">
        <v>1009</v>
      </c>
      <c r="I3931" s="12">
        <v>5</v>
      </c>
      <c r="J3931" s="9" t="s">
        <v>2680</v>
      </c>
      <c r="K3931" s="10" t="s">
        <v>72</v>
      </c>
      <c r="L3931" s="9" t="s">
        <v>2681</v>
      </c>
      <c r="M3931" s="10" t="s">
        <v>2634</v>
      </c>
      <c r="N3931" s="9" t="s">
        <v>2603</v>
      </c>
      <c r="O3931" s="13">
        <f t="shared" si="183"/>
        <v>450779594</v>
      </c>
      <c r="P3931" s="13">
        <f t="shared" si="184"/>
        <v>450779594</v>
      </c>
      <c r="Q3931" s="13">
        <v>243110626</v>
      </c>
      <c r="R3931" s="13">
        <v>202668968</v>
      </c>
      <c r="S3931" s="13"/>
      <c r="T3931" s="13">
        <v>5000000</v>
      </c>
      <c r="U3931" s="13">
        <f t="shared" si="185"/>
        <v>0</v>
      </c>
      <c r="V3931" s="13"/>
      <c r="W3931" s="13"/>
      <c r="X3931" s="13"/>
    </row>
    <row r="3932" spans="1:24" s="14" customFormat="1" ht="12.75" customHeight="1">
      <c r="A3932" s="27">
        <v>38</v>
      </c>
      <c r="B3932" s="9" t="s">
        <v>2603</v>
      </c>
      <c r="C3932" s="10">
        <v>3</v>
      </c>
      <c r="D3932" s="9" t="s">
        <v>482</v>
      </c>
      <c r="E3932" s="10">
        <v>8</v>
      </c>
      <c r="F3932" s="11" t="s">
        <v>716</v>
      </c>
      <c r="G3932" s="27">
        <v>3</v>
      </c>
      <c r="H3932" s="11" t="s">
        <v>1009</v>
      </c>
      <c r="I3932" s="12">
        <v>6</v>
      </c>
      <c r="J3932" s="9" t="s">
        <v>2658</v>
      </c>
      <c r="K3932" s="10" t="s">
        <v>180</v>
      </c>
      <c r="L3932" s="9" t="s">
        <v>2665</v>
      </c>
      <c r="M3932" s="10" t="s">
        <v>2678</v>
      </c>
      <c r="N3932" s="9" t="s">
        <v>2679</v>
      </c>
      <c r="O3932" s="13">
        <f t="shared" si="183"/>
        <v>66450195</v>
      </c>
      <c r="P3932" s="13">
        <f t="shared" si="184"/>
        <v>66450195</v>
      </c>
      <c r="Q3932" s="13"/>
      <c r="R3932" s="13"/>
      <c r="S3932" s="13">
        <v>66450195</v>
      </c>
      <c r="T3932" s="13"/>
      <c r="U3932" s="13">
        <f t="shared" si="185"/>
        <v>0</v>
      </c>
      <c r="V3932" s="13"/>
      <c r="W3932" s="13"/>
      <c r="X3932" s="13"/>
    </row>
    <row r="3933" spans="1:24" s="14" customFormat="1" ht="12.75" customHeight="1">
      <c r="A3933" s="27">
        <v>38</v>
      </c>
      <c r="B3933" s="9" t="s">
        <v>2603</v>
      </c>
      <c r="C3933" s="10">
        <v>3</v>
      </c>
      <c r="D3933" s="9" t="s">
        <v>482</v>
      </c>
      <c r="E3933" s="10">
        <v>8</v>
      </c>
      <c r="F3933" s="11" t="s">
        <v>716</v>
      </c>
      <c r="G3933" s="27">
        <v>4</v>
      </c>
      <c r="H3933" s="11" t="s">
        <v>2284</v>
      </c>
      <c r="I3933" s="12">
        <v>9</v>
      </c>
      <c r="J3933" s="9" t="s">
        <v>2666</v>
      </c>
      <c r="K3933" s="10" t="s">
        <v>213</v>
      </c>
      <c r="L3933" s="9" t="s">
        <v>2682</v>
      </c>
      <c r="M3933" s="10" t="s">
        <v>2634</v>
      </c>
      <c r="N3933" s="9" t="s">
        <v>2603</v>
      </c>
      <c r="O3933" s="13">
        <f t="shared" si="183"/>
        <v>2000000000</v>
      </c>
      <c r="P3933" s="13">
        <f t="shared" si="184"/>
        <v>0</v>
      </c>
      <c r="Q3933" s="13"/>
      <c r="R3933" s="13"/>
      <c r="S3933" s="13"/>
      <c r="T3933" s="13"/>
      <c r="U3933" s="13">
        <f t="shared" si="185"/>
        <v>2000000000</v>
      </c>
      <c r="V3933" s="13"/>
      <c r="W3933" s="13">
        <v>2000000000</v>
      </c>
      <c r="X3933" s="13"/>
    </row>
    <row r="3934" spans="1:24" s="14" customFormat="1" ht="12.75" customHeight="1">
      <c r="A3934" s="10">
        <v>40</v>
      </c>
      <c r="B3934" s="9" t="s">
        <v>2683</v>
      </c>
      <c r="C3934" s="10">
        <v>1</v>
      </c>
      <c r="D3934" s="9" t="s">
        <v>27</v>
      </c>
      <c r="E3934" s="10">
        <v>8</v>
      </c>
      <c r="F3934" s="11" t="s">
        <v>215</v>
      </c>
      <c r="G3934" s="8">
        <v>2</v>
      </c>
      <c r="H3934" s="11" t="s">
        <v>2684</v>
      </c>
      <c r="I3934" s="12">
        <v>1</v>
      </c>
      <c r="J3934" s="78" t="s">
        <v>2685</v>
      </c>
      <c r="K3934" s="79" t="s">
        <v>47</v>
      </c>
      <c r="L3934" s="9" t="s">
        <v>48</v>
      </c>
      <c r="M3934" s="10">
        <v>100</v>
      </c>
      <c r="N3934" s="9" t="s">
        <v>2686</v>
      </c>
      <c r="O3934" s="13">
        <f t="shared" si="183"/>
        <v>342065936</v>
      </c>
      <c r="P3934" s="13">
        <f t="shared" si="184"/>
        <v>342065936</v>
      </c>
      <c r="Q3934" s="13">
        <v>301665434</v>
      </c>
      <c r="R3934" s="13">
        <v>28775502</v>
      </c>
      <c r="S3934" s="13"/>
      <c r="T3934" s="13">
        <v>11625000</v>
      </c>
      <c r="U3934" s="13">
        <f t="shared" si="185"/>
        <v>0</v>
      </c>
      <c r="V3934" s="13"/>
      <c r="W3934" s="13"/>
      <c r="X3934" s="13"/>
    </row>
    <row r="3935" spans="1:24" s="14" customFormat="1" ht="12.75" customHeight="1">
      <c r="A3935" s="10">
        <v>40</v>
      </c>
      <c r="B3935" s="9" t="s">
        <v>2683</v>
      </c>
      <c r="C3935" s="10">
        <v>1</v>
      </c>
      <c r="D3935" s="9" t="s">
        <v>27</v>
      </c>
      <c r="E3935" s="10">
        <v>8</v>
      </c>
      <c r="F3935" s="11" t="s">
        <v>215</v>
      </c>
      <c r="G3935" s="8">
        <v>2</v>
      </c>
      <c r="H3935" s="11" t="s">
        <v>2684</v>
      </c>
      <c r="I3935" s="12">
        <v>1</v>
      </c>
      <c r="J3935" s="9" t="s">
        <v>2685</v>
      </c>
      <c r="K3935" s="10" t="s">
        <v>66</v>
      </c>
      <c r="L3935" s="9" t="s">
        <v>2687</v>
      </c>
      <c r="M3935" s="10">
        <v>100</v>
      </c>
      <c r="N3935" s="9" t="s">
        <v>2686</v>
      </c>
      <c r="O3935" s="13">
        <f t="shared" si="183"/>
        <v>59874507</v>
      </c>
      <c r="P3935" s="13">
        <f t="shared" si="184"/>
        <v>59874507</v>
      </c>
      <c r="Q3935" s="13">
        <v>53038373</v>
      </c>
      <c r="R3935" s="13">
        <v>6836134</v>
      </c>
      <c r="S3935" s="13"/>
      <c r="T3935" s="13"/>
      <c r="U3935" s="13">
        <f t="shared" si="185"/>
        <v>0</v>
      </c>
      <c r="V3935" s="13"/>
      <c r="W3935" s="13"/>
      <c r="X3935" s="13"/>
    </row>
    <row r="3936" spans="1:24" s="14" customFormat="1" ht="12.75" customHeight="1">
      <c r="A3936" s="10">
        <v>40</v>
      </c>
      <c r="B3936" s="9" t="s">
        <v>2683</v>
      </c>
      <c r="C3936" s="10">
        <v>1</v>
      </c>
      <c r="D3936" s="9" t="s">
        <v>27</v>
      </c>
      <c r="E3936" s="10">
        <v>8</v>
      </c>
      <c r="F3936" s="11" t="s">
        <v>215</v>
      </c>
      <c r="G3936" s="8">
        <v>2</v>
      </c>
      <c r="H3936" s="11" t="s">
        <v>2684</v>
      </c>
      <c r="I3936" s="12">
        <v>1</v>
      </c>
      <c r="J3936" s="9" t="s">
        <v>2685</v>
      </c>
      <c r="K3936" s="10" t="s">
        <v>72</v>
      </c>
      <c r="L3936" s="9" t="s">
        <v>2688</v>
      </c>
      <c r="M3936" s="10">
        <v>100</v>
      </c>
      <c r="N3936" s="9" t="s">
        <v>2686</v>
      </c>
      <c r="O3936" s="13">
        <f t="shared" si="183"/>
        <v>182833476</v>
      </c>
      <c r="P3936" s="13">
        <f t="shared" si="184"/>
        <v>182833476</v>
      </c>
      <c r="Q3936" s="13">
        <v>160151846</v>
      </c>
      <c r="R3936" s="13">
        <v>22681630</v>
      </c>
      <c r="S3936" s="13"/>
      <c r="T3936" s="13"/>
      <c r="U3936" s="13">
        <f t="shared" si="185"/>
        <v>0</v>
      </c>
      <c r="V3936" s="13"/>
      <c r="W3936" s="13"/>
      <c r="X3936" s="13"/>
    </row>
    <row r="3937" spans="1:24" s="14" customFormat="1" ht="12.75" customHeight="1">
      <c r="A3937" s="10">
        <v>40</v>
      </c>
      <c r="B3937" s="9" t="s">
        <v>2683</v>
      </c>
      <c r="C3937" s="10">
        <v>1</v>
      </c>
      <c r="D3937" s="9" t="s">
        <v>27</v>
      </c>
      <c r="E3937" s="10">
        <v>8</v>
      </c>
      <c r="F3937" s="11" t="s">
        <v>215</v>
      </c>
      <c r="G3937" s="8">
        <v>2</v>
      </c>
      <c r="H3937" s="11" t="s">
        <v>2684</v>
      </c>
      <c r="I3937" s="12">
        <v>1</v>
      </c>
      <c r="J3937" s="9" t="s">
        <v>2685</v>
      </c>
      <c r="K3937" s="10" t="s">
        <v>51</v>
      </c>
      <c r="L3937" s="9" t="s">
        <v>2689</v>
      </c>
      <c r="M3937" s="10">
        <v>100</v>
      </c>
      <c r="N3937" s="9" t="s">
        <v>2686</v>
      </c>
      <c r="O3937" s="13">
        <f t="shared" si="183"/>
        <v>4284826081</v>
      </c>
      <c r="P3937" s="13">
        <f t="shared" si="184"/>
        <v>4263700757</v>
      </c>
      <c r="Q3937" s="13">
        <v>3407260441</v>
      </c>
      <c r="R3937" s="13">
        <v>856380316</v>
      </c>
      <c r="S3937" s="13"/>
      <c r="T3937" s="13">
        <v>60000</v>
      </c>
      <c r="U3937" s="13">
        <f t="shared" si="185"/>
        <v>21125324</v>
      </c>
      <c r="V3937" s="13">
        <v>21125324</v>
      </c>
      <c r="W3937" s="13"/>
      <c r="X3937" s="13"/>
    </row>
    <row r="3938" spans="1:24" s="14" customFormat="1" ht="12.75" customHeight="1">
      <c r="A3938" s="10">
        <v>40</v>
      </c>
      <c r="B3938" s="9" t="s">
        <v>2683</v>
      </c>
      <c r="C3938" s="10">
        <v>1</v>
      </c>
      <c r="D3938" s="9" t="s">
        <v>27</v>
      </c>
      <c r="E3938" s="10">
        <v>8</v>
      </c>
      <c r="F3938" s="11" t="s">
        <v>215</v>
      </c>
      <c r="G3938" s="8">
        <v>2</v>
      </c>
      <c r="H3938" s="11" t="s">
        <v>2684</v>
      </c>
      <c r="I3938" s="12">
        <v>1</v>
      </c>
      <c r="J3938" s="9" t="s">
        <v>2685</v>
      </c>
      <c r="K3938" s="10" t="s">
        <v>74</v>
      </c>
      <c r="L3938" s="9" t="s">
        <v>2690</v>
      </c>
      <c r="M3938" s="10">
        <v>100</v>
      </c>
      <c r="N3938" s="9" t="s">
        <v>2686</v>
      </c>
      <c r="O3938" s="13">
        <f t="shared" si="183"/>
        <v>57000000</v>
      </c>
      <c r="P3938" s="13">
        <f t="shared" si="184"/>
        <v>57000000</v>
      </c>
      <c r="Q3938" s="13">
        <v>42366820</v>
      </c>
      <c r="R3938" s="13">
        <v>14633180</v>
      </c>
      <c r="S3938" s="13"/>
      <c r="T3938" s="13"/>
      <c r="U3938" s="13">
        <f t="shared" si="185"/>
        <v>0</v>
      </c>
      <c r="V3938" s="13"/>
      <c r="W3938" s="13"/>
      <c r="X3938" s="13"/>
    </row>
    <row r="3939" spans="1:24" s="34" customFormat="1" ht="12.75" customHeight="1">
      <c r="A3939" s="80">
        <v>47</v>
      </c>
      <c r="B3939" s="81" t="s">
        <v>2691</v>
      </c>
      <c r="C3939" s="82">
        <v>1</v>
      </c>
      <c r="D3939" s="81" t="s">
        <v>27</v>
      </c>
      <c r="E3939" s="82">
        <v>3</v>
      </c>
      <c r="F3939" s="83" t="s">
        <v>44</v>
      </c>
      <c r="G3939" s="80">
        <v>4</v>
      </c>
      <c r="H3939" s="83" t="s">
        <v>64</v>
      </c>
      <c r="I3939" s="84">
        <v>1</v>
      </c>
      <c r="J3939" s="81" t="s">
        <v>65</v>
      </c>
      <c r="K3939" s="82" t="s">
        <v>30</v>
      </c>
      <c r="L3939" s="81" t="s">
        <v>713</v>
      </c>
      <c r="M3939" s="82" t="s">
        <v>2692</v>
      </c>
      <c r="N3939" s="81" t="s">
        <v>2691</v>
      </c>
      <c r="O3939" s="13">
        <f t="shared" si="183"/>
        <v>540000</v>
      </c>
      <c r="P3939" s="13">
        <f t="shared" si="184"/>
        <v>0</v>
      </c>
      <c r="Q3939" s="85"/>
      <c r="R3939" s="85"/>
      <c r="S3939" s="85"/>
      <c r="T3939" s="85"/>
      <c r="U3939" s="13">
        <f t="shared" si="185"/>
        <v>540000</v>
      </c>
      <c r="V3939" s="85">
        <v>540000</v>
      </c>
      <c r="W3939" s="86"/>
      <c r="X3939" s="86"/>
    </row>
    <row r="3940" spans="1:24" s="14" customFormat="1" ht="12.75" customHeight="1">
      <c r="A3940" s="27">
        <v>47</v>
      </c>
      <c r="B3940" s="9" t="s">
        <v>2691</v>
      </c>
      <c r="C3940" s="10">
        <v>1</v>
      </c>
      <c r="D3940" s="9" t="s">
        <v>27</v>
      </c>
      <c r="E3940" s="10">
        <v>3</v>
      </c>
      <c r="F3940" s="11" t="s">
        <v>44</v>
      </c>
      <c r="G3940" s="27">
        <v>4</v>
      </c>
      <c r="H3940" s="11" t="s">
        <v>64</v>
      </c>
      <c r="I3940" s="12">
        <v>1</v>
      </c>
      <c r="J3940" s="9" t="s">
        <v>65</v>
      </c>
      <c r="K3940" s="10" t="s">
        <v>2693</v>
      </c>
      <c r="L3940" s="9" t="s">
        <v>2694</v>
      </c>
      <c r="M3940" s="10" t="s">
        <v>2692</v>
      </c>
      <c r="N3940" s="9" t="s">
        <v>2691</v>
      </c>
      <c r="O3940" s="13">
        <f t="shared" si="183"/>
        <v>57500</v>
      </c>
      <c r="P3940" s="13">
        <f t="shared" si="184"/>
        <v>0</v>
      </c>
      <c r="Q3940" s="85"/>
      <c r="R3940" s="85"/>
      <c r="S3940" s="85"/>
      <c r="T3940" s="85"/>
      <c r="U3940" s="13">
        <f t="shared" si="185"/>
        <v>57500</v>
      </c>
      <c r="V3940" s="85">
        <v>57500</v>
      </c>
      <c r="W3940" s="13"/>
      <c r="X3940" s="13"/>
    </row>
    <row r="3941" spans="1:24" s="14" customFormat="1" ht="12.75" customHeight="1">
      <c r="A3941" s="27">
        <v>47</v>
      </c>
      <c r="B3941" s="9" t="s">
        <v>2691</v>
      </c>
      <c r="C3941" s="10">
        <v>1</v>
      </c>
      <c r="D3941" s="9" t="s">
        <v>27</v>
      </c>
      <c r="E3941" s="10">
        <v>3</v>
      </c>
      <c r="F3941" s="11" t="s">
        <v>44</v>
      </c>
      <c r="G3941" s="27">
        <v>4</v>
      </c>
      <c r="H3941" s="11" t="s">
        <v>64</v>
      </c>
      <c r="I3941" s="12">
        <v>1</v>
      </c>
      <c r="J3941" s="9" t="s">
        <v>65</v>
      </c>
      <c r="K3941" s="10" t="s">
        <v>66</v>
      </c>
      <c r="L3941" s="9" t="s">
        <v>886</v>
      </c>
      <c r="M3941" s="10" t="s">
        <v>2692</v>
      </c>
      <c r="N3941" s="9" t="s">
        <v>2691</v>
      </c>
      <c r="O3941" s="13">
        <f t="shared" si="183"/>
        <v>772689260</v>
      </c>
      <c r="P3941" s="13">
        <f t="shared" si="184"/>
        <v>772689260</v>
      </c>
      <c r="Q3941" s="13">
        <v>730914975</v>
      </c>
      <c r="R3941" s="13">
        <v>40362067</v>
      </c>
      <c r="S3941" s="13"/>
      <c r="T3941" s="13">
        <v>1412218</v>
      </c>
      <c r="U3941" s="13">
        <f t="shared" si="185"/>
        <v>0</v>
      </c>
      <c r="V3941" s="13"/>
      <c r="W3941" s="13"/>
      <c r="X3941" s="13"/>
    </row>
    <row r="3942" spans="1:24" s="14" customFormat="1" ht="12.75" customHeight="1">
      <c r="A3942" s="27">
        <v>47</v>
      </c>
      <c r="B3942" s="9" t="s">
        <v>2691</v>
      </c>
      <c r="C3942" s="10">
        <v>3</v>
      </c>
      <c r="D3942" s="9" t="s">
        <v>482</v>
      </c>
      <c r="E3942" s="10">
        <v>3</v>
      </c>
      <c r="F3942" s="11" t="s">
        <v>1928</v>
      </c>
      <c r="G3942" s="27">
        <v>2</v>
      </c>
      <c r="H3942" s="11" t="s">
        <v>1929</v>
      </c>
      <c r="I3942" s="12">
        <v>226</v>
      </c>
      <c r="J3942" s="9" t="s">
        <v>2695</v>
      </c>
      <c r="K3942" s="10" t="s">
        <v>419</v>
      </c>
      <c r="L3942" s="9" t="s">
        <v>2696</v>
      </c>
      <c r="M3942" s="10" t="s">
        <v>2692</v>
      </c>
      <c r="N3942" s="9" t="s">
        <v>2691</v>
      </c>
      <c r="O3942" s="13">
        <f t="shared" si="183"/>
        <v>60059251227</v>
      </c>
      <c r="P3942" s="13">
        <f t="shared" si="184"/>
        <v>60059251227</v>
      </c>
      <c r="Q3942" s="13">
        <v>41515883986</v>
      </c>
      <c r="R3942" s="13">
        <v>18536388691</v>
      </c>
      <c r="S3942" s="13"/>
      <c r="T3942" s="13">
        <v>6978550</v>
      </c>
      <c r="U3942" s="13">
        <f t="shared" si="185"/>
        <v>0</v>
      </c>
      <c r="V3942" s="13"/>
      <c r="W3942" s="13"/>
      <c r="X3942" s="13"/>
    </row>
    <row r="3943" spans="1:24" s="14" customFormat="1" ht="12.75" customHeight="1">
      <c r="A3943" s="27">
        <v>47</v>
      </c>
      <c r="B3943" s="9" t="s">
        <v>2691</v>
      </c>
      <c r="C3943" s="10">
        <v>3</v>
      </c>
      <c r="D3943" s="9" t="s">
        <v>482</v>
      </c>
      <c r="E3943" s="10">
        <v>3</v>
      </c>
      <c r="F3943" s="11" t="s">
        <v>1928</v>
      </c>
      <c r="G3943" s="27">
        <v>2</v>
      </c>
      <c r="H3943" s="11" t="s">
        <v>1929</v>
      </c>
      <c r="I3943" s="12">
        <v>226</v>
      </c>
      <c r="J3943" s="9" t="s">
        <v>2695</v>
      </c>
      <c r="K3943" s="10" t="s">
        <v>2697</v>
      </c>
      <c r="L3943" s="9" t="s">
        <v>2698</v>
      </c>
      <c r="M3943" s="10" t="s">
        <v>2692</v>
      </c>
      <c r="N3943" s="9" t="s">
        <v>2691</v>
      </c>
      <c r="O3943" s="13">
        <f t="shared" si="183"/>
        <v>200134771624</v>
      </c>
      <c r="P3943" s="13">
        <f t="shared" si="184"/>
        <v>0</v>
      </c>
      <c r="Q3943" s="13"/>
      <c r="R3943" s="13"/>
      <c r="S3943" s="13"/>
      <c r="T3943" s="13"/>
      <c r="U3943" s="13">
        <f t="shared" si="185"/>
        <v>200134771624</v>
      </c>
      <c r="V3943" s="13">
        <v>200134771624</v>
      </c>
      <c r="W3943" s="13"/>
      <c r="X3943" s="13"/>
    </row>
    <row r="3944" spans="1:24" s="14" customFormat="1" ht="12.75" customHeight="1">
      <c r="A3944" s="27">
        <v>47</v>
      </c>
      <c r="B3944" s="9" t="s">
        <v>2691</v>
      </c>
      <c r="C3944" s="10">
        <v>3</v>
      </c>
      <c r="D3944" s="9" t="s">
        <v>482</v>
      </c>
      <c r="E3944" s="10">
        <v>3</v>
      </c>
      <c r="F3944" s="11" t="s">
        <v>1928</v>
      </c>
      <c r="G3944" s="27">
        <v>2</v>
      </c>
      <c r="H3944" s="11" t="s">
        <v>1929</v>
      </c>
      <c r="I3944" s="12">
        <v>226</v>
      </c>
      <c r="J3944" s="9" t="s">
        <v>2695</v>
      </c>
      <c r="K3944" s="10" t="s">
        <v>30</v>
      </c>
      <c r="L3944" s="9" t="s">
        <v>713</v>
      </c>
      <c r="M3944" s="10" t="s">
        <v>2692</v>
      </c>
      <c r="N3944" s="9" t="s">
        <v>2691</v>
      </c>
      <c r="O3944" s="13">
        <f t="shared" si="183"/>
        <v>1905139647</v>
      </c>
      <c r="P3944" s="13">
        <f t="shared" si="184"/>
        <v>0</v>
      </c>
      <c r="Q3944" s="13"/>
      <c r="R3944" s="13"/>
      <c r="S3944" s="13"/>
      <c r="T3944" s="13"/>
      <c r="U3944" s="13">
        <f t="shared" si="185"/>
        <v>1905139647</v>
      </c>
      <c r="V3944" s="13">
        <v>1905139647</v>
      </c>
      <c r="W3944" s="13"/>
      <c r="X3944" s="13"/>
    </row>
    <row r="3945" spans="1:24" s="14" customFormat="1" ht="12.75" customHeight="1">
      <c r="A3945" s="27">
        <v>47</v>
      </c>
      <c r="B3945" s="9" t="s">
        <v>2691</v>
      </c>
      <c r="C3945" s="10">
        <v>3</v>
      </c>
      <c r="D3945" s="9" t="s">
        <v>482</v>
      </c>
      <c r="E3945" s="10">
        <v>3</v>
      </c>
      <c r="F3945" s="11" t="s">
        <v>1928</v>
      </c>
      <c r="G3945" s="27">
        <v>2</v>
      </c>
      <c r="H3945" s="11" t="s">
        <v>1929</v>
      </c>
      <c r="I3945" s="12">
        <v>226</v>
      </c>
      <c r="J3945" s="9" t="s">
        <v>2695</v>
      </c>
      <c r="K3945" s="10" t="s">
        <v>33</v>
      </c>
      <c r="L3945" s="9" t="s">
        <v>34</v>
      </c>
      <c r="M3945" s="10" t="s">
        <v>2692</v>
      </c>
      <c r="N3945" s="9" t="s">
        <v>2691</v>
      </c>
      <c r="O3945" s="13">
        <f t="shared" si="183"/>
        <v>12692291297</v>
      </c>
      <c r="P3945" s="13">
        <f t="shared" si="184"/>
        <v>0</v>
      </c>
      <c r="Q3945" s="13"/>
      <c r="R3945" s="13"/>
      <c r="S3945" s="13"/>
      <c r="T3945" s="13"/>
      <c r="U3945" s="13">
        <f t="shared" si="185"/>
        <v>12692291297</v>
      </c>
      <c r="V3945" s="13">
        <v>12692291297</v>
      </c>
      <c r="W3945" s="13"/>
      <c r="X3945" s="13"/>
    </row>
    <row r="3946" spans="1:24" s="14" customFormat="1" ht="12.75" customHeight="1">
      <c r="A3946" s="27">
        <v>47</v>
      </c>
      <c r="B3946" s="9" t="s">
        <v>2691</v>
      </c>
      <c r="C3946" s="10">
        <v>3</v>
      </c>
      <c r="D3946" s="9" t="s">
        <v>482</v>
      </c>
      <c r="E3946" s="10">
        <v>3</v>
      </c>
      <c r="F3946" s="11" t="s">
        <v>1928</v>
      </c>
      <c r="G3946" s="27">
        <v>2</v>
      </c>
      <c r="H3946" s="11" t="s">
        <v>1929</v>
      </c>
      <c r="I3946" s="12">
        <v>226</v>
      </c>
      <c r="J3946" s="9" t="s">
        <v>2695</v>
      </c>
      <c r="K3946" s="10" t="s">
        <v>783</v>
      </c>
      <c r="L3946" s="9" t="s">
        <v>784</v>
      </c>
      <c r="M3946" s="10" t="s">
        <v>2692</v>
      </c>
      <c r="N3946" s="9" t="s">
        <v>2691</v>
      </c>
      <c r="O3946" s="13">
        <f t="shared" si="183"/>
        <v>2716055068</v>
      </c>
      <c r="P3946" s="13">
        <f t="shared" si="184"/>
        <v>0</v>
      </c>
      <c r="Q3946" s="13"/>
      <c r="R3946" s="13"/>
      <c r="S3946" s="13"/>
      <c r="T3946" s="13"/>
      <c r="U3946" s="13">
        <f t="shared" si="185"/>
        <v>2716055068</v>
      </c>
      <c r="V3946" s="13">
        <v>2716055068</v>
      </c>
      <c r="W3946" s="13"/>
      <c r="X3946" s="13"/>
    </row>
    <row r="3947" spans="1:24" s="14" customFormat="1" ht="12.75" customHeight="1">
      <c r="A3947" s="27">
        <v>47</v>
      </c>
      <c r="B3947" s="9" t="s">
        <v>2691</v>
      </c>
      <c r="C3947" s="10">
        <v>3</v>
      </c>
      <c r="D3947" s="9" t="s">
        <v>482</v>
      </c>
      <c r="E3947" s="10">
        <v>3</v>
      </c>
      <c r="F3947" s="11" t="s">
        <v>1928</v>
      </c>
      <c r="G3947" s="27">
        <v>2</v>
      </c>
      <c r="H3947" s="11" t="s">
        <v>1929</v>
      </c>
      <c r="I3947" s="12">
        <v>226</v>
      </c>
      <c r="J3947" s="9" t="s">
        <v>2695</v>
      </c>
      <c r="K3947" s="10" t="s">
        <v>2693</v>
      </c>
      <c r="L3947" s="9" t="s">
        <v>2694</v>
      </c>
      <c r="M3947" s="10" t="s">
        <v>2692</v>
      </c>
      <c r="N3947" s="9" t="s">
        <v>2691</v>
      </c>
      <c r="O3947" s="13">
        <f t="shared" si="183"/>
        <v>299656054</v>
      </c>
      <c r="P3947" s="13">
        <f t="shared" si="184"/>
        <v>0</v>
      </c>
      <c r="Q3947" s="13"/>
      <c r="R3947" s="13"/>
      <c r="S3947" s="13"/>
      <c r="T3947" s="13"/>
      <c r="U3947" s="13">
        <f t="shared" si="185"/>
        <v>299656054</v>
      </c>
      <c r="V3947" s="13">
        <v>299656054</v>
      </c>
      <c r="W3947" s="13"/>
      <c r="X3947" s="13"/>
    </row>
    <row r="3948" spans="1:24" s="14" customFormat="1" ht="12.75" customHeight="1">
      <c r="A3948" s="27">
        <v>47</v>
      </c>
      <c r="B3948" s="9" t="s">
        <v>2691</v>
      </c>
      <c r="C3948" s="10">
        <v>3</v>
      </c>
      <c r="D3948" s="9" t="s">
        <v>482</v>
      </c>
      <c r="E3948" s="10">
        <v>3</v>
      </c>
      <c r="F3948" s="11" t="s">
        <v>1928</v>
      </c>
      <c r="G3948" s="27">
        <v>2</v>
      </c>
      <c r="H3948" s="11" t="s">
        <v>1929</v>
      </c>
      <c r="I3948" s="12">
        <v>226</v>
      </c>
      <c r="J3948" s="9" t="s">
        <v>2695</v>
      </c>
      <c r="K3948" s="10" t="s">
        <v>2699</v>
      </c>
      <c r="L3948" s="9" t="s">
        <v>2700</v>
      </c>
      <c r="M3948" s="10" t="s">
        <v>2692</v>
      </c>
      <c r="N3948" s="9" t="s">
        <v>2691</v>
      </c>
      <c r="O3948" s="13">
        <f t="shared" si="183"/>
        <v>1338014070</v>
      </c>
      <c r="P3948" s="13">
        <f t="shared" si="184"/>
        <v>0</v>
      </c>
      <c r="Q3948" s="13"/>
      <c r="R3948" s="13"/>
      <c r="S3948" s="13"/>
      <c r="T3948" s="13"/>
      <c r="U3948" s="13">
        <f t="shared" si="185"/>
        <v>1338014070</v>
      </c>
      <c r="V3948" s="13">
        <v>1338014070</v>
      </c>
      <c r="W3948" s="13"/>
      <c r="X3948" s="13"/>
    </row>
    <row r="3949" spans="1:24" s="14" customFormat="1" ht="12.75" customHeight="1">
      <c r="A3949" s="27">
        <v>47</v>
      </c>
      <c r="B3949" s="9" t="s">
        <v>2691</v>
      </c>
      <c r="C3949" s="10">
        <v>3</v>
      </c>
      <c r="D3949" s="9" t="s">
        <v>482</v>
      </c>
      <c r="E3949" s="10">
        <v>3</v>
      </c>
      <c r="F3949" s="11" t="s">
        <v>1928</v>
      </c>
      <c r="G3949" s="27">
        <v>2</v>
      </c>
      <c r="H3949" s="11" t="s">
        <v>1929</v>
      </c>
      <c r="I3949" s="12">
        <v>227</v>
      </c>
      <c r="J3949" s="9" t="s">
        <v>2701</v>
      </c>
      <c r="K3949" s="10" t="s">
        <v>94</v>
      </c>
      <c r="L3949" s="9" t="s">
        <v>2702</v>
      </c>
      <c r="M3949" s="10" t="s">
        <v>2692</v>
      </c>
      <c r="N3949" s="9" t="s">
        <v>2691</v>
      </c>
      <c r="O3949" s="13">
        <f t="shared" si="183"/>
        <v>16934314775</v>
      </c>
      <c r="P3949" s="13">
        <f t="shared" si="184"/>
        <v>16934314775</v>
      </c>
      <c r="Q3949" s="13">
        <v>10725503974</v>
      </c>
      <c r="R3949" s="13">
        <v>6203023319</v>
      </c>
      <c r="S3949" s="13"/>
      <c r="T3949" s="13">
        <v>5787482</v>
      </c>
      <c r="U3949" s="13">
        <f t="shared" si="185"/>
        <v>0</v>
      </c>
      <c r="V3949" s="13"/>
      <c r="W3949" s="13"/>
      <c r="X3949" s="13"/>
    </row>
    <row r="3950" spans="1:24" s="14" customFormat="1" ht="12.75" customHeight="1">
      <c r="A3950" s="27">
        <v>47</v>
      </c>
      <c r="B3950" s="9" t="s">
        <v>2691</v>
      </c>
      <c r="C3950" s="10">
        <v>3</v>
      </c>
      <c r="D3950" s="9" t="s">
        <v>482</v>
      </c>
      <c r="E3950" s="10">
        <v>3</v>
      </c>
      <c r="F3950" s="11" t="s">
        <v>1928</v>
      </c>
      <c r="G3950" s="27">
        <v>2</v>
      </c>
      <c r="H3950" s="11" t="s">
        <v>1929</v>
      </c>
      <c r="I3950" s="12">
        <v>227</v>
      </c>
      <c r="J3950" s="9" t="s">
        <v>2701</v>
      </c>
      <c r="K3950" s="10" t="s">
        <v>2697</v>
      </c>
      <c r="L3950" s="9" t="s">
        <v>2698</v>
      </c>
      <c r="M3950" s="10" t="s">
        <v>2692</v>
      </c>
      <c r="N3950" s="9" t="s">
        <v>2691</v>
      </c>
      <c r="O3950" s="13">
        <f t="shared" si="183"/>
        <v>28243244021</v>
      </c>
      <c r="P3950" s="13">
        <f t="shared" si="184"/>
        <v>0</v>
      </c>
      <c r="Q3950" s="13"/>
      <c r="R3950" s="13"/>
      <c r="S3950" s="13"/>
      <c r="T3950" s="13"/>
      <c r="U3950" s="13">
        <f t="shared" si="185"/>
        <v>28243244021</v>
      </c>
      <c r="V3950" s="13">
        <v>28243244021</v>
      </c>
      <c r="W3950" s="13"/>
      <c r="X3950" s="13"/>
    </row>
    <row r="3951" spans="1:24" s="14" customFormat="1" ht="12.75" customHeight="1">
      <c r="A3951" s="27">
        <v>47</v>
      </c>
      <c r="B3951" s="9" t="s">
        <v>2691</v>
      </c>
      <c r="C3951" s="10">
        <v>3</v>
      </c>
      <c r="D3951" s="9" t="s">
        <v>482</v>
      </c>
      <c r="E3951" s="10">
        <v>3</v>
      </c>
      <c r="F3951" s="11" t="s">
        <v>1928</v>
      </c>
      <c r="G3951" s="27">
        <v>2</v>
      </c>
      <c r="H3951" s="11" t="s">
        <v>1929</v>
      </c>
      <c r="I3951" s="12">
        <v>227</v>
      </c>
      <c r="J3951" s="9" t="s">
        <v>2701</v>
      </c>
      <c r="K3951" s="10" t="s">
        <v>30</v>
      </c>
      <c r="L3951" s="9" t="s">
        <v>713</v>
      </c>
      <c r="M3951" s="10" t="s">
        <v>2692</v>
      </c>
      <c r="N3951" s="9" t="s">
        <v>2691</v>
      </c>
      <c r="O3951" s="13">
        <f t="shared" si="183"/>
        <v>1371939954</v>
      </c>
      <c r="P3951" s="13">
        <f t="shared" si="184"/>
        <v>0</v>
      </c>
      <c r="Q3951" s="13"/>
      <c r="R3951" s="13"/>
      <c r="S3951" s="13"/>
      <c r="T3951" s="13"/>
      <c r="U3951" s="13">
        <f t="shared" si="185"/>
        <v>1371939954</v>
      </c>
      <c r="V3951" s="13">
        <v>1371939954</v>
      </c>
      <c r="W3951" s="13"/>
      <c r="X3951" s="13"/>
    </row>
    <row r="3952" spans="1:24" s="14" customFormat="1" ht="12.75" customHeight="1">
      <c r="A3952" s="27">
        <v>47</v>
      </c>
      <c r="B3952" s="9" t="s">
        <v>2691</v>
      </c>
      <c r="C3952" s="10">
        <v>3</v>
      </c>
      <c r="D3952" s="9" t="s">
        <v>482</v>
      </c>
      <c r="E3952" s="10">
        <v>3</v>
      </c>
      <c r="F3952" s="11" t="s">
        <v>1928</v>
      </c>
      <c r="G3952" s="27">
        <v>2</v>
      </c>
      <c r="H3952" s="11" t="s">
        <v>1929</v>
      </c>
      <c r="I3952" s="12">
        <v>227</v>
      </c>
      <c r="J3952" s="9" t="s">
        <v>2701</v>
      </c>
      <c r="K3952" s="10" t="s">
        <v>33</v>
      </c>
      <c r="L3952" s="9" t="s">
        <v>34</v>
      </c>
      <c r="M3952" s="10" t="s">
        <v>2692</v>
      </c>
      <c r="N3952" s="9" t="s">
        <v>2691</v>
      </c>
      <c r="O3952" s="13">
        <f t="shared" si="183"/>
        <v>3987798459</v>
      </c>
      <c r="P3952" s="13">
        <f t="shared" si="184"/>
        <v>0</v>
      </c>
      <c r="Q3952" s="13"/>
      <c r="R3952" s="13"/>
      <c r="S3952" s="13"/>
      <c r="T3952" s="13"/>
      <c r="U3952" s="13">
        <f t="shared" si="185"/>
        <v>3987798459</v>
      </c>
      <c r="V3952" s="13">
        <v>3987798459</v>
      </c>
      <c r="W3952" s="13"/>
      <c r="X3952" s="13"/>
    </row>
    <row r="3953" spans="1:24" s="14" customFormat="1" ht="12.75" customHeight="1">
      <c r="A3953" s="27">
        <v>47</v>
      </c>
      <c r="B3953" s="9" t="s">
        <v>2691</v>
      </c>
      <c r="C3953" s="10">
        <v>3</v>
      </c>
      <c r="D3953" s="9" t="s">
        <v>482</v>
      </c>
      <c r="E3953" s="10">
        <v>3</v>
      </c>
      <c r="F3953" s="11" t="s">
        <v>1928</v>
      </c>
      <c r="G3953" s="27">
        <v>2</v>
      </c>
      <c r="H3953" s="11" t="s">
        <v>1929</v>
      </c>
      <c r="I3953" s="12">
        <v>227</v>
      </c>
      <c r="J3953" s="9" t="s">
        <v>2701</v>
      </c>
      <c r="K3953" s="10" t="s">
        <v>783</v>
      </c>
      <c r="L3953" s="9" t="s">
        <v>784</v>
      </c>
      <c r="M3953" s="10" t="s">
        <v>2692</v>
      </c>
      <c r="N3953" s="9" t="s">
        <v>2691</v>
      </c>
      <c r="O3953" s="13">
        <f t="shared" si="183"/>
        <v>139143640</v>
      </c>
      <c r="P3953" s="13">
        <f t="shared" si="184"/>
        <v>0</v>
      </c>
      <c r="Q3953" s="13"/>
      <c r="R3953" s="13"/>
      <c r="S3953" s="13"/>
      <c r="T3953" s="13"/>
      <c r="U3953" s="13">
        <f t="shared" si="185"/>
        <v>139143640</v>
      </c>
      <c r="V3953" s="13">
        <v>139143640</v>
      </c>
      <c r="W3953" s="13"/>
      <c r="X3953" s="13"/>
    </row>
    <row r="3954" spans="1:24" s="14" customFormat="1" ht="12.75" customHeight="1">
      <c r="A3954" s="27">
        <v>47</v>
      </c>
      <c r="B3954" s="9" t="s">
        <v>2691</v>
      </c>
      <c r="C3954" s="10">
        <v>3</v>
      </c>
      <c r="D3954" s="9" t="s">
        <v>482</v>
      </c>
      <c r="E3954" s="10">
        <v>3</v>
      </c>
      <c r="F3954" s="11" t="s">
        <v>1928</v>
      </c>
      <c r="G3954" s="27">
        <v>2</v>
      </c>
      <c r="H3954" s="11" t="s">
        <v>1929</v>
      </c>
      <c r="I3954" s="12">
        <v>227</v>
      </c>
      <c r="J3954" s="9" t="s">
        <v>2701</v>
      </c>
      <c r="K3954" s="10" t="s">
        <v>2693</v>
      </c>
      <c r="L3954" s="9" t="s">
        <v>2694</v>
      </c>
      <c r="M3954" s="10" t="s">
        <v>2692</v>
      </c>
      <c r="N3954" s="9" t="s">
        <v>2691</v>
      </c>
      <c r="O3954" s="13">
        <f t="shared" si="183"/>
        <v>50841747</v>
      </c>
      <c r="P3954" s="13">
        <f t="shared" si="184"/>
        <v>0</v>
      </c>
      <c r="Q3954" s="13"/>
      <c r="R3954" s="13"/>
      <c r="S3954" s="13"/>
      <c r="T3954" s="13"/>
      <c r="U3954" s="13">
        <f t="shared" si="185"/>
        <v>50841747</v>
      </c>
      <c r="V3954" s="13">
        <v>50841747</v>
      </c>
      <c r="W3954" s="13"/>
      <c r="X3954" s="13"/>
    </row>
    <row r="3955" spans="1:24" s="14" customFormat="1" ht="12.75" customHeight="1">
      <c r="A3955" s="27">
        <v>47</v>
      </c>
      <c r="B3955" s="9" t="s">
        <v>2691</v>
      </c>
      <c r="C3955" s="10">
        <v>3</v>
      </c>
      <c r="D3955" s="9" t="s">
        <v>482</v>
      </c>
      <c r="E3955" s="10">
        <v>3</v>
      </c>
      <c r="F3955" s="11" t="s">
        <v>1928</v>
      </c>
      <c r="G3955" s="27">
        <v>2</v>
      </c>
      <c r="H3955" s="11" t="s">
        <v>1929</v>
      </c>
      <c r="I3955" s="12">
        <v>227</v>
      </c>
      <c r="J3955" s="9" t="s">
        <v>2701</v>
      </c>
      <c r="K3955" s="10" t="s">
        <v>827</v>
      </c>
      <c r="L3955" s="9" t="s">
        <v>828</v>
      </c>
      <c r="M3955" s="10" t="s">
        <v>2692</v>
      </c>
      <c r="N3955" s="9" t="s">
        <v>2691</v>
      </c>
      <c r="O3955" s="13">
        <f t="shared" si="183"/>
        <v>490631194</v>
      </c>
      <c r="P3955" s="13">
        <f t="shared" si="184"/>
        <v>0</v>
      </c>
      <c r="Q3955" s="13"/>
      <c r="R3955" s="13"/>
      <c r="S3955" s="13"/>
      <c r="T3955" s="13"/>
      <c r="U3955" s="13">
        <f t="shared" si="185"/>
        <v>490631194</v>
      </c>
      <c r="V3955" s="13">
        <v>490631194</v>
      </c>
      <c r="W3955" s="13"/>
      <c r="X3955" s="13"/>
    </row>
    <row r="3956" spans="1:24" s="14" customFormat="1" ht="12.75" customHeight="1">
      <c r="A3956" s="27">
        <v>47</v>
      </c>
      <c r="B3956" s="9" t="s">
        <v>2691</v>
      </c>
      <c r="C3956" s="10">
        <v>3</v>
      </c>
      <c r="D3956" s="9" t="s">
        <v>482</v>
      </c>
      <c r="E3956" s="10">
        <v>3</v>
      </c>
      <c r="F3956" s="11" t="s">
        <v>1928</v>
      </c>
      <c r="G3956" s="27">
        <v>2</v>
      </c>
      <c r="H3956" s="11" t="s">
        <v>1929</v>
      </c>
      <c r="I3956" s="12">
        <v>227</v>
      </c>
      <c r="J3956" s="9" t="s">
        <v>2701</v>
      </c>
      <c r="K3956" s="10" t="s">
        <v>2699</v>
      </c>
      <c r="L3956" s="9" t="s">
        <v>2700</v>
      </c>
      <c r="M3956" s="10" t="s">
        <v>2692</v>
      </c>
      <c r="N3956" s="9" t="s">
        <v>2691</v>
      </c>
      <c r="O3956" s="13">
        <f t="shared" si="183"/>
        <v>374160370</v>
      </c>
      <c r="P3956" s="13">
        <f t="shared" si="184"/>
        <v>0</v>
      </c>
      <c r="Q3956" s="13"/>
      <c r="R3956" s="13"/>
      <c r="S3956" s="13"/>
      <c r="T3956" s="13"/>
      <c r="U3956" s="13">
        <f t="shared" si="185"/>
        <v>374160370</v>
      </c>
      <c r="V3956" s="13">
        <v>374160370</v>
      </c>
      <c r="W3956" s="13"/>
      <c r="X3956" s="13"/>
    </row>
    <row r="3957" spans="1:24" s="14" customFormat="1" ht="12.75" customHeight="1">
      <c r="A3957" s="27">
        <v>47</v>
      </c>
      <c r="B3957" s="9" t="s">
        <v>2691</v>
      </c>
      <c r="C3957" s="10">
        <v>3</v>
      </c>
      <c r="D3957" s="9" t="s">
        <v>482</v>
      </c>
      <c r="E3957" s="10">
        <v>3</v>
      </c>
      <c r="F3957" s="11" t="s">
        <v>1928</v>
      </c>
      <c r="G3957" s="27">
        <v>2</v>
      </c>
      <c r="H3957" s="11" t="s">
        <v>1929</v>
      </c>
      <c r="I3957" s="12">
        <v>228</v>
      </c>
      <c r="J3957" s="9" t="s">
        <v>2703</v>
      </c>
      <c r="K3957" s="10" t="s">
        <v>100</v>
      </c>
      <c r="L3957" s="9" t="s">
        <v>2704</v>
      </c>
      <c r="M3957" s="10" t="s">
        <v>2692</v>
      </c>
      <c r="N3957" s="9" t="s">
        <v>2691</v>
      </c>
      <c r="O3957" s="13">
        <f t="shared" si="183"/>
        <v>4213898662</v>
      </c>
      <c r="P3957" s="13">
        <f t="shared" si="184"/>
        <v>4213898662</v>
      </c>
      <c r="Q3957" s="13">
        <v>2480695888</v>
      </c>
      <c r="R3957" s="13">
        <v>1732798527</v>
      </c>
      <c r="S3957" s="13"/>
      <c r="T3957" s="13">
        <v>404247</v>
      </c>
      <c r="U3957" s="13">
        <f t="shared" si="185"/>
        <v>0</v>
      </c>
      <c r="V3957" s="13"/>
      <c r="W3957" s="13"/>
      <c r="X3957" s="13"/>
    </row>
    <row r="3958" spans="1:24" s="14" customFormat="1" ht="12.75" customHeight="1">
      <c r="A3958" s="27">
        <v>47</v>
      </c>
      <c r="B3958" s="9" t="s">
        <v>2691</v>
      </c>
      <c r="C3958" s="10">
        <v>3</v>
      </c>
      <c r="D3958" s="9" t="s">
        <v>482</v>
      </c>
      <c r="E3958" s="10">
        <v>3</v>
      </c>
      <c r="F3958" s="11" t="s">
        <v>1928</v>
      </c>
      <c r="G3958" s="27">
        <v>2</v>
      </c>
      <c r="H3958" s="11" t="s">
        <v>1929</v>
      </c>
      <c r="I3958" s="12">
        <v>228</v>
      </c>
      <c r="J3958" s="9" t="s">
        <v>2703</v>
      </c>
      <c r="K3958" s="10" t="s">
        <v>2697</v>
      </c>
      <c r="L3958" s="9" t="s">
        <v>2698</v>
      </c>
      <c r="M3958" s="10" t="s">
        <v>2692</v>
      </c>
      <c r="N3958" s="9" t="s">
        <v>2691</v>
      </c>
      <c r="O3958" s="13">
        <f t="shared" si="183"/>
        <v>116948794</v>
      </c>
      <c r="P3958" s="13">
        <f t="shared" si="184"/>
        <v>0</v>
      </c>
      <c r="Q3958" s="13"/>
      <c r="R3958" s="13"/>
      <c r="S3958" s="13"/>
      <c r="T3958" s="13"/>
      <c r="U3958" s="13">
        <f t="shared" si="185"/>
        <v>116948794</v>
      </c>
      <c r="V3958" s="13">
        <v>116948794</v>
      </c>
      <c r="W3958" s="13"/>
      <c r="X3958" s="13"/>
    </row>
    <row r="3959" spans="1:24" s="14" customFormat="1" ht="12.75" customHeight="1">
      <c r="A3959" s="27">
        <v>47</v>
      </c>
      <c r="B3959" s="9" t="s">
        <v>2691</v>
      </c>
      <c r="C3959" s="10">
        <v>3</v>
      </c>
      <c r="D3959" s="9" t="s">
        <v>482</v>
      </c>
      <c r="E3959" s="10">
        <v>3</v>
      </c>
      <c r="F3959" s="11" t="s">
        <v>1928</v>
      </c>
      <c r="G3959" s="27">
        <v>2</v>
      </c>
      <c r="H3959" s="11" t="s">
        <v>1929</v>
      </c>
      <c r="I3959" s="12">
        <v>228</v>
      </c>
      <c r="J3959" s="9" t="s">
        <v>2703</v>
      </c>
      <c r="K3959" s="10" t="s">
        <v>30</v>
      </c>
      <c r="L3959" s="9" t="s">
        <v>713</v>
      </c>
      <c r="M3959" s="10" t="s">
        <v>2692</v>
      </c>
      <c r="N3959" s="9" t="s">
        <v>2691</v>
      </c>
      <c r="O3959" s="13">
        <f t="shared" si="183"/>
        <v>217345090</v>
      </c>
      <c r="P3959" s="13">
        <f t="shared" si="184"/>
        <v>0</v>
      </c>
      <c r="Q3959" s="13"/>
      <c r="R3959" s="13"/>
      <c r="S3959" s="13"/>
      <c r="T3959" s="13"/>
      <c r="U3959" s="13">
        <f t="shared" si="185"/>
        <v>217345090</v>
      </c>
      <c r="V3959" s="13">
        <v>217345090</v>
      </c>
      <c r="W3959" s="13"/>
      <c r="X3959" s="13"/>
    </row>
    <row r="3960" spans="1:24" s="14" customFormat="1" ht="12.75" customHeight="1">
      <c r="A3960" s="27">
        <v>47</v>
      </c>
      <c r="B3960" s="9" t="s">
        <v>2691</v>
      </c>
      <c r="C3960" s="10">
        <v>3</v>
      </c>
      <c r="D3960" s="9" t="s">
        <v>482</v>
      </c>
      <c r="E3960" s="10">
        <v>3</v>
      </c>
      <c r="F3960" s="11" t="s">
        <v>1928</v>
      </c>
      <c r="G3960" s="27">
        <v>2</v>
      </c>
      <c r="H3960" s="11" t="s">
        <v>1929</v>
      </c>
      <c r="I3960" s="12">
        <v>228</v>
      </c>
      <c r="J3960" s="9" t="s">
        <v>2703</v>
      </c>
      <c r="K3960" s="10" t="s">
        <v>33</v>
      </c>
      <c r="L3960" s="9" t="s">
        <v>34</v>
      </c>
      <c r="M3960" s="10" t="s">
        <v>2692</v>
      </c>
      <c r="N3960" s="9" t="s">
        <v>2691</v>
      </c>
      <c r="O3960" s="13">
        <f t="shared" si="183"/>
        <v>47387688</v>
      </c>
      <c r="P3960" s="13">
        <f t="shared" si="184"/>
        <v>0</v>
      </c>
      <c r="Q3960" s="13"/>
      <c r="R3960" s="13"/>
      <c r="S3960" s="13"/>
      <c r="T3960" s="13"/>
      <c r="U3960" s="13">
        <f t="shared" si="185"/>
        <v>47387688</v>
      </c>
      <c r="V3960" s="13">
        <v>47387688</v>
      </c>
      <c r="W3960" s="13"/>
      <c r="X3960" s="13"/>
    </row>
    <row r="3961" spans="1:24" s="14" customFormat="1" ht="12.75" customHeight="1">
      <c r="A3961" s="27">
        <v>47</v>
      </c>
      <c r="B3961" s="9" t="s">
        <v>2691</v>
      </c>
      <c r="C3961" s="10">
        <v>3</v>
      </c>
      <c r="D3961" s="9" t="s">
        <v>482</v>
      </c>
      <c r="E3961" s="10">
        <v>3</v>
      </c>
      <c r="F3961" s="11" t="s">
        <v>1928</v>
      </c>
      <c r="G3961" s="27">
        <v>2</v>
      </c>
      <c r="H3961" s="11" t="s">
        <v>1929</v>
      </c>
      <c r="I3961" s="12">
        <v>228</v>
      </c>
      <c r="J3961" s="9" t="s">
        <v>2703</v>
      </c>
      <c r="K3961" s="10" t="s">
        <v>2693</v>
      </c>
      <c r="L3961" s="9" t="s">
        <v>2694</v>
      </c>
      <c r="M3961" s="10" t="s">
        <v>2692</v>
      </c>
      <c r="N3961" s="9" t="s">
        <v>2691</v>
      </c>
      <c r="O3961" s="13">
        <f t="shared" si="183"/>
        <v>27171201</v>
      </c>
      <c r="P3961" s="13">
        <f t="shared" si="184"/>
        <v>0</v>
      </c>
      <c r="Q3961" s="13"/>
      <c r="R3961" s="13"/>
      <c r="S3961" s="13"/>
      <c r="T3961" s="13"/>
      <c r="U3961" s="13">
        <f t="shared" si="185"/>
        <v>27171201</v>
      </c>
      <c r="V3961" s="13">
        <v>27171201</v>
      </c>
      <c r="W3961" s="13"/>
      <c r="X3961" s="13"/>
    </row>
    <row r="3962" spans="1:24" s="14" customFormat="1" ht="12.75" customHeight="1">
      <c r="A3962" s="27">
        <v>47</v>
      </c>
      <c r="B3962" s="9" t="s">
        <v>2691</v>
      </c>
      <c r="C3962" s="10">
        <v>3</v>
      </c>
      <c r="D3962" s="9" t="s">
        <v>482</v>
      </c>
      <c r="E3962" s="10">
        <v>3</v>
      </c>
      <c r="F3962" s="11" t="s">
        <v>1928</v>
      </c>
      <c r="G3962" s="27">
        <v>2</v>
      </c>
      <c r="H3962" s="11" t="s">
        <v>1929</v>
      </c>
      <c r="I3962" s="12">
        <v>228</v>
      </c>
      <c r="J3962" s="9" t="s">
        <v>2703</v>
      </c>
      <c r="K3962" s="10" t="s">
        <v>2699</v>
      </c>
      <c r="L3962" s="9" t="s">
        <v>2700</v>
      </c>
      <c r="M3962" s="10" t="s">
        <v>2692</v>
      </c>
      <c r="N3962" s="9" t="s">
        <v>2691</v>
      </c>
      <c r="O3962" s="13">
        <f t="shared" si="183"/>
        <v>134742020</v>
      </c>
      <c r="P3962" s="13">
        <f t="shared" si="184"/>
        <v>0</v>
      </c>
      <c r="Q3962" s="13"/>
      <c r="R3962" s="13"/>
      <c r="S3962" s="13"/>
      <c r="T3962" s="13"/>
      <c r="U3962" s="13">
        <f t="shared" si="185"/>
        <v>134742020</v>
      </c>
      <c r="V3962" s="13">
        <v>134742020</v>
      </c>
      <c r="W3962" s="13"/>
      <c r="X3962" s="13"/>
    </row>
    <row r="3963" spans="1:24" s="14" customFormat="1" ht="12.75" customHeight="1">
      <c r="A3963" s="27">
        <v>47</v>
      </c>
      <c r="B3963" s="9" t="s">
        <v>2691</v>
      </c>
      <c r="C3963" s="10">
        <v>3</v>
      </c>
      <c r="D3963" s="9" t="s">
        <v>482</v>
      </c>
      <c r="E3963" s="10">
        <v>3</v>
      </c>
      <c r="F3963" s="11" t="s">
        <v>1928</v>
      </c>
      <c r="G3963" s="27">
        <v>2</v>
      </c>
      <c r="H3963" s="11" t="s">
        <v>1929</v>
      </c>
      <c r="I3963" s="12">
        <v>229</v>
      </c>
      <c r="J3963" s="9" t="s">
        <v>2705</v>
      </c>
      <c r="K3963" s="10" t="s">
        <v>2697</v>
      </c>
      <c r="L3963" s="9" t="s">
        <v>2698</v>
      </c>
      <c r="M3963" s="10" t="s">
        <v>2692</v>
      </c>
      <c r="N3963" s="9" t="s">
        <v>2691</v>
      </c>
      <c r="O3963" s="13">
        <f t="shared" si="183"/>
        <v>33233573369</v>
      </c>
      <c r="P3963" s="13">
        <f t="shared" si="184"/>
        <v>0</v>
      </c>
      <c r="Q3963" s="13"/>
      <c r="R3963" s="13"/>
      <c r="S3963" s="13"/>
      <c r="T3963" s="13"/>
      <c r="U3963" s="13">
        <f t="shared" si="185"/>
        <v>33233573369</v>
      </c>
      <c r="V3963" s="13">
        <v>33233573369</v>
      </c>
      <c r="W3963" s="13"/>
      <c r="X3963" s="13"/>
    </row>
    <row r="3964" spans="1:24" s="14" customFormat="1" ht="12.75" customHeight="1">
      <c r="A3964" s="27">
        <v>47</v>
      </c>
      <c r="B3964" s="9" t="s">
        <v>2691</v>
      </c>
      <c r="C3964" s="10">
        <v>3</v>
      </c>
      <c r="D3964" s="9" t="s">
        <v>482</v>
      </c>
      <c r="E3964" s="10">
        <v>3</v>
      </c>
      <c r="F3964" s="11" t="s">
        <v>1928</v>
      </c>
      <c r="G3964" s="27">
        <v>2</v>
      </c>
      <c r="H3964" s="11" t="s">
        <v>1929</v>
      </c>
      <c r="I3964" s="12">
        <v>230</v>
      </c>
      <c r="J3964" s="9" t="s">
        <v>2706</v>
      </c>
      <c r="K3964" s="10" t="s">
        <v>176</v>
      </c>
      <c r="L3964" s="9" t="s">
        <v>2707</v>
      </c>
      <c r="M3964" s="10" t="s">
        <v>2692</v>
      </c>
      <c r="N3964" s="9" t="s">
        <v>2691</v>
      </c>
      <c r="O3964" s="13">
        <f t="shared" si="183"/>
        <v>2879158311</v>
      </c>
      <c r="P3964" s="13">
        <f t="shared" si="184"/>
        <v>2879158311</v>
      </c>
      <c r="Q3964" s="13">
        <v>1937776349</v>
      </c>
      <c r="R3964" s="13">
        <v>941330841</v>
      </c>
      <c r="S3964" s="13"/>
      <c r="T3964" s="13">
        <v>51121</v>
      </c>
      <c r="U3964" s="13">
        <f t="shared" si="185"/>
        <v>0</v>
      </c>
      <c r="V3964" s="13"/>
      <c r="W3964" s="13"/>
      <c r="X3964" s="13"/>
    </row>
    <row r="3965" spans="1:24" s="14" customFormat="1" ht="12.75" customHeight="1">
      <c r="A3965" s="27">
        <v>47</v>
      </c>
      <c r="B3965" s="9" t="s">
        <v>2691</v>
      </c>
      <c r="C3965" s="10">
        <v>3</v>
      </c>
      <c r="D3965" s="9" t="s">
        <v>482</v>
      </c>
      <c r="E3965" s="10">
        <v>3</v>
      </c>
      <c r="F3965" s="11" t="s">
        <v>1928</v>
      </c>
      <c r="G3965" s="27">
        <v>2</v>
      </c>
      <c r="H3965" s="11" t="s">
        <v>1929</v>
      </c>
      <c r="I3965" s="12">
        <v>230</v>
      </c>
      <c r="J3965" s="9" t="s">
        <v>2706</v>
      </c>
      <c r="K3965" s="10" t="s">
        <v>2697</v>
      </c>
      <c r="L3965" s="9" t="s">
        <v>2698</v>
      </c>
      <c r="M3965" s="10" t="s">
        <v>2692</v>
      </c>
      <c r="N3965" s="9" t="s">
        <v>2691</v>
      </c>
      <c r="O3965" s="13">
        <f t="shared" si="183"/>
        <v>12404224729</v>
      </c>
      <c r="P3965" s="13">
        <f t="shared" si="184"/>
        <v>0</v>
      </c>
      <c r="Q3965" s="13"/>
      <c r="R3965" s="13"/>
      <c r="S3965" s="13"/>
      <c r="T3965" s="13"/>
      <c r="U3965" s="13">
        <f t="shared" si="185"/>
        <v>12404224729</v>
      </c>
      <c r="V3965" s="13">
        <v>12404224729</v>
      </c>
      <c r="W3965" s="13"/>
      <c r="X3965" s="13"/>
    </row>
    <row r="3966" spans="1:24" s="14" customFormat="1" ht="12.75" customHeight="1">
      <c r="A3966" s="27">
        <v>47</v>
      </c>
      <c r="B3966" s="9" t="s">
        <v>2691</v>
      </c>
      <c r="C3966" s="10">
        <v>3</v>
      </c>
      <c r="D3966" s="9" t="s">
        <v>482</v>
      </c>
      <c r="E3966" s="10">
        <v>3</v>
      </c>
      <c r="F3966" s="11" t="s">
        <v>1928</v>
      </c>
      <c r="G3966" s="27">
        <v>2</v>
      </c>
      <c r="H3966" s="11" t="s">
        <v>1929</v>
      </c>
      <c r="I3966" s="12">
        <v>230</v>
      </c>
      <c r="J3966" s="9" t="s">
        <v>2706</v>
      </c>
      <c r="K3966" s="10" t="s">
        <v>30</v>
      </c>
      <c r="L3966" s="9" t="s">
        <v>713</v>
      </c>
      <c r="M3966" s="10" t="s">
        <v>2692</v>
      </c>
      <c r="N3966" s="9" t="s">
        <v>2691</v>
      </c>
      <c r="O3966" s="13">
        <f t="shared" si="183"/>
        <v>163822557</v>
      </c>
      <c r="P3966" s="13">
        <f t="shared" si="184"/>
        <v>0</v>
      </c>
      <c r="Q3966" s="13"/>
      <c r="R3966" s="13"/>
      <c r="S3966" s="13"/>
      <c r="T3966" s="13"/>
      <c r="U3966" s="13">
        <f t="shared" si="185"/>
        <v>163822557</v>
      </c>
      <c r="V3966" s="13">
        <v>163822557</v>
      </c>
      <c r="W3966" s="13"/>
      <c r="X3966" s="13"/>
    </row>
    <row r="3967" spans="1:24" s="14" customFormat="1" ht="12.75" customHeight="1">
      <c r="A3967" s="27">
        <v>47</v>
      </c>
      <c r="B3967" s="9" t="s">
        <v>2691</v>
      </c>
      <c r="C3967" s="10">
        <v>3</v>
      </c>
      <c r="D3967" s="9" t="s">
        <v>482</v>
      </c>
      <c r="E3967" s="10">
        <v>3</v>
      </c>
      <c r="F3967" s="11" t="s">
        <v>1928</v>
      </c>
      <c r="G3967" s="27">
        <v>2</v>
      </c>
      <c r="H3967" s="11" t="s">
        <v>1929</v>
      </c>
      <c r="I3967" s="12">
        <v>230</v>
      </c>
      <c r="J3967" s="9" t="s">
        <v>2706</v>
      </c>
      <c r="K3967" s="10" t="s">
        <v>33</v>
      </c>
      <c r="L3967" s="9" t="s">
        <v>34</v>
      </c>
      <c r="M3967" s="10" t="s">
        <v>2692</v>
      </c>
      <c r="N3967" s="9" t="s">
        <v>2691</v>
      </c>
      <c r="O3967" s="13">
        <f t="shared" si="183"/>
        <v>127100038</v>
      </c>
      <c r="P3967" s="13">
        <f t="shared" si="184"/>
        <v>0</v>
      </c>
      <c r="Q3967" s="13"/>
      <c r="R3967" s="13"/>
      <c r="S3967" s="13"/>
      <c r="T3967" s="13"/>
      <c r="U3967" s="13">
        <f t="shared" si="185"/>
        <v>127100038</v>
      </c>
      <c r="V3967" s="13">
        <v>127100038</v>
      </c>
      <c r="W3967" s="13"/>
      <c r="X3967" s="13"/>
    </row>
    <row r="3968" spans="1:24" s="14" customFormat="1" ht="12.75" customHeight="1">
      <c r="A3968" s="27">
        <v>47</v>
      </c>
      <c r="B3968" s="9" t="s">
        <v>2691</v>
      </c>
      <c r="C3968" s="10">
        <v>3</v>
      </c>
      <c r="D3968" s="9" t="s">
        <v>482</v>
      </c>
      <c r="E3968" s="10">
        <v>3</v>
      </c>
      <c r="F3968" s="11" t="s">
        <v>1928</v>
      </c>
      <c r="G3968" s="27">
        <v>2</v>
      </c>
      <c r="H3968" s="11" t="s">
        <v>1929</v>
      </c>
      <c r="I3968" s="12">
        <v>230</v>
      </c>
      <c r="J3968" s="9" t="s">
        <v>2706</v>
      </c>
      <c r="K3968" s="10" t="s">
        <v>783</v>
      </c>
      <c r="L3968" s="9" t="s">
        <v>784</v>
      </c>
      <c r="M3968" s="10" t="s">
        <v>2692</v>
      </c>
      <c r="N3968" s="9" t="s">
        <v>2691</v>
      </c>
      <c r="O3968" s="13">
        <f t="shared" si="183"/>
        <v>338399869</v>
      </c>
      <c r="P3968" s="13">
        <f t="shared" si="184"/>
        <v>0</v>
      </c>
      <c r="Q3968" s="13"/>
      <c r="R3968" s="13"/>
      <c r="S3968" s="13"/>
      <c r="T3968" s="13"/>
      <c r="U3968" s="13">
        <f t="shared" si="185"/>
        <v>338399869</v>
      </c>
      <c r="V3968" s="13">
        <v>338399869</v>
      </c>
      <c r="W3968" s="13"/>
      <c r="X3968" s="13"/>
    </row>
    <row r="3969" spans="1:24" s="14" customFormat="1" ht="12.75" customHeight="1">
      <c r="A3969" s="27">
        <v>47</v>
      </c>
      <c r="B3969" s="9" t="s">
        <v>2691</v>
      </c>
      <c r="C3969" s="10">
        <v>3</v>
      </c>
      <c r="D3969" s="9" t="s">
        <v>482</v>
      </c>
      <c r="E3969" s="10">
        <v>3</v>
      </c>
      <c r="F3969" s="11" t="s">
        <v>1928</v>
      </c>
      <c r="G3969" s="27">
        <v>2</v>
      </c>
      <c r="H3969" s="11" t="s">
        <v>1929</v>
      </c>
      <c r="I3969" s="12">
        <v>231</v>
      </c>
      <c r="J3969" s="9" t="s">
        <v>2708</v>
      </c>
      <c r="K3969" s="10" t="s">
        <v>201</v>
      </c>
      <c r="L3969" s="9" t="s">
        <v>2709</v>
      </c>
      <c r="M3969" s="10" t="s">
        <v>2692</v>
      </c>
      <c r="N3969" s="9" t="s">
        <v>2691</v>
      </c>
      <c r="O3969" s="13">
        <f t="shared" si="183"/>
        <v>8439950713</v>
      </c>
      <c r="P3969" s="13">
        <f t="shared" si="184"/>
        <v>8439950713</v>
      </c>
      <c r="Q3969" s="13">
        <v>6734376757</v>
      </c>
      <c r="R3969" s="13">
        <v>1699989700</v>
      </c>
      <c r="S3969" s="13"/>
      <c r="T3969" s="13">
        <v>5584256</v>
      </c>
      <c r="U3969" s="13">
        <f t="shared" si="185"/>
        <v>0</v>
      </c>
      <c r="V3969" s="13"/>
      <c r="W3969" s="13"/>
      <c r="X3969" s="13"/>
    </row>
    <row r="3970" spans="1:24" s="14" customFormat="1" ht="12.75" customHeight="1">
      <c r="A3970" s="27">
        <v>47</v>
      </c>
      <c r="B3970" s="9" t="s">
        <v>2691</v>
      </c>
      <c r="C3970" s="10">
        <v>3</v>
      </c>
      <c r="D3970" s="9" t="s">
        <v>482</v>
      </c>
      <c r="E3970" s="10">
        <v>3</v>
      </c>
      <c r="F3970" s="11" t="s">
        <v>1928</v>
      </c>
      <c r="G3970" s="27">
        <v>2</v>
      </c>
      <c r="H3970" s="11" t="s">
        <v>1929</v>
      </c>
      <c r="I3970" s="12">
        <v>231</v>
      </c>
      <c r="J3970" s="9" t="s">
        <v>2708</v>
      </c>
      <c r="K3970" s="10" t="s">
        <v>1454</v>
      </c>
      <c r="L3970" s="9" t="s">
        <v>1455</v>
      </c>
      <c r="M3970" s="10" t="s">
        <v>2692</v>
      </c>
      <c r="N3970" s="9" t="s">
        <v>2691</v>
      </c>
      <c r="O3970" s="13">
        <f t="shared" si="183"/>
        <v>142351710</v>
      </c>
      <c r="P3970" s="13">
        <f t="shared" si="184"/>
        <v>0</v>
      </c>
      <c r="Q3970" s="13"/>
      <c r="R3970" s="13"/>
      <c r="S3970" s="13"/>
      <c r="T3970" s="13"/>
      <c r="U3970" s="13">
        <f t="shared" si="185"/>
        <v>142351710</v>
      </c>
      <c r="V3970" s="13">
        <v>142351710</v>
      </c>
      <c r="W3970" s="13"/>
      <c r="X3970" s="13"/>
    </row>
    <row r="3971" spans="1:24" s="14" customFormat="1" ht="12.75" customHeight="1">
      <c r="A3971" s="27">
        <v>47</v>
      </c>
      <c r="B3971" s="9" t="s">
        <v>2691</v>
      </c>
      <c r="C3971" s="10">
        <v>3</v>
      </c>
      <c r="D3971" s="9" t="s">
        <v>482</v>
      </c>
      <c r="E3971" s="10">
        <v>3</v>
      </c>
      <c r="F3971" s="11" t="s">
        <v>1928</v>
      </c>
      <c r="G3971" s="27">
        <v>2</v>
      </c>
      <c r="H3971" s="11" t="s">
        <v>1929</v>
      </c>
      <c r="I3971" s="12">
        <v>231</v>
      </c>
      <c r="J3971" s="9" t="s">
        <v>2708</v>
      </c>
      <c r="K3971" s="10" t="s">
        <v>33</v>
      </c>
      <c r="L3971" s="9" t="s">
        <v>34</v>
      </c>
      <c r="M3971" s="10" t="s">
        <v>2692</v>
      </c>
      <c r="N3971" s="9" t="s">
        <v>2691</v>
      </c>
      <c r="O3971" s="13">
        <f t="shared" si="183"/>
        <v>38908111</v>
      </c>
      <c r="P3971" s="13">
        <f t="shared" si="184"/>
        <v>0</v>
      </c>
      <c r="Q3971" s="13"/>
      <c r="R3971" s="13"/>
      <c r="S3971" s="13"/>
      <c r="T3971" s="13"/>
      <c r="U3971" s="13">
        <f t="shared" si="185"/>
        <v>38908111</v>
      </c>
      <c r="V3971" s="13">
        <v>38908111</v>
      </c>
      <c r="W3971" s="13"/>
      <c r="X3971" s="13"/>
    </row>
    <row r="3972" spans="1:24" s="14" customFormat="1" ht="12.75" customHeight="1">
      <c r="A3972" s="27">
        <v>47</v>
      </c>
      <c r="B3972" s="9" t="s">
        <v>2691</v>
      </c>
      <c r="C3972" s="10">
        <v>3</v>
      </c>
      <c r="D3972" s="9" t="s">
        <v>482</v>
      </c>
      <c r="E3972" s="10">
        <v>3</v>
      </c>
      <c r="F3972" s="11" t="s">
        <v>1928</v>
      </c>
      <c r="G3972" s="27">
        <v>2</v>
      </c>
      <c r="H3972" s="11" t="s">
        <v>1929</v>
      </c>
      <c r="I3972" s="12">
        <v>231</v>
      </c>
      <c r="J3972" s="9" t="s">
        <v>2708</v>
      </c>
      <c r="K3972" s="10" t="s">
        <v>2693</v>
      </c>
      <c r="L3972" s="9" t="s">
        <v>2694</v>
      </c>
      <c r="M3972" s="10" t="s">
        <v>2692</v>
      </c>
      <c r="N3972" s="9" t="s">
        <v>2691</v>
      </c>
      <c r="O3972" s="13">
        <f t="shared" si="183"/>
        <v>70674360</v>
      </c>
      <c r="P3972" s="13">
        <f t="shared" si="184"/>
        <v>0</v>
      </c>
      <c r="Q3972" s="13"/>
      <c r="R3972" s="13"/>
      <c r="S3972" s="13"/>
      <c r="T3972" s="13"/>
      <c r="U3972" s="13">
        <f t="shared" si="185"/>
        <v>70674360</v>
      </c>
      <c r="V3972" s="13">
        <v>70674360</v>
      </c>
      <c r="W3972" s="13"/>
      <c r="X3972" s="13"/>
    </row>
    <row r="3973" spans="1:24" s="14" customFormat="1" ht="12.75" customHeight="1">
      <c r="A3973" s="27">
        <v>47</v>
      </c>
      <c r="B3973" s="9" t="s">
        <v>2691</v>
      </c>
      <c r="C3973" s="10">
        <v>3</v>
      </c>
      <c r="D3973" s="9" t="s">
        <v>482</v>
      </c>
      <c r="E3973" s="10">
        <v>3</v>
      </c>
      <c r="F3973" s="11" t="s">
        <v>1928</v>
      </c>
      <c r="G3973" s="27">
        <v>2</v>
      </c>
      <c r="H3973" s="11" t="s">
        <v>1929</v>
      </c>
      <c r="I3973" s="12">
        <v>232</v>
      </c>
      <c r="J3973" s="9" t="s">
        <v>2710</v>
      </c>
      <c r="K3973" s="10" t="s">
        <v>2711</v>
      </c>
      <c r="L3973" s="9" t="s">
        <v>2712</v>
      </c>
      <c r="M3973" s="10" t="s">
        <v>2692</v>
      </c>
      <c r="N3973" s="9" t="s">
        <v>2691</v>
      </c>
      <c r="O3973" s="13">
        <f t="shared" si="183"/>
        <v>32856898871</v>
      </c>
      <c r="P3973" s="13">
        <f t="shared" si="184"/>
        <v>32856898871</v>
      </c>
      <c r="Q3973" s="13"/>
      <c r="R3973" s="13"/>
      <c r="S3973" s="13"/>
      <c r="T3973" s="13">
        <v>32856898871</v>
      </c>
      <c r="U3973" s="13">
        <f t="shared" si="185"/>
        <v>0</v>
      </c>
      <c r="V3973" s="13"/>
      <c r="W3973" s="13"/>
      <c r="X3973" s="13"/>
    </row>
    <row r="3974" spans="1:24" s="14" customFormat="1" ht="12.75" customHeight="1">
      <c r="A3974" s="27">
        <v>47</v>
      </c>
      <c r="B3974" s="9" t="s">
        <v>2691</v>
      </c>
      <c r="C3974" s="10">
        <v>3</v>
      </c>
      <c r="D3974" s="9" t="s">
        <v>482</v>
      </c>
      <c r="E3974" s="10">
        <v>3</v>
      </c>
      <c r="F3974" s="11" t="s">
        <v>1928</v>
      </c>
      <c r="G3974" s="27">
        <v>2</v>
      </c>
      <c r="H3974" s="11" t="s">
        <v>1929</v>
      </c>
      <c r="I3974" s="12">
        <v>233</v>
      </c>
      <c r="J3974" s="9" t="s">
        <v>2713</v>
      </c>
      <c r="K3974" s="10" t="s">
        <v>222</v>
      </c>
      <c r="L3974" s="9" t="s">
        <v>2714</v>
      </c>
      <c r="M3974" s="10" t="s">
        <v>2692</v>
      </c>
      <c r="N3974" s="9" t="s">
        <v>2691</v>
      </c>
      <c r="O3974" s="13">
        <f t="shared" si="183"/>
        <v>1210822462</v>
      </c>
      <c r="P3974" s="13">
        <f t="shared" si="184"/>
        <v>1210822462</v>
      </c>
      <c r="Q3974" s="13">
        <v>1138282462</v>
      </c>
      <c r="R3974" s="13">
        <v>72540000</v>
      </c>
      <c r="S3974" s="13"/>
      <c r="T3974" s="13"/>
      <c r="U3974" s="13">
        <f t="shared" si="185"/>
        <v>0</v>
      </c>
      <c r="V3974" s="13"/>
      <c r="W3974" s="13"/>
      <c r="X3974" s="13"/>
    </row>
    <row r="3975" spans="1:24" s="14" customFormat="1" ht="12.75" customHeight="1">
      <c r="A3975" s="27">
        <v>47</v>
      </c>
      <c r="B3975" s="9" t="s">
        <v>2691</v>
      </c>
      <c r="C3975" s="10">
        <v>3</v>
      </c>
      <c r="D3975" s="9" t="s">
        <v>482</v>
      </c>
      <c r="E3975" s="10">
        <v>3</v>
      </c>
      <c r="F3975" s="11" t="s">
        <v>1928</v>
      </c>
      <c r="G3975" s="27">
        <v>2</v>
      </c>
      <c r="H3975" s="11" t="s">
        <v>1929</v>
      </c>
      <c r="I3975" s="12">
        <v>233</v>
      </c>
      <c r="J3975" s="9" t="s">
        <v>2713</v>
      </c>
      <c r="K3975" s="10" t="s">
        <v>33</v>
      </c>
      <c r="L3975" s="9" t="s">
        <v>34</v>
      </c>
      <c r="M3975" s="10" t="s">
        <v>2692</v>
      </c>
      <c r="N3975" s="9" t="s">
        <v>2691</v>
      </c>
      <c r="O3975" s="13">
        <f t="shared" ref="O3975:O4038" si="186">P3975+U3975</f>
        <v>23207002</v>
      </c>
      <c r="P3975" s="13">
        <f t="shared" ref="P3975:P4038" si="187">Q3975+R3975+S3975+T3975</f>
        <v>0</v>
      </c>
      <c r="Q3975" s="13"/>
      <c r="R3975" s="13"/>
      <c r="S3975" s="13"/>
      <c r="T3975" s="13"/>
      <c r="U3975" s="13">
        <f t="shared" ref="U3975:U4038" si="188">V3975+W3975+X3975</f>
        <v>23207002</v>
      </c>
      <c r="V3975" s="13">
        <v>23207002</v>
      </c>
      <c r="W3975" s="13"/>
      <c r="X3975" s="13"/>
    </row>
    <row r="3976" spans="1:24" s="14" customFormat="1" ht="12.75" customHeight="1">
      <c r="A3976" s="27">
        <v>47</v>
      </c>
      <c r="B3976" s="9" t="s">
        <v>2691</v>
      </c>
      <c r="C3976" s="10">
        <v>3</v>
      </c>
      <c r="D3976" s="9" t="s">
        <v>482</v>
      </c>
      <c r="E3976" s="10">
        <v>3</v>
      </c>
      <c r="F3976" s="11" t="s">
        <v>1928</v>
      </c>
      <c r="G3976" s="27">
        <v>2</v>
      </c>
      <c r="H3976" s="11" t="s">
        <v>1929</v>
      </c>
      <c r="I3976" s="12">
        <v>234</v>
      </c>
      <c r="J3976" s="9" t="s">
        <v>2715</v>
      </c>
      <c r="K3976" s="10" t="s">
        <v>104</v>
      </c>
      <c r="L3976" s="9" t="s">
        <v>2716</v>
      </c>
      <c r="M3976" s="10" t="s">
        <v>2692</v>
      </c>
      <c r="N3976" s="9" t="s">
        <v>2691</v>
      </c>
      <c r="O3976" s="13">
        <f t="shared" si="186"/>
        <v>6535092669</v>
      </c>
      <c r="P3976" s="13">
        <f t="shared" si="187"/>
        <v>6535092669</v>
      </c>
      <c r="Q3976" s="13">
        <v>4613640791</v>
      </c>
      <c r="R3976" s="13">
        <v>1911023767</v>
      </c>
      <c r="S3976" s="13"/>
      <c r="T3976" s="13">
        <v>10428111</v>
      </c>
      <c r="U3976" s="13">
        <f t="shared" si="188"/>
        <v>0</v>
      </c>
      <c r="V3976" s="13"/>
      <c r="W3976" s="13"/>
      <c r="X3976" s="13"/>
    </row>
    <row r="3977" spans="1:24" s="14" customFormat="1" ht="12.75" customHeight="1">
      <c r="A3977" s="27">
        <v>47</v>
      </c>
      <c r="B3977" s="9" t="s">
        <v>2691</v>
      </c>
      <c r="C3977" s="10">
        <v>3</v>
      </c>
      <c r="D3977" s="9" t="s">
        <v>482</v>
      </c>
      <c r="E3977" s="10">
        <v>3</v>
      </c>
      <c r="F3977" s="11" t="s">
        <v>1928</v>
      </c>
      <c r="G3977" s="27">
        <v>2</v>
      </c>
      <c r="H3977" s="11" t="s">
        <v>1929</v>
      </c>
      <c r="I3977" s="12">
        <v>234</v>
      </c>
      <c r="J3977" s="9" t="s">
        <v>2715</v>
      </c>
      <c r="K3977" s="10" t="s">
        <v>1513</v>
      </c>
      <c r="L3977" s="9" t="s">
        <v>2717</v>
      </c>
      <c r="M3977" s="10" t="s">
        <v>2692</v>
      </c>
      <c r="N3977" s="9" t="s">
        <v>2691</v>
      </c>
      <c r="O3977" s="13">
        <f t="shared" si="186"/>
        <v>37772688</v>
      </c>
      <c r="P3977" s="13">
        <f t="shared" si="187"/>
        <v>0</v>
      </c>
      <c r="Q3977" s="13"/>
      <c r="R3977" s="13"/>
      <c r="S3977" s="13"/>
      <c r="T3977" s="13"/>
      <c r="U3977" s="13">
        <f t="shared" si="188"/>
        <v>37772688</v>
      </c>
      <c r="V3977" s="13">
        <v>37772688</v>
      </c>
      <c r="W3977" s="13"/>
      <c r="X3977" s="13"/>
    </row>
    <row r="3978" spans="1:24" s="14" customFormat="1" ht="12.75" customHeight="1">
      <c r="A3978" s="27">
        <v>47</v>
      </c>
      <c r="B3978" s="9" t="s">
        <v>2691</v>
      </c>
      <c r="C3978" s="10">
        <v>3</v>
      </c>
      <c r="D3978" s="9" t="s">
        <v>482</v>
      </c>
      <c r="E3978" s="10">
        <v>3</v>
      </c>
      <c r="F3978" s="11" t="s">
        <v>1928</v>
      </c>
      <c r="G3978" s="27">
        <v>2</v>
      </c>
      <c r="H3978" s="11" t="s">
        <v>1929</v>
      </c>
      <c r="I3978" s="12">
        <v>234</v>
      </c>
      <c r="J3978" s="9" t="s">
        <v>2715</v>
      </c>
      <c r="K3978" s="10" t="s">
        <v>2718</v>
      </c>
      <c r="L3978" s="9" t="s">
        <v>2719</v>
      </c>
      <c r="M3978" s="10" t="s">
        <v>2692</v>
      </c>
      <c r="N3978" s="9" t="s">
        <v>2691</v>
      </c>
      <c r="O3978" s="13">
        <f t="shared" si="186"/>
        <v>33403048</v>
      </c>
      <c r="P3978" s="13">
        <f t="shared" si="187"/>
        <v>0</v>
      </c>
      <c r="Q3978" s="13"/>
      <c r="R3978" s="13"/>
      <c r="S3978" s="13"/>
      <c r="T3978" s="13"/>
      <c r="U3978" s="13">
        <f t="shared" si="188"/>
        <v>33403048</v>
      </c>
      <c r="V3978" s="13">
        <v>33403048</v>
      </c>
      <c r="W3978" s="13"/>
      <c r="X3978" s="13"/>
    </row>
    <row r="3979" spans="1:24" s="14" customFormat="1" ht="12.75" customHeight="1">
      <c r="A3979" s="27">
        <v>47</v>
      </c>
      <c r="B3979" s="9" t="s">
        <v>2691</v>
      </c>
      <c r="C3979" s="10">
        <v>3</v>
      </c>
      <c r="D3979" s="9" t="s">
        <v>482</v>
      </c>
      <c r="E3979" s="10">
        <v>3</v>
      </c>
      <c r="F3979" s="11" t="s">
        <v>1928</v>
      </c>
      <c r="G3979" s="27">
        <v>2</v>
      </c>
      <c r="H3979" s="11" t="s">
        <v>1929</v>
      </c>
      <c r="I3979" s="12">
        <v>234</v>
      </c>
      <c r="J3979" s="9" t="s">
        <v>2715</v>
      </c>
      <c r="K3979" s="10" t="s">
        <v>254</v>
      </c>
      <c r="L3979" s="9" t="s">
        <v>255</v>
      </c>
      <c r="M3979" s="10" t="s">
        <v>2692</v>
      </c>
      <c r="N3979" s="9" t="s">
        <v>2691</v>
      </c>
      <c r="O3979" s="13">
        <f t="shared" si="186"/>
        <v>16087135</v>
      </c>
      <c r="P3979" s="13">
        <f t="shared" si="187"/>
        <v>0</v>
      </c>
      <c r="Q3979" s="13"/>
      <c r="R3979" s="13"/>
      <c r="S3979" s="13"/>
      <c r="T3979" s="13"/>
      <c r="U3979" s="13">
        <f t="shared" si="188"/>
        <v>16087135</v>
      </c>
      <c r="V3979" s="13">
        <v>16087135</v>
      </c>
      <c r="W3979" s="13"/>
      <c r="X3979" s="13"/>
    </row>
    <row r="3980" spans="1:24" s="14" customFormat="1" ht="12.75" customHeight="1">
      <c r="A3980" s="27">
        <v>47</v>
      </c>
      <c r="B3980" s="9" t="s">
        <v>2691</v>
      </c>
      <c r="C3980" s="10">
        <v>3</v>
      </c>
      <c r="D3980" s="9" t="s">
        <v>482</v>
      </c>
      <c r="E3980" s="10">
        <v>3</v>
      </c>
      <c r="F3980" s="11" t="s">
        <v>1928</v>
      </c>
      <c r="G3980" s="27">
        <v>2</v>
      </c>
      <c r="H3980" s="11" t="s">
        <v>1929</v>
      </c>
      <c r="I3980" s="12">
        <v>234</v>
      </c>
      <c r="J3980" s="9" t="s">
        <v>2715</v>
      </c>
      <c r="K3980" s="10" t="s">
        <v>2693</v>
      </c>
      <c r="L3980" s="9" t="s">
        <v>2694</v>
      </c>
      <c r="M3980" s="10" t="s">
        <v>2692</v>
      </c>
      <c r="N3980" s="9" t="s">
        <v>2691</v>
      </c>
      <c r="O3980" s="13">
        <f t="shared" si="186"/>
        <v>337595946</v>
      </c>
      <c r="P3980" s="13">
        <f t="shared" si="187"/>
        <v>0</v>
      </c>
      <c r="Q3980" s="13"/>
      <c r="R3980" s="13"/>
      <c r="S3980" s="13"/>
      <c r="T3980" s="13"/>
      <c r="U3980" s="13">
        <f t="shared" si="188"/>
        <v>337595946</v>
      </c>
      <c r="V3980" s="13">
        <v>337595946</v>
      </c>
      <c r="W3980" s="13"/>
      <c r="X3980" s="13"/>
    </row>
    <row r="3981" spans="1:24" s="14" customFormat="1" ht="12.75" customHeight="1">
      <c r="A3981" s="27">
        <v>47</v>
      </c>
      <c r="B3981" s="9" t="s">
        <v>2691</v>
      </c>
      <c r="C3981" s="10">
        <v>3</v>
      </c>
      <c r="D3981" s="9" t="s">
        <v>482</v>
      </c>
      <c r="E3981" s="10">
        <v>3</v>
      </c>
      <c r="F3981" s="11" t="s">
        <v>1928</v>
      </c>
      <c r="G3981" s="27">
        <v>2</v>
      </c>
      <c r="H3981" s="11" t="s">
        <v>1929</v>
      </c>
      <c r="I3981" s="12">
        <v>234</v>
      </c>
      <c r="J3981" s="9" t="s">
        <v>2715</v>
      </c>
      <c r="K3981" s="10" t="s">
        <v>47</v>
      </c>
      <c r="L3981" s="9" t="s">
        <v>48</v>
      </c>
      <c r="M3981" s="10" t="s">
        <v>2692</v>
      </c>
      <c r="N3981" s="9" t="s">
        <v>2691</v>
      </c>
      <c r="O3981" s="13">
        <f t="shared" si="186"/>
        <v>7328309969</v>
      </c>
      <c r="P3981" s="13">
        <f t="shared" si="187"/>
        <v>7328309969</v>
      </c>
      <c r="Q3981" s="13">
        <v>5298309969</v>
      </c>
      <c r="R3981" s="13">
        <v>1490312656</v>
      </c>
      <c r="S3981" s="13"/>
      <c r="T3981" s="13">
        <v>539687344</v>
      </c>
      <c r="U3981" s="13">
        <f t="shared" si="188"/>
        <v>0</v>
      </c>
      <c r="V3981" s="13"/>
      <c r="W3981" s="13"/>
      <c r="X3981" s="13"/>
    </row>
    <row r="3982" spans="1:24" s="14" customFormat="1" ht="12.75" customHeight="1">
      <c r="A3982" s="8">
        <v>47</v>
      </c>
      <c r="B3982" s="87" t="s">
        <v>2691</v>
      </c>
      <c r="C3982" s="79">
        <v>4</v>
      </c>
      <c r="D3982" s="9" t="s">
        <v>2287</v>
      </c>
      <c r="E3982" s="10">
        <v>1</v>
      </c>
      <c r="F3982" s="11" t="s">
        <v>2288</v>
      </c>
      <c r="G3982" s="8">
        <v>1</v>
      </c>
      <c r="H3982" s="88" t="s">
        <v>2289</v>
      </c>
      <c r="I3982" s="12">
        <v>3</v>
      </c>
      <c r="J3982" s="87" t="s">
        <v>2290</v>
      </c>
      <c r="K3982" s="89" t="s">
        <v>2720</v>
      </c>
      <c r="L3982" s="90" t="s">
        <v>2721</v>
      </c>
      <c r="M3982" s="91" t="s">
        <v>2692</v>
      </c>
      <c r="N3982" s="87" t="s">
        <v>2691</v>
      </c>
      <c r="O3982" s="13">
        <f t="shared" si="186"/>
        <v>10828085091</v>
      </c>
      <c r="P3982" s="13">
        <f t="shared" si="187"/>
        <v>10828085091</v>
      </c>
      <c r="Q3982" s="13"/>
      <c r="R3982" s="13"/>
      <c r="S3982" s="13"/>
      <c r="T3982" s="13">
        <v>10828085091</v>
      </c>
      <c r="U3982" s="13">
        <f t="shared" si="188"/>
        <v>0</v>
      </c>
      <c r="V3982" s="13"/>
      <c r="W3982" s="13"/>
      <c r="X3982" s="13"/>
    </row>
    <row r="3983" spans="1:24" s="14" customFormat="1" ht="12.75" customHeight="1">
      <c r="A3983" s="8">
        <v>47</v>
      </c>
      <c r="B3983" s="87" t="s">
        <v>2691</v>
      </c>
      <c r="C3983" s="79">
        <v>4</v>
      </c>
      <c r="D3983" s="9" t="s">
        <v>2287</v>
      </c>
      <c r="E3983" s="10">
        <v>1</v>
      </c>
      <c r="F3983" s="11" t="s">
        <v>2288</v>
      </c>
      <c r="G3983" s="8">
        <v>1</v>
      </c>
      <c r="H3983" s="88" t="s">
        <v>2289</v>
      </c>
      <c r="I3983" s="12">
        <v>3</v>
      </c>
      <c r="J3983" s="87" t="s">
        <v>2290</v>
      </c>
      <c r="K3983" s="89" t="s">
        <v>2722</v>
      </c>
      <c r="L3983" s="90" t="s">
        <v>330</v>
      </c>
      <c r="M3983" s="91" t="s">
        <v>2692</v>
      </c>
      <c r="N3983" s="87" t="s">
        <v>2691</v>
      </c>
      <c r="O3983" s="13">
        <f t="shared" si="186"/>
        <v>9897065780</v>
      </c>
      <c r="P3983" s="13">
        <f t="shared" si="187"/>
        <v>9897065780</v>
      </c>
      <c r="Q3983" s="13"/>
      <c r="R3983" s="13"/>
      <c r="S3983" s="13"/>
      <c r="T3983" s="13">
        <v>9897065780</v>
      </c>
      <c r="U3983" s="13">
        <f t="shared" si="188"/>
        <v>0</v>
      </c>
      <c r="V3983" s="13"/>
      <c r="W3983" s="13"/>
      <c r="X3983" s="13"/>
    </row>
    <row r="3984" spans="1:24" s="14" customFormat="1" ht="12.75" customHeight="1">
      <c r="A3984" s="8">
        <v>47</v>
      </c>
      <c r="B3984" s="87" t="s">
        <v>2691</v>
      </c>
      <c r="C3984" s="79">
        <v>4</v>
      </c>
      <c r="D3984" s="9" t="s">
        <v>2287</v>
      </c>
      <c r="E3984" s="10">
        <v>1</v>
      </c>
      <c r="F3984" s="11" t="s">
        <v>2288</v>
      </c>
      <c r="G3984" s="8">
        <v>2</v>
      </c>
      <c r="H3984" s="88" t="s">
        <v>2299</v>
      </c>
      <c r="I3984" s="12">
        <v>3</v>
      </c>
      <c r="J3984" s="87" t="s">
        <v>2290</v>
      </c>
      <c r="K3984" s="89" t="s">
        <v>2720</v>
      </c>
      <c r="L3984" s="90" t="s">
        <v>2721</v>
      </c>
      <c r="M3984" s="91" t="s">
        <v>2692</v>
      </c>
      <c r="N3984" s="87" t="s">
        <v>2691</v>
      </c>
      <c r="O3984" s="13">
        <f t="shared" si="186"/>
        <v>27383229644</v>
      </c>
      <c r="P3984" s="13">
        <f t="shared" si="187"/>
        <v>27383229644</v>
      </c>
      <c r="Q3984" s="13"/>
      <c r="R3984" s="13"/>
      <c r="S3984" s="13"/>
      <c r="T3984" s="13">
        <v>27383229644</v>
      </c>
      <c r="U3984" s="13">
        <f t="shared" si="188"/>
        <v>0</v>
      </c>
      <c r="V3984" s="13"/>
      <c r="W3984" s="13"/>
      <c r="X3984" s="13"/>
    </row>
    <row r="3985" spans="1:24" s="14" customFormat="1" ht="12.75" customHeight="1">
      <c r="A3985" s="8">
        <v>47</v>
      </c>
      <c r="B3985" s="87" t="s">
        <v>2691</v>
      </c>
      <c r="C3985" s="79">
        <v>4</v>
      </c>
      <c r="D3985" s="9" t="s">
        <v>2287</v>
      </c>
      <c r="E3985" s="10">
        <v>1</v>
      </c>
      <c r="F3985" s="11" t="s">
        <v>2288</v>
      </c>
      <c r="G3985" s="8">
        <v>1</v>
      </c>
      <c r="H3985" s="88" t="s">
        <v>2289</v>
      </c>
      <c r="I3985" s="12">
        <v>3</v>
      </c>
      <c r="J3985" s="87" t="s">
        <v>2290</v>
      </c>
      <c r="K3985" s="89" t="s">
        <v>2720</v>
      </c>
      <c r="L3985" s="90" t="s">
        <v>2723</v>
      </c>
      <c r="M3985" s="91" t="s">
        <v>2692</v>
      </c>
      <c r="N3985" s="87" t="s">
        <v>2691</v>
      </c>
      <c r="O3985" s="13">
        <f t="shared" si="186"/>
        <v>-13268755628</v>
      </c>
      <c r="P3985" s="13">
        <f t="shared" si="187"/>
        <v>-13268755628</v>
      </c>
      <c r="Q3985" s="13"/>
      <c r="R3985" s="13"/>
      <c r="S3985" s="13"/>
      <c r="T3985" s="13">
        <v>-13268755628</v>
      </c>
      <c r="U3985" s="13">
        <f t="shared" si="188"/>
        <v>0</v>
      </c>
      <c r="V3985" s="13"/>
      <c r="W3985" s="13"/>
      <c r="X3985" s="13"/>
    </row>
    <row r="3986" spans="1:24" s="14" customFormat="1" ht="12.75" customHeight="1">
      <c r="A3986" s="27">
        <v>48</v>
      </c>
      <c r="B3986" s="9" t="s">
        <v>2724</v>
      </c>
      <c r="C3986" s="10">
        <v>1</v>
      </c>
      <c r="D3986" s="9" t="s">
        <v>27</v>
      </c>
      <c r="E3986" s="10">
        <v>3</v>
      </c>
      <c r="F3986" s="11" t="s">
        <v>44</v>
      </c>
      <c r="G3986" s="27">
        <v>4</v>
      </c>
      <c r="H3986" s="11" t="s">
        <v>64</v>
      </c>
      <c r="I3986" s="12">
        <v>1</v>
      </c>
      <c r="J3986" s="9" t="s">
        <v>65</v>
      </c>
      <c r="K3986" s="10" t="s">
        <v>66</v>
      </c>
      <c r="L3986" s="9" t="s">
        <v>67</v>
      </c>
      <c r="M3986" s="10" t="s">
        <v>2725</v>
      </c>
      <c r="N3986" s="9" t="s">
        <v>2724</v>
      </c>
      <c r="O3986" s="13">
        <f t="shared" si="186"/>
        <v>245356456</v>
      </c>
      <c r="P3986" s="13">
        <f t="shared" si="187"/>
        <v>245356456</v>
      </c>
      <c r="Q3986" s="13">
        <v>225619700</v>
      </c>
      <c r="R3986" s="13">
        <v>19725655</v>
      </c>
      <c r="S3986" s="13"/>
      <c r="T3986" s="13">
        <v>11101</v>
      </c>
      <c r="U3986" s="13">
        <f t="shared" si="188"/>
        <v>0</v>
      </c>
      <c r="V3986" s="13"/>
      <c r="W3986" s="13"/>
      <c r="X3986" s="13"/>
    </row>
    <row r="3987" spans="1:24" s="14" customFormat="1" ht="12.75" customHeight="1">
      <c r="A3987" s="27">
        <v>48</v>
      </c>
      <c r="B3987" s="9" t="s">
        <v>2724</v>
      </c>
      <c r="C3987" s="10">
        <v>2</v>
      </c>
      <c r="D3987" s="9" t="s">
        <v>430</v>
      </c>
      <c r="E3987" s="10">
        <v>6</v>
      </c>
      <c r="F3987" s="11" t="s">
        <v>438</v>
      </c>
      <c r="G3987" s="27">
        <v>2</v>
      </c>
      <c r="H3987" s="11" t="s">
        <v>1982</v>
      </c>
      <c r="I3987" s="12">
        <v>12</v>
      </c>
      <c r="J3987" s="9" t="s">
        <v>2726</v>
      </c>
      <c r="K3987" s="10" t="s">
        <v>2727</v>
      </c>
      <c r="L3987" s="9" t="s">
        <v>2728</v>
      </c>
      <c r="M3987" s="10" t="s">
        <v>2725</v>
      </c>
      <c r="N3987" s="9" t="s">
        <v>2724</v>
      </c>
      <c r="O3987" s="13">
        <f t="shared" si="186"/>
        <v>17303096145</v>
      </c>
      <c r="P3987" s="13">
        <f t="shared" si="187"/>
        <v>17303096145</v>
      </c>
      <c r="Q3987" s="13"/>
      <c r="R3987" s="13"/>
      <c r="S3987" s="13"/>
      <c r="T3987" s="13">
        <v>17303096145</v>
      </c>
      <c r="U3987" s="13">
        <f t="shared" si="188"/>
        <v>0</v>
      </c>
      <c r="V3987" s="13"/>
      <c r="W3987" s="13"/>
      <c r="X3987" s="13"/>
    </row>
    <row r="3988" spans="1:24" s="14" customFormat="1" ht="12.75" customHeight="1">
      <c r="A3988" s="27">
        <v>48</v>
      </c>
      <c r="B3988" s="9" t="s">
        <v>2724</v>
      </c>
      <c r="C3988" s="10">
        <v>3</v>
      </c>
      <c r="D3988" s="9" t="s">
        <v>482</v>
      </c>
      <c r="E3988" s="10">
        <v>3</v>
      </c>
      <c r="F3988" s="11" t="s">
        <v>1928</v>
      </c>
      <c r="G3988" s="27">
        <v>5</v>
      </c>
      <c r="H3988" s="11" t="s">
        <v>1964</v>
      </c>
      <c r="I3988" s="12">
        <v>2</v>
      </c>
      <c r="J3988" s="9" t="s">
        <v>46</v>
      </c>
      <c r="K3988" s="10" t="s">
        <v>47</v>
      </c>
      <c r="L3988" s="9" t="s">
        <v>48</v>
      </c>
      <c r="M3988" s="10" t="s">
        <v>2725</v>
      </c>
      <c r="N3988" s="9" t="s">
        <v>2724</v>
      </c>
      <c r="O3988" s="13">
        <f t="shared" si="186"/>
        <v>8119858358</v>
      </c>
      <c r="P3988" s="13">
        <f t="shared" si="187"/>
        <v>8119858358</v>
      </c>
      <c r="Q3988" s="13">
        <v>2259259616</v>
      </c>
      <c r="R3988" s="13">
        <v>5732798263</v>
      </c>
      <c r="S3988" s="13"/>
      <c r="T3988" s="13">
        <v>127800479</v>
      </c>
      <c r="U3988" s="13">
        <f t="shared" si="188"/>
        <v>0</v>
      </c>
      <c r="V3988" s="13"/>
      <c r="W3988" s="13"/>
      <c r="X3988" s="13"/>
    </row>
    <row r="3989" spans="1:24" s="14" customFormat="1" ht="12.75" customHeight="1">
      <c r="A3989" s="27">
        <v>48</v>
      </c>
      <c r="B3989" s="9" t="s">
        <v>2724</v>
      </c>
      <c r="C3989" s="10">
        <v>3</v>
      </c>
      <c r="D3989" s="9" t="s">
        <v>482</v>
      </c>
      <c r="E3989" s="10">
        <v>3</v>
      </c>
      <c r="F3989" s="11" t="s">
        <v>1928</v>
      </c>
      <c r="G3989" s="27">
        <v>5</v>
      </c>
      <c r="H3989" s="11" t="s">
        <v>1964</v>
      </c>
      <c r="I3989" s="12">
        <v>2</v>
      </c>
      <c r="J3989" s="9" t="s">
        <v>46</v>
      </c>
      <c r="K3989" s="10" t="s">
        <v>2729</v>
      </c>
      <c r="L3989" s="9" t="s">
        <v>2730</v>
      </c>
      <c r="M3989" s="10" t="s">
        <v>2725</v>
      </c>
      <c r="N3989" s="9" t="s">
        <v>2724</v>
      </c>
      <c r="O3989" s="13">
        <f t="shared" si="186"/>
        <v>515000000</v>
      </c>
      <c r="P3989" s="13">
        <f t="shared" si="187"/>
        <v>0</v>
      </c>
      <c r="Q3989" s="13"/>
      <c r="R3989" s="13"/>
      <c r="S3989" s="13"/>
      <c r="T3989" s="13"/>
      <c r="U3989" s="13">
        <f t="shared" si="188"/>
        <v>515000000</v>
      </c>
      <c r="V3989" s="13"/>
      <c r="W3989" s="13"/>
      <c r="X3989" s="13">
        <v>515000000</v>
      </c>
    </row>
    <row r="3990" spans="1:24" s="14" customFormat="1" ht="12.75" customHeight="1">
      <c r="A3990" s="27">
        <v>48</v>
      </c>
      <c r="B3990" s="9" t="s">
        <v>2724</v>
      </c>
      <c r="C3990" s="10">
        <v>3</v>
      </c>
      <c r="D3990" s="9" t="s">
        <v>482</v>
      </c>
      <c r="E3990" s="10">
        <v>3</v>
      </c>
      <c r="F3990" s="11" t="s">
        <v>1928</v>
      </c>
      <c r="G3990" s="27">
        <v>5</v>
      </c>
      <c r="H3990" s="11" t="s">
        <v>1964</v>
      </c>
      <c r="I3990" s="12">
        <v>3</v>
      </c>
      <c r="J3990" s="9" t="s">
        <v>2731</v>
      </c>
      <c r="K3990" s="10" t="s">
        <v>2732</v>
      </c>
      <c r="L3990" s="9" t="s">
        <v>2733</v>
      </c>
      <c r="M3990" s="10" t="s">
        <v>2725</v>
      </c>
      <c r="N3990" s="9" t="s">
        <v>2724</v>
      </c>
      <c r="O3990" s="13">
        <f t="shared" si="186"/>
        <v>31995543872</v>
      </c>
      <c r="P3990" s="13">
        <f t="shared" si="187"/>
        <v>31995543872</v>
      </c>
      <c r="Q3990" s="13">
        <v>21168294232</v>
      </c>
      <c r="R3990" s="13">
        <v>10760746618</v>
      </c>
      <c r="S3990" s="13"/>
      <c r="T3990" s="13">
        <v>66503022</v>
      </c>
      <c r="U3990" s="13">
        <f t="shared" si="188"/>
        <v>0</v>
      </c>
      <c r="V3990" s="13"/>
      <c r="W3990" s="13"/>
      <c r="X3990" s="13"/>
    </row>
    <row r="3991" spans="1:24" s="14" customFormat="1" ht="12.75" customHeight="1">
      <c r="A3991" s="27">
        <v>48</v>
      </c>
      <c r="B3991" s="9" t="s">
        <v>2724</v>
      </c>
      <c r="C3991" s="10">
        <v>3</v>
      </c>
      <c r="D3991" s="9" t="s">
        <v>482</v>
      </c>
      <c r="E3991" s="10">
        <v>3</v>
      </c>
      <c r="F3991" s="11" t="s">
        <v>1928</v>
      </c>
      <c r="G3991" s="27">
        <v>5</v>
      </c>
      <c r="H3991" s="11" t="s">
        <v>1964</v>
      </c>
      <c r="I3991" s="12">
        <v>3</v>
      </c>
      <c r="J3991" s="9" t="s">
        <v>2731</v>
      </c>
      <c r="K3991" s="10" t="s">
        <v>2734</v>
      </c>
      <c r="L3991" s="9" t="s">
        <v>2735</v>
      </c>
      <c r="M3991" s="10" t="s">
        <v>2725</v>
      </c>
      <c r="N3991" s="9" t="s">
        <v>2724</v>
      </c>
      <c r="O3991" s="13">
        <f t="shared" si="186"/>
        <v>39505403</v>
      </c>
      <c r="P3991" s="13">
        <f t="shared" si="187"/>
        <v>39505403</v>
      </c>
      <c r="Q3991" s="13">
        <v>28270596</v>
      </c>
      <c r="R3991" s="13">
        <v>11134807</v>
      </c>
      <c r="S3991" s="13"/>
      <c r="T3991" s="13">
        <v>100000</v>
      </c>
      <c r="U3991" s="13">
        <f t="shared" si="188"/>
        <v>0</v>
      </c>
      <c r="V3991" s="13"/>
      <c r="W3991" s="13"/>
      <c r="X3991" s="13"/>
    </row>
    <row r="3992" spans="1:24" s="14" customFormat="1" ht="12.75" customHeight="1">
      <c r="A3992" s="27">
        <v>48</v>
      </c>
      <c r="B3992" s="9" t="s">
        <v>2724</v>
      </c>
      <c r="C3992" s="10">
        <v>3</v>
      </c>
      <c r="D3992" s="9" t="s">
        <v>482</v>
      </c>
      <c r="E3992" s="10">
        <v>3</v>
      </c>
      <c r="F3992" s="11" t="s">
        <v>1928</v>
      </c>
      <c r="G3992" s="27">
        <v>5</v>
      </c>
      <c r="H3992" s="11" t="s">
        <v>1964</v>
      </c>
      <c r="I3992" s="12">
        <v>3</v>
      </c>
      <c r="J3992" s="9" t="s">
        <v>2731</v>
      </c>
      <c r="K3992" s="10" t="s">
        <v>2736</v>
      </c>
      <c r="L3992" s="9" t="s">
        <v>2737</v>
      </c>
      <c r="M3992" s="10" t="s">
        <v>2725</v>
      </c>
      <c r="N3992" s="9" t="s">
        <v>2724</v>
      </c>
      <c r="O3992" s="13">
        <f t="shared" si="186"/>
        <v>261300000</v>
      </c>
      <c r="P3992" s="13">
        <f t="shared" si="187"/>
        <v>0</v>
      </c>
      <c r="Q3992" s="13"/>
      <c r="R3992" s="13"/>
      <c r="S3992" s="13"/>
      <c r="T3992" s="13"/>
      <c r="U3992" s="13">
        <f t="shared" si="188"/>
        <v>261300000</v>
      </c>
      <c r="V3992" s="13">
        <v>261300000</v>
      </c>
      <c r="W3992" s="13"/>
      <c r="X3992" s="13"/>
    </row>
    <row r="3993" spans="1:24" s="14" customFormat="1" ht="12.75" customHeight="1">
      <c r="A3993" s="27">
        <v>48</v>
      </c>
      <c r="B3993" s="9" t="s">
        <v>2724</v>
      </c>
      <c r="C3993" s="10">
        <v>3</v>
      </c>
      <c r="D3993" s="9" t="s">
        <v>482</v>
      </c>
      <c r="E3993" s="10">
        <v>3</v>
      </c>
      <c r="F3993" s="11" t="s">
        <v>1928</v>
      </c>
      <c r="G3993" s="27">
        <v>5</v>
      </c>
      <c r="H3993" s="11" t="s">
        <v>1964</v>
      </c>
      <c r="I3993" s="12">
        <v>3</v>
      </c>
      <c r="J3993" s="9" t="s">
        <v>2731</v>
      </c>
      <c r="K3993" s="10" t="s">
        <v>33</v>
      </c>
      <c r="L3993" s="9" t="s">
        <v>34</v>
      </c>
      <c r="M3993" s="10" t="s">
        <v>2725</v>
      </c>
      <c r="N3993" s="9" t="s">
        <v>2724</v>
      </c>
      <c r="O3993" s="13">
        <f t="shared" si="186"/>
        <v>1780200000</v>
      </c>
      <c r="P3993" s="13">
        <f t="shared" si="187"/>
        <v>0</v>
      </c>
      <c r="Q3993" s="13"/>
      <c r="R3993" s="13"/>
      <c r="S3993" s="13"/>
      <c r="T3993" s="13"/>
      <c r="U3993" s="13">
        <f t="shared" si="188"/>
        <v>1780200000</v>
      </c>
      <c r="V3993" s="13">
        <v>1780200000</v>
      </c>
      <c r="W3993" s="13"/>
      <c r="X3993" s="13"/>
    </row>
    <row r="3994" spans="1:24" s="14" customFormat="1" ht="12.75" customHeight="1">
      <c r="A3994" s="27">
        <v>48</v>
      </c>
      <c r="B3994" s="9" t="s">
        <v>2724</v>
      </c>
      <c r="C3994" s="10">
        <v>3</v>
      </c>
      <c r="D3994" s="9" t="s">
        <v>482</v>
      </c>
      <c r="E3994" s="10">
        <v>3</v>
      </c>
      <c r="F3994" s="11" t="s">
        <v>1928</v>
      </c>
      <c r="G3994" s="27">
        <v>5</v>
      </c>
      <c r="H3994" s="11" t="s">
        <v>1964</v>
      </c>
      <c r="I3994" s="12">
        <v>3</v>
      </c>
      <c r="J3994" s="9" t="s">
        <v>2731</v>
      </c>
      <c r="K3994" s="10" t="s">
        <v>2693</v>
      </c>
      <c r="L3994" s="9" t="s">
        <v>2694</v>
      </c>
      <c r="M3994" s="10" t="s">
        <v>2725</v>
      </c>
      <c r="N3994" s="9" t="s">
        <v>2724</v>
      </c>
      <c r="O3994" s="13">
        <f t="shared" si="186"/>
        <v>1458500000</v>
      </c>
      <c r="P3994" s="13">
        <f t="shared" si="187"/>
        <v>0</v>
      </c>
      <c r="Q3994" s="13"/>
      <c r="R3994" s="13"/>
      <c r="S3994" s="13"/>
      <c r="T3994" s="13"/>
      <c r="U3994" s="13">
        <f t="shared" si="188"/>
        <v>1458500000</v>
      </c>
      <c r="V3994" s="13">
        <v>1458500000</v>
      </c>
      <c r="W3994" s="13"/>
      <c r="X3994" s="13"/>
    </row>
    <row r="3995" spans="1:24" s="14" customFormat="1" ht="12.75" customHeight="1">
      <c r="A3995" s="27">
        <v>48</v>
      </c>
      <c r="B3995" s="9" t="s">
        <v>2724</v>
      </c>
      <c r="C3995" s="10">
        <v>3</v>
      </c>
      <c r="D3995" s="9" t="s">
        <v>482</v>
      </c>
      <c r="E3995" s="10">
        <v>3</v>
      </c>
      <c r="F3995" s="11" t="s">
        <v>1928</v>
      </c>
      <c r="G3995" s="27">
        <v>5</v>
      </c>
      <c r="H3995" s="11" t="s">
        <v>1964</v>
      </c>
      <c r="I3995" s="12">
        <v>3</v>
      </c>
      <c r="J3995" s="9" t="s">
        <v>2731</v>
      </c>
      <c r="K3995" s="10" t="s">
        <v>2738</v>
      </c>
      <c r="L3995" s="9" t="s">
        <v>2739</v>
      </c>
      <c r="M3995" s="10" t="s">
        <v>2725</v>
      </c>
      <c r="N3995" s="9" t="s">
        <v>2724</v>
      </c>
      <c r="O3995" s="13">
        <f t="shared" si="186"/>
        <v>2556727697</v>
      </c>
      <c r="P3995" s="13">
        <f t="shared" si="187"/>
        <v>0</v>
      </c>
      <c r="Q3995" s="13"/>
      <c r="R3995" s="13"/>
      <c r="S3995" s="13"/>
      <c r="T3995" s="13"/>
      <c r="U3995" s="13">
        <f t="shared" si="188"/>
        <v>2556727697</v>
      </c>
      <c r="V3995" s="13">
        <v>2556727697</v>
      </c>
      <c r="W3995" s="13"/>
      <c r="X3995" s="13"/>
    </row>
    <row r="3996" spans="1:24" s="14" customFormat="1" ht="12.75" customHeight="1">
      <c r="A3996" s="27">
        <v>48</v>
      </c>
      <c r="B3996" s="9" t="s">
        <v>2724</v>
      </c>
      <c r="C3996" s="10">
        <v>3</v>
      </c>
      <c r="D3996" s="9" t="s">
        <v>482</v>
      </c>
      <c r="E3996" s="10">
        <v>3</v>
      </c>
      <c r="F3996" s="11" t="s">
        <v>1928</v>
      </c>
      <c r="G3996" s="27">
        <v>5</v>
      </c>
      <c r="H3996" s="11" t="s">
        <v>1964</v>
      </c>
      <c r="I3996" s="12">
        <v>3</v>
      </c>
      <c r="J3996" s="9" t="s">
        <v>2731</v>
      </c>
      <c r="K3996" s="10" t="s">
        <v>2740</v>
      </c>
      <c r="L3996" s="28" t="s">
        <v>2741</v>
      </c>
      <c r="M3996" s="10" t="s">
        <v>2725</v>
      </c>
      <c r="N3996" s="9" t="s">
        <v>2724</v>
      </c>
      <c r="O3996" s="13">
        <f t="shared" si="186"/>
        <v>145792000</v>
      </c>
      <c r="P3996" s="13">
        <f t="shared" si="187"/>
        <v>145792000</v>
      </c>
      <c r="Q3996" s="13">
        <v>142813643</v>
      </c>
      <c r="R3996" s="13">
        <v>2950357</v>
      </c>
      <c r="S3996" s="13"/>
      <c r="T3996" s="13">
        <v>28000</v>
      </c>
      <c r="U3996" s="13">
        <f t="shared" si="188"/>
        <v>0</v>
      </c>
      <c r="V3996" s="13"/>
      <c r="W3996" s="13"/>
      <c r="X3996" s="13"/>
    </row>
    <row r="3997" spans="1:24" s="14" customFormat="1" ht="12.75" customHeight="1">
      <c r="A3997" s="27">
        <v>48</v>
      </c>
      <c r="B3997" s="9" t="s">
        <v>2724</v>
      </c>
      <c r="C3997" s="10">
        <v>3</v>
      </c>
      <c r="D3997" s="9" t="s">
        <v>482</v>
      </c>
      <c r="E3997" s="10">
        <v>3</v>
      </c>
      <c r="F3997" s="11" t="s">
        <v>1928</v>
      </c>
      <c r="G3997" s="27">
        <v>5</v>
      </c>
      <c r="H3997" s="11" t="s">
        <v>1964</v>
      </c>
      <c r="I3997" s="12">
        <v>13</v>
      </c>
      <c r="J3997" s="9" t="s">
        <v>2742</v>
      </c>
      <c r="K3997" s="10" t="s">
        <v>2743</v>
      </c>
      <c r="L3997" s="9" t="s">
        <v>2744</v>
      </c>
      <c r="M3997" s="10" t="s">
        <v>2725</v>
      </c>
      <c r="N3997" s="9" t="s">
        <v>2724</v>
      </c>
      <c r="O3997" s="13">
        <f t="shared" si="186"/>
        <v>77075726415</v>
      </c>
      <c r="P3997" s="13">
        <f t="shared" si="187"/>
        <v>77075726415</v>
      </c>
      <c r="Q3997" s="13">
        <v>7552054980</v>
      </c>
      <c r="R3997" s="13">
        <v>68434602122</v>
      </c>
      <c r="S3997" s="13"/>
      <c r="T3997" s="13">
        <v>1089069313</v>
      </c>
      <c r="U3997" s="13">
        <f t="shared" si="188"/>
        <v>0</v>
      </c>
      <c r="V3997" s="13"/>
      <c r="W3997" s="13"/>
      <c r="X3997" s="13"/>
    </row>
    <row r="3998" spans="1:24" s="14" customFormat="1" ht="12.75" customHeight="1">
      <c r="A3998" s="27">
        <v>48</v>
      </c>
      <c r="B3998" s="9" t="s">
        <v>2724</v>
      </c>
      <c r="C3998" s="10">
        <v>3</v>
      </c>
      <c r="D3998" s="9" t="s">
        <v>482</v>
      </c>
      <c r="E3998" s="10">
        <v>3</v>
      </c>
      <c r="F3998" s="11" t="s">
        <v>1928</v>
      </c>
      <c r="G3998" s="27">
        <v>5</v>
      </c>
      <c r="H3998" s="11" t="s">
        <v>1964</v>
      </c>
      <c r="I3998" s="12">
        <v>13</v>
      </c>
      <c r="J3998" s="9" t="s">
        <v>2742</v>
      </c>
      <c r="K3998" s="10" t="s">
        <v>2745</v>
      </c>
      <c r="L3998" s="9" t="s">
        <v>2746</v>
      </c>
      <c r="M3998" s="10" t="s">
        <v>2725</v>
      </c>
      <c r="N3998" s="9" t="s">
        <v>2724</v>
      </c>
      <c r="O3998" s="13">
        <f t="shared" si="186"/>
        <v>4795042808</v>
      </c>
      <c r="P3998" s="13">
        <f t="shared" si="187"/>
        <v>4795042808</v>
      </c>
      <c r="Q3998" s="13">
        <v>1504497056</v>
      </c>
      <c r="R3998" s="13">
        <v>3290124974</v>
      </c>
      <c r="S3998" s="13"/>
      <c r="T3998" s="13">
        <v>420778</v>
      </c>
      <c r="U3998" s="13">
        <f t="shared" si="188"/>
        <v>0</v>
      </c>
      <c r="V3998" s="13"/>
      <c r="W3998" s="13"/>
      <c r="X3998" s="13"/>
    </row>
    <row r="3999" spans="1:24" s="14" customFormat="1" ht="12.75" customHeight="1">
      <c r="A3999" s="27">
        <v>48</v>
      </c>
      <c r="B3999" s="9" t="s">
        <v>2724</v>
      </c>
      <c r="C3999" s="10">
        <v>3</v>
      </c>
      <c r="D3999" s="9" t="s">
        <v>482</v>
      </c>
      <c r="E3999" s="10">
        <v>3</v>
      </c>
      <c r="F3999" s="11" t="s">
        <v>1928</v>
      </c>
      <c r="G3999" s="27">
        <v>5</v>
      </c>
      <c r="H3999" s="11" t="s">
        <v>1964</v>
      </c>
      <c r="I3999" s="12">
        <v>13</v>
      </c>
      <c r="J3999" s="9" t="s">
        <v>2742</v>
      </c>
      <c r="K3999" s="10" t="s">
        <v>2747</v>
      </c>
      <c r="L3999" s="9" t="s">
        <v>2748</v>
      </c>
      <c r="M3999" s="10" t="s">
        <v>2725</v>
      </c>
      <c r="N3999" s="9" t="s">
        <v>2724</v>
      </c>
      <c r="O3999" s="13">
        <f t="shared" si="186"/>
        <v>14942319738</v>
      </c>
      <c r="P3999" s="13">
        <f t="shared" si="187"/>
        <v>14942319738</v>
      </c>
      <c r="Q3999" s="13">
        <v>210108432</v>
      </c>
      <c r="R3999" s="13">
        <v>14732201306</v>
      </c>
      <c r="S3999" s="13"/>
      <c r="T3999" s="13">
        <v>10000</v>
      </c>
      <c r="U3999" s="13">
        <f t="shared" si="188"/>
        <v>0</v>
      </c>
      <c r="V3999" s="13"/>
      <c r="W3999" s="13"/>
      <c r="X3999" s="13"/>
    </row>
    <row r="4000" spans="1:24" s="14" customFormat="1" ht="12.75" customHeight="1">
      <c r="A4000" s="27">
        <v>48</v>
      </c>
      <c r="B4000" s="9" t="s">
        <v>2724</v>
      </c>
      <c r="C4000" s="10">
        <v>3</v>
      </c>
      <c r="D4000" s="9" t="s">
        <v>482</v>
      </c>
      <c r="E4000" s="10">
        <v>3</v>
      </c>
      <c r="F4000" s="11" t="s">
        <v>1928</v>
      </c>
      <c r="G4000" s="27">
        <v>5</v>
      </c>
      <c r="H4000" s="11" t="s">
        <v>1964</v>
      </c>
      <c r="I4000" s="12">
        <v>13</v>
      </c>
      <c r="J4000" s="9" t="s">
        <v>2742</v>
      </c>
      <c r="K4000" s="10" t="s">
        <v>2736</v>
      </c>
      <c r="L4000" s="9" t="s">
        <v>2737</v>
      </c>
      <c r="M4000" s="10" t="s">
        <v>2725</v>
      </c>
      <c r="N4000" s="9" t="s">
        <v>2724</v>
      </c>
      <c r="O4000" s="13">
        <f t="shared" si="186"/>
        <v>493700000</v>
      </c>
      <c r="P4000" s="13">
        <f t="shared" si="187"/>
        <v>0</v>
      </c>
      <c r="Q4000" s="13"/>
      <c r="R4000" s="13"/>
      <c r="S4000" s="13"/>
      <c r="T4000" s="13"/>
      <c r="U4000" s="13">
        <f t="shared" si="188"/>
        <v>493700000</v>
      </c>
      <c r="V4000" s="13">
        <v>493700000</v>
      </c>
      <c r="W4000" s="13"/>
      <c r="X4000" s="13"/>
    </row>
    <row r="4001" spans="1:24" s="14" customFormat="1" ht="12.75" customHeight="1">
      <c r="A4001" s="27">
        <v>48</v>
      </c>
      <c r="B4001" s="9" t="s">
        <v>2724</v>
      </c>
      <c r="C4001" s="10">
        <v>3</v>
      </c>
      <c r="D4001" s="9" t="s">
        <v>482</v>
      </c>
      <c r="E4001" s="10">
        <v>3</v>
      </c>
      <c r="F4001" s="11" t="s">
        <v>1928</v>
      </c>
      <c r="G4001" s="27">
        <v>5</v>
      </c>
      <c r="H4001" s="11" t="s">
        <v>1964</v>
      </c>
      <c r="I4001" s="12">
        <v>13</v>
      </c>
      <c r="J4001" s="9" t="s">
        <v>2742</v>
      </c>
      <c r="K4001" s="10" t="s">
        <v>1012</v>
      </c>
      <c r="L4001" s="9" t="s">
        <v>1013</v>
      </c>
      <c r="M4001" s="10" t="s">
        <v>2725</v>
      </c>
      <c r="N4001" s="9" t="s">
        <v>2724</v>
      </c>
      <c r="O4001" s="13">
        <f t="shared" si="186"/>
        <v>139800000</v>
      </c>
      <c r="P4001" s="13">
        <f t="shared" si="187"/>
        <v>0</v>
      </c>
      <c r="Q4001" s="13"/>
      <c r="R4001" s="13"/>
      <c r="S4001" s="13"/>
      <c r="T4001" s="13"/>
      <c r="U4001" s="13">
        <f t="shared" si="188"/>
        <v>139800000</v>
      </c>
      <c r="V4001" s="13">
        <v>139800000</v>
      </c>
      <c r="W4001" s="13"/>
      <c r="X4001" s="13"/>
    </row>
    <row r="4002" spans="1:24" s="14" customFormat="1" ht="12.75" customHeight="1">
      <c r="A4002" s="27">
        <v>48</v>
      </c>
      <c r="B4002" s="9" t="s">
        <v>2724</v>
      </c>
      <c r="C4002" s="10">
        <v>3</v>
      </c>
      <c r="D4002" s="9" t="s">
        <v>482</v>
      </c>
      <c r="E4002" s="10">
        <v>3</v>
      </c>
      <c r="F4002" s="11" t="s">
        <v>1928</v>
      </c>
      <c r="G4002" s="27">
        <v>5</v>
      </c>
      <c r="H4002" s="11" t="s">
        <v>1964</v>
      </c>
      <c r="I4002" s="12">
        <v>13</v>
      </c>
      <c r="J4002" s="9" t="s">
        <v>2742</v>
      </c>
      <c r="K4002" s="10" t="s">
        <v>33</v>
      </c>
      <c r="L4002" s="9" t="s">
        <v>34</v>
      </c>
      <c r="M4002" s="10" t="s">
        <v>2725</v>
      </c>
      <c r="N4002" s="9" t="s">
        <v>2724</v>
      </c>
      <c r="O4002" s="13">
        <f t="shared" si="186"/>
        <v>3287800000</v>
      </c>
      <c r="P4002" s="13">
        <f t="shared" si="187"/>
        <v>0</v>
      </c>
      <c r="Q4002" s="13"/>
      <c r="R4002" s="13"/>
      <c r="S4002" s="13"/>
      <c r="T4002" s="13"/>
      <c r="U4002" s="13">
        <f t="shared" si="188"/>
        <v>3287800000</v>
      </c>
      <c r="V4002" s="13">
        <v>3287800000</v>
      </c>
      <c r="W4002" s="13"/>
      <c r="X4002" s="13"/>
    </row>
    <row r="4003" spans="1:24" s="14" customFormat="1" ht="12.75" customHeight="1">
      <c r="A4003" s="27">
        <v>48</v>
      </c>
      <c r="B4003" s="9" t="s">
        <v>2724</v>
      </c>
      <c r="C4003" s="10">
        <v>3</v>
      </c>
      <c r="D4003" s="9" t="s">
        <v>482</v>
      </c>
      <c r="E4003" s="10">
        <v>3</v>
      </c>
      <c r="F4003" s="11" t="s">
        <v>1928</v>
      </c>
      <c r="G4003" s="27">
        <v>5</v>
      </c>
      <c r="H4003" s="11" t="s">
        <v>1964</v>
      </c>
      <c r="I4003" s="12">
        <v>13</v>
      </c>
      <c r="J4003" s="9" t="s">
        <v>2742</v>
      </c>
      <c r="K4003" s="10" t="s">
        <v>2693</v>
      </c>
      <c r="L4003" s="9" t="s">
        <v>2694</v>
      </c>
      <c r="M4003" s="10" t="s">
        <v>2725</v>
      </c>
      <c r="N4003" s="9" t="s">
        <v>2724</v>
      </c>
      <c r="O4003" s="13">
        <f t="shared" si="186"/>
        <v>3700000</v>
      </c>
      <c r="P4003" s="13">
        <f t="shared" si="187"/>
        <v>0</v>
      </c>
      <c r="Q4003" s="13"/>
      <c r="R4003" s="13"/>
      <c r="S4003" s="13"/>
      <c r="T4003" s="13"/>
      <c r="U4003" s="13">
        <f t="shared" si="188"/>
        <v>3700000</v>
      </c>
      <c r="V4003" s="13">
        <v>3700000</v>
      </c>
      <c r="W4003" s="13"/>
      <c r="X4003" s="13"/>
    </row>
    <row r="4004" spans="1:24" s="14" customFormat="1" ht="12.75" customHeight="1">
      <c r="A4004" s="27">
        <v>48</v>
      </c>
      <c r="B4004" s="9" t="s">
        <v>2724</v>
      </c>
      <c r="C4004" s="10">
        <v>3</v>
      </c>
      <c r="D4004" s="9" t="s">
        <v>482</v>
      </c>
      <c r="E4004" s="10">
        <v>3</v>
      </c>
      <c r="F4004" s="11" t="s">
        <v>1928</v>
      </c>
      <c r="G4004" s="27">
        <v>5</v>
      </c>
      <c r="H4004" s="11" t="s">
        <v>1964</v>
      </c>
      <c r="I4004" s="12">
        <v>13</v>
      </c>
      <c r="J4004" s="9" t="s">
        <v>2742</v>
      </c>
      <c r="K4004" s="10" t="s">
        <v>2738</v>
      </c>
      <c r="L4004" s="9" t="s">
        <v>2739</v>
      </c>
      <c r="M4004" s="10" t="s">
        <v>2725</v>
      </c>
      <c r="N4004" s="9" t="s">
        <v>2724</v>
      </c>
      <c r="O4004" s="13">
        <f t="shared" si="186"/>
        <v>6723667660</v>
      </c>
      <c r="P4004" s="13">
        <f t="shared" si="187"/>
        <v>0</v>
      </c>
      <c r="Q4004" s="13"/>
      <c r="R4004" s="13"/>
      <c r="S4004" s="13"/>
      <c r="T4004" s="13"/>
      <c r="U4004" s="13">
        <f t="shared" si="188"/>
        <v>6723667660</v>
      </c>
      <c r="V4004" s="13">
        <v>6723667660</v>
      </c>
      <c r="W4004" s="13"/>
      <c r="X4004" s="13"/>
    </row>
    <row r="4005" spans="1:24" s="14" customFormat="1" ht="12.75" customHeight="1">
      <c r="A4005" s="27">
        <v>48</v>
      </c>
      <c r="B4005" s="9" t="s">
        <v>2724</v>
      </c>
      <c r="C4005" s="10">
        <v>3</v>
      </c>
      <c r="D4005" s="9" t="s">
        <v>482</v>
      </c>
      <c r="E4005" s="10">
        <v>3</v>
      </c>
      <c r="F4005" s="11" t="s">
        <v>1928</v>
      </c>
      <c r="G4005" s="27">
        <v>5</v>
      </c>
      <c r="H4005" s="11" t="s">
        <v>1964</v>
      </c>
      <c r="I4005" s="12">
        <v>13</v>
      </c>
      <c r="J4005" s="9" t="s">
        <v>2742</v>
      </c>
      <c r="K4005" s="10" t="s">
        <v>2749</v>
      </c>
      <c r="L4005" s="9" t="s">
        <v>2750</v>
      </c>
      <c r="M4005" s="10" t="s">
        <v>2725</v>
      </c>
      <c r="N4005" s="9" t="s">
        <v>2724</v>
      </c>
      <c r="O4005" s="13">
        <f t="shared" si="186"/>
        <v>710801180</v>
      </c>
      <c r="P4005" s="13">
        <f t="shared" si="187"/>
        <v>710801180</v>
      </c>
      <c r="Q4005" s="13">
        <v>552608761</v>
      </c>
      <c r="R4005" s="13">
        <v>158192419</v>
      </c>
      <c r="S4005" s="13"/>
      <c r="T4005" s="13"/>
      <c r="U4005" s="13">
        <f t="shared" si="188"/>
        <v>0</v>
      </c>
      <c r="V4005" s="13"/>
      <c r="W4005" s="13"/>
      <c r="X4005" s="13"/>
    </row>
    <row r="4006" spans="1:24" s="14" customFormat="1" ht="12.75" customHeight="1">
      <c r="A4006" s="27">
        <v>48</v>
      </c>
      <c r="B4006" s="9" t="s">
        <v>2724</v>
      </c>
      <c r="C4006" s="10">
        <v>3</v>
      </c>
      <c r="D4006" s="9" t="s">
        <v>482</v>
      </c>
      <c r="E4006" s="10">
        <v>3</v>
      </c>
      <c r="F4006" s="11" t="s">
        <v>1928</v>
      </c>
      <c r="G4006" s="27">
        <v>5</v>
      </c>
      <c r="H4006" s="11" t="s">
        <v>1964</v>
      </c>
      <c r="I4006" s="12">
        <v>13</v>
      </c>
      <c r="J4006" s="9" t="s">
        <v>2742</v>
      </c>
      <c r="K4006" s="10" t="s">
        <v>2751</v>
      </c>
      <c r="L4006" s="9" t="s">
        <v>2752</v>
      </c>
      <c r="M4006" s="10" t="s">
        <v>2725</v>
      </c>
      <c r="N4006" s="9" t="s">
        <v>2724</v>
      </c>
      <c r="O4006" s="13">
        <f t="shared" si="186"/>
        <v>57289839444</v>
      </c>
      <c r="P4006" s="13">
        <f t="shared" si="187"/>
        <v>57289839444</v>
      </c>
      <c r="Q4006" s="13"/>
      <c r="R4006" s="13"/>
      <c r="S4006" s="13"/>
      <c r="T4006" s="13">
        <v>57289839444</v>
      </c>
      <c r="U4006" s="13">
        <f t="shared" si="188"/>
        <v>0</v>
      </c>
      <c r="V4006" s="13"/>
      <c r="W4006" s="13"/>
      <c r="X4006" s="13"/>
    </row>
    <row r="4007" spans="1:24" s="14" customFormat="1" ht="12.75" customHeight="1">
      <c r="A4007" s="27">
        <v>48</v>
      </c>
      <c r="B4007" s="9" t="s">
        <v>2724</v>
      </c>
      <c r="C4007" s="10">
        <v>3</v>
      </c>
      <c r="D4007" s="9" t="s">
        <v>482</v>
      </c>
      <c r="E4007" s="10">
        <v>3</v>
      </c>
      <c r="F4007" s="11" t="s">
        <v>1928</v>
      </c>
      <c r="G4007" s="27">
        <v>5</v>
      </c>
      <c r="H4007" s="11" t="s">
        <v>1964</v>
      </c>
      <c r="I4007" s="12">
        <v>13</v>
      </c>
      <c r="J4007" s="9" t="s">
        <v>2742</v>
      </c>
      <c r="K4007" s="10" t="s">
        <v>2753</v>
      </c>
      <c r="L4007" s="9" t="s">
        <v>2754</v>
      </c>
      <c r="M4007" s="10" t="s">
        <v>2725</v>
      </c>
      <c r="N4007" s="9" t="s">
        <v>2724</v>
      </c>
      <c r="O4007" s="13">
        <f t="shared" si="186"/>
        <v>598357345</v>
      </c>
      <c r="P4007" s="13">
        <f t="shared" si="187"/>
        <v>598357345</v>
      </c>
      <c r="Q4007" s="13">
        <v>310501525</v>
      </c>
      <c r="R4007" s="13">
        <v>287680805</v>
      </c>
      <c r="S4007" s="13"/>
      <c r="T4007" s="13">
        <v>175015</v>
      </c>
      <c r="U4007" s="13">
        <f t="shared" si="188"/>
        <v>0</v>
      </c>
      <c r="V4007" s="13"/>
      <c r="W4007" s="13"/>
      <c r="X4007" s="13"/>
    </row>
    <row r="4008" spans="1:24" s="14" customFormat="1" ht="12.75" customHeight="1">
      <c r="A4008" s="27">
        <v>48</v>
      </c>
      <c r="B4008" s="9" t="s">
        <v>2724</v>
      </c>
      <c r="C4008" s="10">
        <v>3</v>
      </c>
      <c r="D4008" s="9" t="s">
        <v>482</v>
      </c>
      <c r="E4008" s="10">
        <v>3</v>
      </c>
      <c r="F4008" s="11" t="s">
        <v>1928</v>
      </c>
      <c r="G4008" s="27">
        <v>5</v>
      </c>
      <c r="H4008" s="11" t="s">
        <v>1964</v>
      </c>
      <c r="I4008" s="12">
        <v>14</v>
      </c>
      <c r="J4008" s="9" t="s">
        <v>2755</v>
      </c>
      <c r="K4008" s="10" t="s">
        <v>2756</v>
      </c>
      <c r="L4008" s="9" t="s">
        <v>2757</v>
      </c>
      <c r="M4008" s="10" t="s">
        <v>2725</v>
      </c>
      <c r="N4008" s="9" t="s">
        <v>2724</v>
      </c>
      <c r="O4008" s="13">
        <f t="shared" si="186"/>
        <v>1164179374</v>
      </c>
      <c r="P4008" s="13">
        <f t="shared" si="187"/>
        <v>1164179374</v>
      </c>
      <c r="Q4008" s="13">
        <v>582993831</v>
      </c>
      <c r="R4008" s="13">
        <v>580824171</v>
      </c>
      <c r="S4008" s="13"/>
      <c r="T4008" s="13">
        <v>361372</v>
      </c>
      <c r="U4008" s="13">
        <f t="shared" si="188"/>
        <v>0</v>
      </c>
      <c r="V4008" s="13"/>
      <c r="W4008" s="13"/>
      <c r="X4008" s="13"/>
    </row>
    <row r="4009" spans="1:24" s="14" customFormat="1" ht="12.75" customHeight="1">
      <c r="A4009" s="27">
        <v>48</v>
      </c>
      <c r="B4009" s="9" t="s">
        <v>2724</v>
      </c>
      <c r="C4009" s="10">
        <v>3</v>
      </c>
      <c r="D4009" s="9" t="s">
        <v>482</v>
      </c>
      <c r="E4009" s="10">
        <v>3</v>
      </c>
      <c r="F4009" s="11" t="s">
        <v>1928</v>
      </c>
      <c r="G4009" s="27">
        <v>5</v>
      </c>
      <c r="H4009" s="11" t="s">
        <v>1964</v>
      </c>
      <c r="I4009" s="12">
        <v>14</v>
      </c>
      <c r="J4009" s="9" t="s">
        <v>2755</v>
      </c>
      <c r="K4009" s="10" t="s">
        <v>2758</v>
      </c>
      <c r="L4009" s="9" t="s">
        <v>2759</v>
      </c>
      <c r="M4009" s="10" t="s">
        <v>2725</v>
      </c>
      <c r="N4009" s="9" t="s">
        <v>2724</v>
      </c>
      <c r="O4009" s="13">
        <f t="shared" si="186"/>
        <v>6900822336</v>
      </c>
      <c r="P4009" s="13">
        <f t="shared" si="187"/>
        <v>6900822336</v>
      </c>
      <c r="Q4009" s="13">
        <v>3779473317</v>
      </c>
      <c r="R4009" s="13">
        <v>3113902433</v>
      </c>
      <c r="S4009" s="13"/>
      <c r="T4009" s="13">
        <v>7446586</v>
      </c>
      <c r="U4009" s="13">
        <f t="shared" si="188"/>
        <v>0</v>
      </c>
      <c r="V4009" s="13"/>
      <c r="W4009" s="13"/>
      <c r="X4009" s="13"/>
    </row>
    <row r="4010" spans="1:24" s="14" customFormat="1" ht="12.75" customHeight="1">
      <c r="A4010" s="27">
        <v>48</v>
      </c>
      <c r="B4010" s="9" t="s">
        <v>2724</v>
      </c>
      <c r="C4010" s="10">
        <v>3</v>
      </c>
      <c r="D4010" s="9" t="s">
        <v>482</v>
      </c>
      <c r="E4010" s="10">
        <v>3</v>
      </c>
      <c r="F4010" s="11" t="s">
        <v>1928</v>
      </c>
      <c r="G4010" s="27">
        <v>5</v>
      </c>
      <c r="H4010" s="11" t="s">
        <v>1964</v>
      </c>
      <c r="I4010" s="12">
        <v>14</v>
      </c>
      <c r="J4010" s="9" t="s">
        <v>2755</v>
      </c>
      <c r="K4010" s="10" t="s">
        <v>2760</v>
      </c>
      <c r="L4010" s="9" t="s">
        <v>2761</v>
      </c>
      <c r="M4010" s="10" t="s">
        <v>2725</v>
      </c>
      <c r="N4010" s="9" t="s">
        <v>2724</v>
      </c>
      <c r="O4010" s="13">
        <f t="shared" si="186"/>
        <v>2689153664</v>
      </c>
      <c r="P4010" s="13">
        <f t="shared" si="187"/>
        <v>2689153664</v>
      </c>
      <c r="Q4010" s="13">
        <v>1086852861</v>
      </c>
      <c r="R4010" s="13">
        <v>1601166257</v>
      </c>
      <c r="S4010" s="13"/>
      <c r="T4010" s="13">
        <v>1134546</v>
      </c>
      <c r="U4010" s="13">
        <f t="shared" si="188"/>
        <v>0</v>
      </c>
      <c r="V4010" s="13"/>
      <c r="W4010" s="13"/>
      <c r="X4010" s="13"/>
    </row>
    <row r="4011" spans="1:24" s="14" customFormat="1" ht="12.75" customHeight="1">
      <c r="A4011" s="27">
        <v>48</v>
      </c>
      <c r="B4011" s="9" t="s">
        <v>2724</v>
      </c>
      <c r="C4011" s="10">
        <v>3</v>
      </c>
      <c r="D4011" s="9" t="s">
        <v>482</v>
      </c>
      <c r="E4011" s="10">
        <v>3</v>
      </c>
      <c r="F4011" s="11" t="s">
        <v>1928</v>
      </c>
      <c r="G4011" s="27">
        <v>5</v>
      </c>
      <c r="H4011" s="11" t="s">
        <v>1964</v>
      </c>
      <c r="I4011" s="12">
        <v>14</v>
      </c>
      <c r="J4011" s="9" t="s">
        <v>2755</v>
      </c>
      <c r="K4011" s="10" t="s">
        <v>2736</v>
      </c>
      <c r="L4011" s="9" t="s">
        <v>2762</v>
      </c>
      <c r="M4011" s="10" t="s">
        <v>2725</v>
      </c>
      <c r="N4011" s="9" t="s">
        <v>2724</v>
      </c>
      <c r="O4011" s="13">
        <f t="shared" si="186"/>
        <v>1758300000</v>
      </c>
      <c r="P4011" s="13">
        <f t="shared" si="187"/>
        <v>0</v>
      </c>
      <c r="Q4011" s="13"/>
      <c r="R4011" s="13"/>
      <c r="S4011" s="13"/>
      <c r="T4011" s="13"/>
      <c r="U4011" s="13">
        <f t="shared" si="188"/>
        <v>1758300000</v>
      </c>
      <c r="V4011" s="13">
        <v>1758300000</v>
      </c>
      <c r="W4011" s="13"/>
      <c r="X4011" s="13"/>
    </row>
    <row r="4012" spans="1:24" s="14" customFormat="1" ht="12.75" customHeight="1">
      <c r="A4012" s="27">
        <v>48</v>
      </c>
      <c r="B4012" s="9" t="s">
        <v>2724</v>
      </c>
      <c r="C4012" s="10">
        <v>3</v>
      </c>
      <c r="D4012" s="9" t="s">
        <v>482</v>
      </c>
      <c r="E4012" s="10">
        <v>3</v>
      </c>
      <c r="F4012" s="11" t="s">
        <v>1928</v>
      </c>
      <c r="G4012" s="27">
        <v>5</v>
      </c>
      <c r="H4012" s="11" t="s">
        <v>1964</v>
      </c>
      <c r="I4012" s="12">
        <v>14</v>
      </c>
      <c r="J4012" s="9" t="s">
        <v>2755</v>
      </c>
      <c r="K4012" s="10" t="s">
        <v>1012</v>
      </c>
      <c r="L4012" s="9" t="s">
        <v>1013</v>
      </c>
      <c r="M4012" s="10" t="s">
        <v>2725</v>
      </c>
      <c r="N4012" s="9" t="s">
        <v>2724</v>
      </c>
      <c r="O4012" s="13">
        <f t="shared" si="186"/>
        <v>30100000</v>
      </c>
      <c r="P4012" s="13">
        <f t="shared" si="187"/>
        <v>0</v>
      </c>
      <c r="Q4012" s="13"/>
      <c r="R4012" s="13"/>
      <c r="S4012" s="13"/>
      <c r="T4012" s="13"/>
      <c r="U4012" s="13">
        <f t="shared" si="188"/>
        <v>30100000</v>
      </c>
      <c r="V4012" s="13">
        <v>30100000</v>
      </c>
      <c r="W4012" s="13"/>
      <c r="X4012" s="13"/>
    </row>
    <row r="4013" spans="1:24" s="14" customFormat="1" ht="12.75" customHeight="1">
      <c r="A4013" s="27">
        <v>48</v>
      </c>
      <c r="B4013" s="9" t="s">
        <v>2724</v>
      </c>
      <c r="C4013" s="10">
        <v>3</v>
      </c>
      <c r="D4013" s="9" t="s">
        <v>482</v>
      </c>
      <c r="E4013" s="10">
        <v>3</v>
      </c>
      <c r="F4013" s="11" t="s">
        <v>1928</v>
      </c>
      <c r="G4013" s="27">
        <v>5</v>
      </c>
      <c r="H4013" s="11" t="s">
        <v>1964</v>
      </c>
      <c r="I4013" s="12">
        <v>14</v>
      </c>
      <c r="J4013" s="9" t="s">
        <v>2755</v>
      </c>
      <c r="K4013" s="10" t="s">
        <v>254</v>
      </c>
      <c r="L4013" s="9" t="s">
        <v>255</v>
      </c>
      <c r="M4013" s="10" t="s">
        <v>2725</v>
      </c>
      <c r="N4013" s="9" t="s">
        <v>2724</v>
      </c>
      <c r="O4013" s="13">
        <f t="shared" si="186"/>
        <v>268400000</v>
      </c>
      <c r="P4013" s="13">
        <f t="shared" si="187"/>
        <v>0</v>
      </c>
      <c r="Q4013" s="13"/>
      <c r="R4013" s="13"/>
      <c r="S4013" s="13"/>
      <c r="T4013" s="13"/>
      <c r="U4013" s="13">
        <f t="shared" si="188"/>
        <v>268400000</v>
      </c>
      <c r="V4013" s="13">
        <v>268400000</v>
      </c>
      <c r="W4013" s="13"/>
      <c r="X4013" s="13"/>
    </row>
    <row r="4014" spans="1:24" s="14" customFormat="1" ht="12.75" customHeight="1">
      <c r="A4014" s="27">
        <v>48</v>
      </c>
      <c r="B4014" s="9" t="s">
        <v>2724</v>
      </c>
      <c r="C4014" s="10">
        <v>3</v>
      </c>
      <c r="D4014" s="9" t="s">
        <v>482</v>
      </c>
      <c r="E4014" s="10">
        <v>3</v>
      </c>
      <c r="F4014" s="11" t="s">
        <v>1928</v>
      </c>
      <c r="G4014" s="27">
        <v>5</v>
      </c>
      <c r="H4014" s="11" t="s">
        <v>1964</v>
      </c>
      <c r="I4014" s="12">
        <v>14</v>
      </c>
      <c r="J4014" s="9" t="s">
        <v>2755</v>
      </c>
      <c r="K4014" s="10" t="s">
        <v>2693</v>
      </c>
      <c r="L4014" s="9" t="s">
        <v>2694</v>
      </c>
      <c r="M4014" s="10" t="s">
        <v>2725</v>
      </c>
      <c r="N4014" s="9" t="s">
        <v>2724</v>
      </c>
      <c r="O4014" s="13">
        <f t="shared" si="186"/>
        <v>18200000</v>
      </c>
      <c r="P4014" s="13">
        <f t="shared" si="187"/>
        <v>0</v>
      </c>
      <c r="Q4014" s="13"/>
      <c r="R4014" s="13"/>
      <c r="S4014" s="13"/>
      <c r="T4014" s="13"/>
      <c r="U4014" s="13">
        <f t="shared" si="188"/>
        <v>18200000</v>
      </c>
      <c r="V4014" s="13">
        <v>18200000</v>
      </c>
      <c r="W4014" s="13"/>
      <c r="X4014" s="13"/>
    </row>
    <row r="4015" spans="1:24" s="14" customFormat="1" ht="12.75" customHeight="1">
      <c r="A4015" s="27">
        <v>48</v>
      </c>
      <c r="B4015" s="9" t="s">
        <v>2724</v>
      </c>
      <c r="C4015" s="10">
        <v>3</v>
      </c>
      <c r="D4015" s="9" t="s">
        <v>482</v>
      </c>
      <c r="E4015" s="10">
        <v>3</v>
      </c>
      <c r="F4015" s="11" t="s">
        <v>1928</v>
      </c>
      <c r="G4015" s="27">
        <v>5</v>
      </c>
      <c r="H4015" s="11" t="s">
        <v>1964</v>
      </c>
      <c r="I4015" s="12">
        <v>14</v>
      </c>
      <c r="J4015" s="9" t="s">
        <v>2755</v>
      </c>
      <c r="K4015" s="10" t="s">
        <v>2738</v>
      </c>
      <c r="L4015" s="9" t="s">
        <v>2739</v>
      </c>
      <c r="M4015" s="10" t="s">
        <v>2725</v>
      </c>
      <c r="N4015" s="9" t="s">
        <v>2724</v>
      </c>
      <c r="O4015" s="13">
        <f t="shared" si="186"/>
        <v>5128485452</v>
      </c>
      <c r="P4015" s="13">
        <f t="shared" si="187"/>
        <v>0</v>
      </c>
      <c r="Q4015" s="13"/>
      <c r="R4015" s="13"/>
      <c r="S4015" s="13"/>
      <c r="T4015" s="13"/>
      <c r="U4015" s="13">
        <f t="shared" si="188"/>
        <v>5128485452</v>
      </c>
      <c r="V4015" s="13">
        <v>5128485452</v>
      </c>
      <c r="W4015" s="13"/>
      <c r="X4015" s="13"/>
    </row>
    <row r="4016" spans="1:24" s="14" customFormat="1" ht="12.75" customHeight="1">
      <c r="A4016" s="27">
        <v>48</v>
      </c>
      <c r="B4016" s="9" t="s">
        <v>2724</v>
      </c>
      <c r="C4016" s="10">
        <v>3</v>
      </c>
      <c r="D4016" s="9" t="s">
        <v>482</v>
      </c>
      <c r="E4016" s="10">
        <v>3</v>
      </c>
      <c r="F4016" s="11" t="s">
        <v>1928</v>
      </c>
      <c r="G4016" s="27">
        <v>5</v>
      </c>
      <c r="H4016" s="11" t="s">
        <v>1964</v>
      </c>
      <c r="I4016" s="12">
        <v>15</v>
      </c>
      <c r="J4016" s="9" t="s">
        <v>2763</v>
      </c>
      <c r="K4016" s="10" t="s">
        <v>2764</v>
      </c>
      <c r="L4016" s="9" t="s">
        <v>2765</v>
      </c>
      <c r="M4016" s="10" t="s">
        <v>2725</v>
      </c>
      <c r="N4016" s="9" t="s">
        <v>2724</v>
      </c>
      <c r="O4016" s="13">
        <f t="shared" si="186"/>
        <v>133745979</v>
      </c>
      <c r="P4016" s="13">
        <f t="shared" si="187"/>
        <v>133745979</v>
      </c>
      <c r="Q4016" s="13"/>
      <c r="R4016" s="13">
        <v>133745979</v>
      </c>
      <c r="S4016" s="13"/>
      <c r="T4016" s="13"/>
      <c r="U4016" s="13">
        <f t="shared" si="188"/>
        <v>0</v>
      </c>
      <c r="V4016" s="13"/>
      <c r="W4016" s="13"/>
      <c r="X4016" s="13"/>
    </row>
    <row r="4017" spans="1:24" s="14" customFormat="1" ht="12.75" customHeight="1">
      <c r="A4017" s="27">
        <v>48</v>
      </c>
      <c r="B4017" s="9" t="s">
        <v>2724</v>
      </c>
      <c r="C4017" s="10">
        <v>3</v>
      </c>
      <c r="D4017" s="9" t="s">
        <v>482</v>
      </c>
      <c r="E4017" s="10">
        <v>3</v>
      </c>
      <c r="F4017" s="11" t="s">
        <v>1928</v>
      </c>
      <c r="G4017" s="27">
        <v>5</v>
      </c>
      <c r="H4017" s="11" t="s">
        <v>1964</v>
      </c>
      <c r="I4017" s="12">
        <v>15</v>
      </c>
      <c r="J4017" s="9" t="s">
        <v>2763</v>
      </c>
      <c r="K4017" s="10" t="s">
        <v>2736</v>
      </c>
      <c r="L4017" s="9" t="s">
        <v>2737</v>
      </c>
      <c r="M4017" s="10" t="s">
        <v>2725</v>
      </c>
      <c r="N4017" s="9" t="s">
        <v>2724</v>
      </c>
      <c r="O4017" s="13">
        <f t="shared" si="186"/>
        <v>420361902</v>
      </c>
      <c r="P4017" s="13">
        <f t="shared" si="187"/>
        <v>0</v>
      </c>
      <c r="Q4017" s="13"/>
      <c r="R4017" s="13"/>
      <c r="S4017" s="13"/>
      <c r="T4017" s="13"/>
      <c r="U4017" s="13">
        <f t="shared" si="188"/>
        <v>420361902</v>
      </c>
      <c r="V4017" s="13">
        <v>420361902</v>
      </c>
      <c r="W4017" s="13"/>
      <c r="X4017" s="13"/>
    </row>
    <row r="4018" spans="1:24" s="14" customFormat="1" ht="12.75" customHeight="1">
      <c r="A4018" s="27">
        <v>48</v>
      </c>
      <c r="B4018" s="9" t="s">
        <v>2724</v>
      </c>
      <c r="C4018" s="10">
        <v>3</v>
      </c>
      <c r="D4018" s="9" t="s">
        <v>482</v>
      </c>
      <c r="E4018" s="10">
        <v>3</v>
      </c>
      <c r="F4018" s="11" t="s">
        <v>1928</v>
      </c>
      <c r="G4018" s="27">
        <v>5</v>
      </c>
      <c r="H4018" s="11" t="s">
        <v>1964</v>
      </c>
      <c r="I4018" s="12">
        <v>15</v>
      </c>
      <c r="J4018" s="9" t="s">
        <v>2763</v>
      </c>
      <c r="K4018" s="10" t="s">
        <v>2738</v>
      </c>
      <c r="L4018" s="9" t="s">
        <v>2739</v>
      </c>
      <c r="M4018" s="10" t="s">
        <v>2725</v>
      </c>
      <c r="N4018" s="9" t="s">
        <v>2724</v>
      </c>
      <c r="O4018" s="13">
        <f t="shared" si="186"/>
        <v>1634975826</v>
      </c>
      <c r="P4018" s="13">
        <f t="shared" si="187"/>
        <v>0</v>
      </c>
      <c r="Q4018" s="13"/>
      <c r="R4018" s="13"/>
      <c r="S4018" s="13"/>
      <c r="T4018" s="13"/>
      <c r="U4018" s="13">
        <f t="shared" si="188"/>
        <v>1634975826</v>
      </c>
      <c r="V4018" s="13">
        <v>1634975826</v>
      </c>
      <c r="W4018" s="13"/>
      <c r="X4018" s="13"/>
    </row>
    <row r="4019" spans="1:24" s="14" customFormat="1" ht="12.75" customHeight="1">
      <c r="A4019" s="27">
        <v>48</v>
      </c>
      <c r="B4019" s="9" t="s">
        <v>2724</v>
      </c>
      <c r="C4019" s="10">
        <v>3</v>
      </c>
      <c r="D4019" s="9" t="s">
        <v>482</v>
      </c>
      <c r="E4019" s="10">
        <v>3</v>
      </c>
      <c r="F4019" s="11" t="s">
        <v>1928</v>
      </c>
      <c r="G4019" s="27">
        <v>5</v>
      </c>
      <c r="H4019" s="11" t="s">
        <v>1964</v>
      </c>
      <c r="I4019" s="12">
        <v>15</v>
      </c>
      <c r="J4019" s="9" t="s">
        <v>2763</v>
      </c>
      <c r="K4019" s="10" t="s">
        <v>2766</v>
      </c>
      <c r="L4019" s="9" t="s">
        <v>2767</v>
      </c>
      <c r="M4019" s="10" t="s">
        <v>2725</v>
      </c>
      <c r="N4019" s="9" t="s">
        <v>2724</v>
      </c>
      <c r="O4019" s="13">
        <f t="shared" si="186"/>
        <v>3191687757</v>
      </c>
      <c r="P4019" s="13">
        <f t="shared" si="187"/>
        <v>3191687757</v>
      </c>
      <c r="Q4019" s="13">
        <v>2060836241</v>
      </c>
      <c r="R4019" s="13">
        <v>1100606893</v>
      </c>
      <c r="S4019" s="13"/>
      <c r="T4019" s="13">
        <v>30244623</v>
      </c>
      <c r="U4019" s="13">
        <f t="shared" si="188"/>
        <v>0</v>
      </c>
      <c r="V4019" s="13"/>
      <c r="W4019" s="13"/>
      <c r="X4019" s="13"/>
    </row>
    <row r="4020" spans="1:24" s="14" customFormat="1" ht="12.75" customHeight="1">
      <c r="A4020" s="8">
        <v>48</v>
      </c>
      <c r="B4020" s="9" t="s">
        <v>2724</v>
      </c>
      <c r="C4020" s="79">
        <v>4</v>
      </c>
      <c r="D4020" s="9" t="s">
        <v>2287</v>
      </c>
      <c r="E4020" s="10">
        <v>1</v>
      </c>
      <c r="F4020" s="11" t="s">
        <v>2288</v>
      </c>
      <c r="G4020" s="8">
        <v>1</v>
      </c>
      <c r="H4020" s="88" t="s">
        <v>2289</v>
      </c>
      <c r="I4020" s="12">
        <v>3</v>
      </c>
      <c r="J4020" s="87" t="s">
        <v>2290</v>
      </c>
      <c r="K4020" s="89" t="s">
        <v>2720</v>
      </c>
      <c r="L4020" s="90" t="s">
        <v>2721</v>
      </c>
      <c r="M4020" s="91" t="s">
        <v>2725</v>
      </c>
      <c r="N4020" s="87" t="s">
        <v>2724</v>
      </c>
      <c r="O4020" s="13">
        <f t="shared" si="186"/>
        <v>3718612720</v>
      </c>
      <c r="P4020" s="13">
        <f t="shared" si="187"/>
        <v>3718612720</v>
      </c>
      <c r="Q4020" s="13"/>
      <c r="R4020" s="13"/>
      <c r="S4020" s="13"/>
      <c r="T4020" s="13">
        <v>3718612720</v>
      </c>
      <c r="U4020" s="13">
        <f t="shared" si="188"/>
        <v>0</v>
      </c>
      <c r="V4020" s="13"/>
      <c r="W4020" s="13"/>
      <c r="X4020" s="13"/>
    </row>
    <row r="4021" spans="1:24" s="14" customFormat="1" ht="12.75" customHeight="1">
      <c r="A4021" s="8">
        <v>48</v>
      </c>
      <c r="B4021" s="9" t="s">
        <v>2724</v>
      </c>
      <c r="C4021" s="79">
        <v>4</v>
      </c>
      <c r="D4021" s="9" t="s">
        <v>2287</v>
      </c>
      <c r="E4021" s="10">
        <v>1</v>
      </c>
      <c r="F4021" s="11" t="s">
        <v>2288</v>
      </c>
      <c r="G4021" s="8">
        <v>1</v>
      </c>
      <c r="H4021" s="88" t="s">
        <v>2289</v>
      </c>
      <c r="I4021" s="12">
        <v>3</v>
      </c>
      <c r="J4021" s="87" t="s">
        <v>2290</v>
      </c>
      <c r="K4021" s="89" t="s">
        <v>2768</v>
      </c>
      <c r="L4021" s="90" t="s">
        <v>2769</v>
      </c>
      <c r="M4021" s="91" t="s">
        <v>2725</v>
      </c>
      <c r="N4021" s="87" t="s">
        <v>2724</v>
      </c>
      <c r="O4021" s="13">
        <f t="shared" si="186"/>
        <v>5173736873</v>
      </c>
      <c r="P4021" s="13">
        <f t="shared" si="187"/>
        <v>5173736873</v>
      </c>
      <c r="Q4021" s="13"/>
      <c r="R4021" s="13"/>
      <c r="S4021" s="13"/>
      <c r="T4021" s="13">
        <v>5173736873</v>
      </c>
      <c r="U4021" s="13">
        <f t="shared" si="188"/>
        <v>0</v>
      </c>
      <c r="V4021" s="13"/>
      <c r="W4021" s="13"/>
      <c r="X4021" s="13"/>
    </row>
    <row r="4022" spans="1:24" s="14" customFormat="1" ht="12.75" customHeight="1">
      <c r="A4022" s="8">
        <v>48</v>
      </c>
      <c r="B4022" s="9" t="s">
        <v>2724</v>
      </c>
      <c r="C4022" s="79">
        <v>4</v>
      </c>
      <c r="D4022" s="9" t="s">
        <v>2287</v>
      </c>
      <c r="E4022" s="10">
        <v>1</v>
      </c>
      <c r="F4022" s="11" t="s">
        <v>2288</v>
      </c>
      <c r="G4022" s="8">
        <v>1</v>
      </c>
      <c r="H4022" s="88" t="s">
        <v>2289</v>
      </c>
      <c r="I4022" s="12">
        <v>3</v>
      </c>
      <c r="J4022" s="87" t="s">
        <v>2290</v>
      </c>
      <c r="K4022" s="89" t="s">
        <v>2722</v>
      </c>
      <c r="L4022" s="90" t="s">
        <v>2770</v>
      </c>
      <c r="M4022" s="91" t="s">
        <v>2725</v>
      </c>
      <c r="N4022" s="87" t="s">
        <v>2724</v>
      </c>
      <c r="O4022" s="13">
        <f t="shared" si="186"/>
        <v>1596598273</v>
      </c>
      <c r="P4022" s="13">
        <f t="shared" si="187"/>
        <v>1596598273</v>
      </c>
      <c r="Q4022" s="13"/>
      <c r="R4022" s="13"/>
      <c r="S4022" s="13"/>
      <c r="T4022" s="13">
        <v>1596598273</v>
      </c>
      <c r="U4022" s="13">
        <f t="shared" si="188"/>
        <v>0</v>
      </c>
      <c r="V4022" s="13"/>
      <c r="W4022" s="13"/>
      <c r="X4022" s="13"/>
    </row>
    <row r="4023" spans="1:24" s="14" customFormat="1" ht="12.75" customHeight="1">
      <c r="A4023" s="8">
        <v>48</v>
      </c>
      <c r="B4023" s="9" t="s">
        <v>2724</v>
      </c>
      <c r="C4023" s="79">
        <v>4</v>
      </c>
      <c r="D4023" s="9" t="s">
        <v>2287</v>
      </c>
      <c r="E4023" s="10">
        <v>1</v>
      </c>
      <c r="F4023" s="11" t="s">
        <v>2288</v>
      </c>
      <c r="G4023" s="8">
        <v>2</v>
      </c>
      <c r="H4023" s="88" t="s">
        <v>2299</v>
      </c>
      <c r="I4023" s="12">
        <v>3</v>
      </c>
      <c r="J4023" s="87" t="s">
        <v>2290</v>
      </c>
      <c r="K4023" s="89" t="s">
        <v>2720</v>
      </c>
      <c r="L4023" s="90" t="s">
        <v>2721</v>
      </c>
      <c r="M4023" s="91" t="s">
        <v>2725</v>
      </c>
      <c r="N4023" s="87" t="s">
        <v>2724</v>
      </c>
      <c r="O4023" s="13">
        <f t="shared" si="186"/>
        <v>1600975746</v>
      </c>
      <c r="P4023" s="13">
        <f t="shared" si="187"/>
        <v>1600975746</v>
      </c>
      <c r="Q4023" s="13"/>
      <c r="R4023" s="13"/>
      <c r="S4023" s="13"/>
      <c r="T4023" s="13">
        <v>1600975746</v>
      </c>
      <c r="U4023" s="13">
        <f t="shared" si="188"/>
        <v>0</v>
      </c>
      <c r="V4023" s="13"/>
      <c r="W4023" s="13"/>
      <c r="X4023" s="13"/>
    </row>
    <row r="4024" spans="1:24" s="14" customFormat="1" ht="12.75" customHeight="1">
      <c r="A4024" s="8">
        <v>48</v>
      </c>
      <c r="B4024" s="9" t="s">
        <v>2724</v>
      </c>
      <c r="C4024" s="79">
        <v>4</v>
      </c>
      <c r="D4024" s="9" t="s">
        <v>2287</v>
      </c>
      <c r="E4024" s="10">
        <v>1</v>
      </c>
      <c r="F4024" s="11" t="s">
        <v>2288</v>
      </c>
      <c r="G4024" s="8">
        <v>2</v>
      </c>
      <c r="H4024" s="88" t="s">
        <v>2299</v>
      </c>
      <c r="I4024" s="12">
        <v>3</v>
      </c>
      <c r="J4024" s="87" t="s">
        <v>2290</v>
      </c>
      <c r="K4024" s="89" t="s">
        <v>2768</v>
      </c>
      <c r="L4024" s="90" t="s">
        <v>2769</v>
      </c>
      <c r="M4024" s="91" t="s">
        <v>2725</v>
      </c>
      <c r="N4024" s="87" t="s">
        <v>2724</v>
      </c>
      <c r="O4024" s="13">
        <f t="shared" si="186"/>
        <v>1316002860</v>
      </c>
      <c r="P4024" s="13">
        <f t="shared" si="187"/>
        <v>1316002860</v>
      </c>
      <c r="Q4024" s="13"/>
      <c r="R4024" s="13"/>
      <c r="S4024" s="13"/>
      <c r="T4024" s="13">
        <v>1316002860</v>
      </c>
      <c r="U4024" s="13">
        <f t="shared" si="188"/>
        <v>0</v>
      </c>
      <c r="V4024" s="13"/>
      <c r="W4024" s="13"/>
      <c r="X4024" s="13"/>
    </row>
    <row r="4025" spans="1:24" s="14" customFormat="1" ht="12.75" customHeight="1">
      <c r="A4025" s="8">
        <v>48</v>
      </c>
      <c r="B4025" s="9" t="s">
        <v>2724</v>
      </c>
      <c r="C4025" s="79">
        <v>4</v>
      </c>
      <c r="D4025" s="9" t="s">
        <v>2287</v>
      </c>
      <c r="E4025" s="10">
        <v>1</v>
      </c>
      <c r="F4025" s="11" t="s">
        <v>2288</v>
      </c>
      <c r="G4025" s="8">
        <v>2</v>
      </c>
      <c r="H4025" s="88" t="s">
        <v>2299</v>
      </c>
      <c r="I4025" s="12">
        <v>3</v>
      </c>
      <c r="J4025" s="87" t="s">
        <v>2290</v>
      </c>
      <c r="K4025" s="89" t="s">
        <v>2722</v>
      </c>
      <c r="L4025" s="90" t="s">
        <v>2770</v>
      </c>
      <c r="M4025" s="91" t="s">
        <v>2725</v>
      </c>
      <c r="N4025" s="87" t="s">
        <v>2724</v>
      </c>
      <c r="O4025" s="13">
        <f t="shared" si="186"/>
        <v>792652995</v>
      </c>
      <c r="P4025" s="13">
        <f t="shared" si="187"/>
        <v>792652995</v>
      </c>
      <c r="Q4025" s="13"/>
      <c r="R4025" s="13"/>
      <c r="S4025" s="13"/>
      <c r="T4025" s="13">
        <v>792652995</v>
      </c>
      <c r="U4025" s="13">
        <f t="shared" si="188"/>
        <v>0</v>
      </c>
      <c r="V4025" s="13"/>
      <c r="W4025" s="13"/>
      <c r="X4025" s="13"/>
    </row>
    <row r="4026" spans="1:24" s="14" customFormat="1" ht="12.75" customHeight="1">
      <c r="A4026" s="8">
        <v>48</v>
      </c>
      <c r="B4026" s="9" t="s">
        <v>2724</v>
      </c>
      <c r="C4026" s="79">
        <v>4</v>
      </c>
      <c r="D4026" s="9" t="s">
        <v>2287</v>
      </c>
      <c r="E4026" s="10">
        <v>1</v>
      </c>
      <c r="F4026" s="11" t="s">
        <v>2288</v>
      </c>
      <c r="G4026" s="8">
        <v>3</v>
      </c>
      <c r="H4026" s="88" t="s">
        <v>2289</v>
      </c>
      <c r="I4026" s="12">
        <v>3</v>
      </c>
      <c r="J4026" s="87" t="s">
        <v>2290</v>
      </c>
      <c r="K4026" s="89" t="s">
        <v>2722</v>
      </c>
      <c r="L4026" s="90" t="s">
        <v>2770</v>
      </c>
      <c r="M4026" s="91" t="s">
        <v>2725</v>
      </c>
      <c r="N4026" s="87" t="s">
        <v>2724</v>
      </c>
      <c r="O4026" s="13">
        <f t="shared" si="186"/>
        <v>2632436636</v>
      </c>
      <c r="P4026" s="13">
        <f t="shared" si="187"/>
        <v>2632436636</v>
      </c>
      <c r="Q4026" s="13"/>
      <c r="R4026" s="13"/>
      <c r="S4026" s="13"/>
      <c r="T4026" s="13">
        <v>2632436636</v>
      </c>
      <c r="U4026" s="13">
        <f t="shared" si="188"/>
        <v>0</v>
      </c>
      <c r="V4026" s="13"/>
      <c r="W4026" s="13"/>
      <c r="X4026" s="13"/>
    </row>
    <row r="4027" spans="1:24" s="14" customFormat="1" ht="12.75" customHeight="1">
      <c r="A4027" s="8">
        <v>48</v>
      </c>
      <c r="B4027" s="9" t="s">
        <v>2724</v>
      </c>
      <c r="C4027" s="79">
        <v>4</v>
      </c>
      <c r="D4027" s="9" t="s">
        <v>2287</v>
      </c>
      <c r="E4027" s="10">
        <v>1</v>
      </c>
      <c r="F4027" s="11" t="s">
        <v>2288</v>
      </c>
      <c r="G4027" s="8">
        <v>3</v>
      </c>
      <c r="H4027" s="88" t="s">
        <v>2289</v>
      </c>
      <c r="I4027" s="12">
        <v>3</v>
      </c>
      <c r="J4027" s="87" t="s">
        <v>2290</v>
      </c>
      <c r="K4027" s="89" t="s">
        <v>2720</v>
      </c>
      <c r="L4027" s="90" t="s">
        <v>2723</v>
      </c>
      <c r="M4027" s="91" t="s">
        <v>2725</v>
      </c>
      <c r="N4027" s="87" t="s">
        <v>2724</v>
      </c>
      <c r="O4027" s="13">
        <f t="shared" si="186"/>
        <v>-3686659776</v>
      </c>
      <c r="P4027" s="13">
        <f t="shared" si="187"/>
        <v>-3686659776</v>
      </c>
      <c r="Q4027" s="13"/>
      <c r="R4027" s="13"/>
      <c r="S4027" s="13"/>
      <c r="T4027" s="13">
        <v>-3686659776</v>
      </c>
      <c r="U4027" s="13">
        <f t="shared" si="188"/>
        <v>0</v>
      </c>
      <c r="V4027" s="13"/>
      <c r="W4027" s="13"/>
      <c r="X4027" s="13"/>
    </row>
    <row r="4028" spans="1:24" s="14" customFormat="1" ht="12.75" customHeight="1">
      <c r="A4028" s="27">
        <v>50</v>
      </c>
      <c r="B4028" s="9" t="s">
        <v>1999</v>
      </c>
      <c r="C4028" s="10">
        <v>1</v>
      </c>
      <c r="D4028" s="9" t="s">
        <v>27</v>
      </c>
      <c r="E4028" s="10">
        <v>3</v>
      </c>
      <c r="F4028" s="11" t="s">
        <v>44</v>
      </c>
      <c r="G4028" s="27">
        <v>4</v>
      </c>
      <c r="H4028" s="11" t="s">
        <v>64</v>
      </c>
      <c r="I4028" s="12">
        <v>1</v>
      </c>
      <c r="J4028" s="9" t="s">
        <v>65</v>
      </c>
      <c r="K4028" s="10" t="s">
        <v>66</v>
      </c>
      <c r="L4028" s="9" t="s">
        <v>67</v>
      </c>
      <c r="M4028" s="10" t="s">
        <v>1998</v>
      </c>
      <c r="N4028" s="9" t="s">
        <v>1999</v>
      </c>
      <c r="O4028" s="13">
        <f t="shared" si="186"/>
        <v>384156478</v>
      </c>
      <c r="P4028" s="13">
        <f t="shared" si="187"/>
        <v>384156478</v>
      </c>
      <c r="Q4028" s="13">
        <v>372977729</v>
      </c>
      <c r="R4028" s="13">
        <v>11178749</v>
      </c>
      <c r="S4028" s="13"/>
      <c r="T4028" s="13"/>
      <c r="U4028" s="13">
        <f t="shared" si="188"/>
        <v>0</v>
      </c>
      <c r="V4028" s="13"/>
      <c r="W4028" s="13"/>
      <c r="X4028" s="13"/>
    </row>
    <row r="4029" spans="1:24" s="14" customFormat="1" ht="12.75" customHeight="1">
      <c r="A4029" s="27">
        <v>50</v>
      </c>
      <c r="B4029" s="9" t="s">
        <v>1999</v>
      </c>
      <c r="C4029" s="10">
        <v>2</v>
      </c>
      <c r="D4029" s="9" t="s">
        <v>430</v>
      </c>
      <c r="E4029" s="10">
        <v>3</v>
      </c>
      <c r="F4029" s="11" t="s">
        <v>571</v>
      </c>
      <c r="G4029" s="27">
        <v>2</v>
      </c>
      <c r="H4029" s="11" t="s">
        <v>572</v>
      </c>
      <c r="I4029" s="12">
        <v>2</v>
      </c>
      <c r="J4029" s="9" t="s">
        <v>46</v>
      </c>
      <c r="K4029" s="10" t="s">
        <v>47</v>
      </c>
      <c r="L4029" s="9" t="s">
        <v>48</v>
      </c>
      <c r="M4029" s="10" t="s">
        <v>1998</v>
      </c>
      <c r="N4029" s="9" t="s">
        <v>1999</v>
      </c>
      <c r="O4029" s="13">
        <f t="shared" si="186"/>
        <v>38766760966</v>
      </c>
      <c r="P4029" s="13">
        <f t="shared" si="187"/>
        <v>38766760966</v>
      </c>
      <c r="Q4029" s="13">
        <v>29305770233</v>
      </c>
      <c r="R4029" s="13">
        <v>9460990733</v>
      </c>
      <c r="S4029" s="13"/>
      <c r="T4029" s="13"/>
      <c r="U4029" s="13">
        <f t="shared" si="188"/>
        <v>0</v>
      </c>
      <c r="V4029" s="13"/>
      <c r="W4029" s="13"/>
      <c r="X4029" s="13"/>
    </row>
    <row r="4030" spans="1:24" s="14" customFormat="1" ht="12.75" customHeight="1">
      <c r="A4030" s="27">
        <v>50</v>
      </c>
      <c r="B4030" s="9" t="s">
        <v>1999</v>
      </c>
      <c r="C4030" s="10">
        <v>2</v>
      </c>
      <c r="D4030" s="9" t="s">
        <v>430</v>
      </c>
      <c r="E4030" s="10">
        <v>3</v>
      </c>
      <c r="F4030" s="11" t="s">
        <v>571</v>
      </c>
      <c r="G4030" s="27">
        <v>2</v>
      </c>
      <c r="H4030" s="11" t="s">
        <v>572</v>
      </c>
      <c r="I4030" s="12">
        <v>2</v>
      </c>
      <c r="J4030" s="9" t="s">
        <v>46</v>
      </c>
      <c r="K4030" s="10" t="s">
        <v>2729</v>
      </c>
      <c r="L4030" s="9" t="s">
        <v>2771</v>
      </c>
      <c r="M4030" s="10" t="s">
        <v>1998</v>
      </c>
      <c r="N4030" s="9" t="s">
        <v>1999</v>
      </c>
      <c r="O4030" s="13">
        <f t="shared" si="186"/>
        <v>-5882000000</v>
      </c>
      <c r="P4030" s="13">
        <f t="shared" si="187"/>
        <v>-5882000000</v>
      </c>
      <c r="Q4030" s="13"/>
      <c r="R4030" s="13"/>
      <c r="S4030" s="13"/>
      <c r="T4030" s="13">
        <v>-5882000000</v>
      </c>
      <c r="U4030" s="13">
        <f t="shared" si="188"/>
        <v>0</v>
      </c>
      <c r="V4030" s="13"/>
      <c r="W4030" s="13"/>
      <c r="X4030" s="13"/>
    </row>
    <row r="4031" spans="1:24" s="14" customFormat="1" ht="12.75" customHeight="1">
      <c r="A4031" s="27">
        <v>50</v>
      </c>
      <c r="B4031" s="9" t="s">
        <v>1999</v>
      </c>
      <c r="C4031" s="10">
        <v>2</v>
      </c>
      <c r="D4031" s="9" t="s">
        <v>430</v>
      </c>
      <c r="E4031" s="10">
        <v>3</v>
      </c>
      <c r="F4031" s="11" t="s">
        <v>571</v>
      </c>
      <c r="G4031" s="27">
        <v>2</v>
      </c>
      <c r="H4031" s="11" t="s">
        <v>572</v>
      </c>
      <c r="I4031" s="12">
        <v>3</v>
      </c>
      <c r="J4031" s="9" t="s">
        <v>2772</v>
      </c>
      <c r="K4031" s="10" t="s">
        <v>183</v>
      </c>
      <c r="L4031" s="9" t="s">
        <v>2773</v>
      </c>
      <c r="M4031" s="10" t="s">
        <v>1998</v>
      </c>
      <c r="N4031" s="9" t="s">
        <v>1999</v>
      </c>
      <c r="O4031" s="13">
        <f t="shared" si="186"/>
        <v>3251824566</v>
      </c>
      <c r="P4031" s="13">
        <f t="shared" si="187"/>
        <v>3251824566</v>
      </c>
      <c r="Q4031" s="13">
        <v>1459424358</v>
      </c>
      <c r="R4031" s="13">
        <v>1792400208</v>
      </c>
      <c r="S4031" s="13"/>
      <c r="T4031" s="13"/>
      <c r="U4031" s="13">
        <f t="shared" si="188"/>
        <v>0</v>
      </c>
      <c r="V4031" s="13"/>
      <c r="W4031" s="13"/>
      <c r="X4031" s="13"/>
    </row>
    <row r="4032" spans="1:24" s="14" customFormat="1" ht="12.75" customHeight="1">
      <c r="A4032" s="27">
        <v>50</v>
      </c>
      <c r="B4032" s="9" t="s">
        <v>1999</v>
      </c>
      <c r="C4032" s="10">
        <v>2</v>
      </c>
      <c r="D4032" s="9" t="s">
        <v>430</v>
      </c>
      <c r="E4032" s="10">
        <v>3</v>
      </c>
      <c r="F4032" s="11" t="s">
        <v>571</v>
      </c>
      <c r="G4032" s="27">
        <v>2</v>
      </c>
      <c r="H4032" s="11" t="s">
        <v>572</v>
      </c>
      <c r="I4032" s="12">
        <v>3</v>
      </c>
      <c r="J4032" s="9" t="s">
        <v>2772</v>
      </c>
      <c r="K4032" s="10" t="s">
        <v>168</v>
      </c>
      <c r="L4032" s="9" t="s">
        <v>2774</v>
      </c>
      <c r="M4032" s="10" t="s">
        <v>1998</v>
      </c>
      <c r="N4032" s="9" t="s">
        <v>1999</v>
      </c>
      <c r="O4032" s="13">
        <f t="shared" si="186"/>
        <v>649640282</v>
      </c>
      <c r="P4032" s="13">
        <f t="shared" si="187"/>
        <v>649640282</v>
      </c>
      <c r="Q4032" s="13">
        <v>518338239</v>
      </c>
      <c r="R4032" s="13">
        <v>131302043</v>
      </c>
      <c r="S4032" s="13"/>
      <c r="T4032" s="13"/>
      <c r="U4032" s="13">
        <f t="shared" si="188"/>
        <v>0</v>
      </c>
      <c r="V4032" s="13"/>
      <c r="W4032" s="13"/>
      <c r="X4032" s="13"/>
    </row>
    <row r="4033" spans="1:24" s="14" customFormat="1" ht="12.75" customHeight="1">
      <c r="A4033" s="27">
        <v>50</v>
      </c>
      <c r="B4033" s="9" t="s">
        <v>1999</v>
      </c>
      <c r="C4033" s="10">
        <v>2</v>
      </c>
      <c r="D4033" s="9" t="s">
        <v>430</v>
      </c>
      <c r="E4033" s="10">
        <v>3</v>
      </c>
      <c r="F4033" s="11" t="s">
        <v>571</v>
      </c>
      <c r="G4033" s="27">
        <v>2</v>
      </c>
      <c r="H4033" s="11" t="s">
        <v>572</v>
      </c>
      <c r="I4033" s="12">
        <v>4</v>
      </c>
      <c r="J4033" s="9" t="s">
        <v>2775</v>
      </c>
      <c r="K4033" s="10" t="s">
        <v>125</v>
      </c>
      <c r="L4033" s="9" t="s">
        <v>2776</v>
      </c>
      <c r="M4033" s="10" t="s">
        <v>1998</v>
      </c>
      <c r="N4033" s="9" t="s">
        <v>1999</v>
      </c>
      <c r="O4033" s="13">
        <f t="shared" si="186"/>
        <v>137385987569</v>
      </c>
      <c r="P4033" s="13">
        <f t="shared" si="187"/>
        <v>137385987569</v>
      </c>
      <c r="Q4033" s="13">
        <v>91182116947</v>
      </c>
      <c r="R4033" s="13">
        <v>46203870622</v>
      </c>
      <c r="S4033" s="13"/>
      <c r="T4033" s="13"/>
      <c r="U4033" s="13">
        <f t="shared" si="188"/>
        <v>0</v>
      </c>
      <c r="V4033" s="13"/>
      <c r="W4033" s="13"/>
      <c r="X4033" s="13"/>
    </row>
    <row r="4034" spans="1:24" s="14" customFormat="1" ht="12.75" customHeight="1">
      <c r="A4034" s="27">
        <v>50</v>
      </c>
      <c r="B4034" s="9" t="s">
        <v>1999</v>
      </c>
      <c r="C4034" s="10">
        <v>2</v>
      </c>
      <c r="D4034" s="9" t="s">
        <v>430</v>
      </c>
      <c r="E4034" s="10">
        <v>3</v>
      </c>
      <c r="F4034" s="11" t="s">
        <v>571</v>
      </c>
      <c r="G4034" s="27">
        <v>2</v>
      </c>
      <c r="H4034" s="11" t="s">
        <v>572</v>
      </c>
      <c r="I4034" s="12">
        <v>4</v>
      </c>
      <c r="J4034" s="9" t="s">
        <v>2775</v>
      </c>
      <c r="K4034" s="10" t="s">
        <v>249</v>
      </c>
      <c r="L4034" s="9" t="s">
        <v>2777</v>
      </c>
      <c r="M4034" s="10" t="s">
        <v>1998</v>
      </c>
      <c r="N4034" s="9" t="s">
        <v>1999</v>
      </c>
      <c r="O4034" s="13">
        <f t="shared" si="186"/>
        <v>828495554</v>
      </c>
      <c r="P4034" s="13">
        <f t="shared" si="187"/>
        <v>828495554</v>
      </c>
      <c r="Q4034" s="13">
        <v>805180444</v>
      </c>
      <c r="R4034" s="13">
        <v>23315110</v>
      </c>
      <c r="S4034" s="13"/>
      <c r="T4034" s="13"/>
      <c r="U4034" s="13">
        <f t="shared" si="188"/>
        <v>0</v>
      </c>
      <c r="V4034" s="13"/>
      <c r="W4034" s="13"/>
      <c r="X4034" s="13"/>
    </row>
    <row r="4035" spans="1:24" s="14" customFormat="1" ht="12.75" customHeight="1">
      <c r="A4035" s="27">
        <v>50</v>
      </c>
      <c r="B4035" s="9" t="s">
        <v>1999</v>
      </c>
      <c r="C4035" s="10">
        <v>2</v>
      </c>
      <c r="D4035" s="9" t="s">
        <v>430</v>
      </c>
      <c r="E4035" s="10">
        <v>3</v>
      </c>
      <c r="F4035" s="11" t="s">
        <v>571</v>
      </c>
      <c r="G4035" s="27">
        <v>2</v>
      </c>
      <c r="H4035" s="11" t="s">
        <v>572</v>
      </c>
      <c r="I4035" s="12">
        <v>4</v>
      </c>
      <c r="J4035" s="9" t="s">
        <v>2775</v>
      </c>
      <c r="K4035" s="10" t="s">
        <v>218</v>
      </c>
      <c r="L4035" s="9" t="s">
        <v>2778</v>
      </c>
      <c r="M4035" s="10" t="s">
        <v>1998</v>
      </c>
      <c r="N4035" s="9" t="s">
        <v>1999</v>
      </c>
      <c r="O4035" s="13">
        <f t="shared" si="186"/>
        <v>495052414</v>
      </c>
      <c r="P4035" s="13">
        <f t="shared" si="187"/>
        <v>495052414</v>
      </c>
      <c r="Q4035" s="13">
        <v>384443499</v>
      </c>
      <c r="R4035" s="13">
        <v>110608915</v>
      </c>
      <c r="S4035" s="13"/>
      <c r="T4035" s="13"/>
      <c r="U4035" s="13">
        <f t="shared" si="188"/>
        <v>0</v>
      </c>
      <c r="V4035" s="13"/>
      <c r="W4035" s="13"/>
      <c r="X4035" s="13"/>
    </row>
    <row r="4036" spans="1:24" s="14" customFormat="1" ht="12.75" customHeight="1">
      <c r="A4036" s="27">
        <v>50</v>
      </c>
      <c r="B4036" s="9" t="s">
        <v>1999</v>
      </c>
      <c r="C4036" s="10">
        <v>2</v>
      </c>
      <c r="D4036" s="9" t="s">
        <v>430</v>
      </c>
      <c r="E4036" s="10">
        <v>3</v>
      </c>
      <c r="F4036" s="11" t="s">
        <v>571</v>
      </c>
      <c r="G4036" s="27">
        <v>2</v>
      </c>
      <c r="H4036" s="11" t="s">
        <v>572</v>
      </c>
      <c r="I4036" s="12">
        <v>4</v>
      </c>
      <c r="J4036" s="9" t="s">
        <v>2775</v>
      </c>
      <c r="K4036" s="10" t="s">
        <v>1513</v>
      </c>
      <c r="L4036" s="9" t="s">
        <v>1514</v>
      </c>
      <c r="M4036" s="10" t="s">
        <v>1998</v>
      </c>
      <c r="N4036" s="9" t="s">
        <v>1999</v>
      </c>
      <c r="O4036" s="13">
        <f t="shared" si="186"/>
        <v>5110580556</v>
      </c>
      <c r="P4036" s="13">
        <f t="shared" si="187"/>
        <v>0</v>
      </c>
      <c r="Q4036" s="13"/>
      <c r="R4036" s="13"/>
      <c r="S4036" s="13"/>
      <c r="T4036" s="13"/>
      <c r="U4036" s="13">
        <f t="shared" si="188"/>
        <v>5110580556</v>
      </c>
      <c r="V4036" s="13">
        <v>5110580556</v>
      </c>
      <c r="W4036" s="13"/>
      <c r="X4036" s="13"/>
    </row>
    <row r="4037" spans="1:24" s="14" customFormat="1" ht="12.75" customHeight="1">
      <c r="A4037" s="27">
        <v>50</v>
      </c>
      <c r="B4037" s="9" t="s">
        <v>1999</v>
      </c>
      <c r="C4037" s="10">
        <v>2</v>
      </c>
      <c r="D4037" s="9" t="s">
        <v>430</v>
      </c>
      <c r="E4037" s="10">
        <v>3</v>
      </c>
      <c r="F4037" s="11" t="s">
        <v>571</v>
      </c>
      <c r="G4037" s="27">
        <v>2</v>
      </c>
      <c r="H4037" s="11" t="s">
        <v>572</v>
      </c>
      <c r="I4037" s="12">
        <v>4</v>
      </c>
      <c r="J4037" s="9" t="s">
        <v>2775</v>
      </c>
      <c r="K4037" s="10" t="s">
        <v>33</v>
      </c>
      <c r="L4037" s="9" t="s">
        <v>34</v>
      </c>
      <c r="M4037" s="10" t="s">
        <v>1998</v>
      </c>
      <c r="N4037" s="9" t="s">
        <v>1999</v>
      </c>
      <c r="O4037" s="13">
        <f t="shared" si="186"/>
        <v>900000000</v>
      </c>
      <c r="P4037" s="13">
        <f t="shared" si="187"/>
        <v>0</v>
      </c>
      <c r="Q4037" s="13"/>
      <c r="R4037" s="13"/>
      <c r="S4037" s="13"/>
      <c r="T4037" s="13"/>
      <c r="U4037" s="13">
        <f t="shared" si="188"/>
        <v>900000000</v>
      </c>
      <c r="V4037" s="13">
        <v>900000000</v>
      </c>
      <c r="W4037" s="13"/>
      <c r="X4037" s="13"/>
    </row>
    <row r="4038" spans="1:24" s="14" customFormat="1" ht="12.75" customHeight="1">
      <c r="A4038" s="27">
        <v>50</v>
      </c>
      <c r="B4038" s="9" t="s">
        <v>1999</v>
      </c>
      <c r="C4038" s="10">
        <v>2</v>
      </c>
      <c r="D4038" s="9" t="s">
        <v>430</v>
      </c>
      <c r="E4038" s="10">
        <v>3</v>
      </c>
      <c r="F4038" s="11" t="s">
        <v>571</v>
      </c>
      <c r="G4038" s="27">
        <v>2</v>
      </c>
      <c r="H4038" s="11" t="s">
        <v>572</v>
      </c>
      <c r="I4038" s="12">
        <v>4</v>
      </c>
      <c r="J4038" s="9" t="s">
        <v>2775</v>
      </c>
      <c r="K4038" s="10" t="s">
        <v>47</v>
      </c>
      <c r="L4038" s="9" t="s">
        <v>48</v>
      </c>
      <c r="M4038" s="10" t="s">
        <v>1998</v>
      </c>
      <c r="N4038" s="9" t="s">
        <v>1999</v>
      </c>
      <c r="O4038" s="13">
        <f t="shared" si="186"/>
        <v>624981071</v>
      </c>
      <c r="P4038" s="13">
        <f t="shared" si="187"/>
        <v>624981071</v>
      </c>
      <c r="Q4038" s="13">
        <v>277365192</v>
      </c>
      <c r="R4038" s="13">
        <v>347615879</v>
      </c>
      <c r="S4038" s="13"/>
      <c r="T4038" s="13"/>
      <c r="U4038" s="13">
        <f t="shared" si="188"/>
        <v>0</v>
      </c>
      <c r="V4038" s="13"/>
      <c r="W4038" s="13"/>
      <c r="X4038" s="13"/>
    </row>
    <row r="4039" spans="1:24" s="14" customFormat="1" ht="12.75" customHeight="1">
      <c r="A4039" s="27">
        <v>50</v>
      </c>
      <c r="B4039" s="9" t="s">
        <v>1999</v>
      </c>
      <c r="C4039" s="10">
        <v>2</v>
      </c>
      <c r="D4039" s="9" t="s">
        <v>430</v>
      </c>
      <c r="E4039" s="10">
        <v>3</v>
      </c>
      <c r="F4039" s="11" t="s">
        <v>571</v>
      </c>
      <c r="G4039" s="27">
        <v>3</v>
      </c>
      <c r="H4039" s="11" t="s">
        <v>1442</v>
      </c>
      <c r="I4039" s="12">
        <v>5</v>
      </c>
      <c r="J4039" s="9" t="s">
        <v>2779</v>
      </c>
      <c r="K4039" s="10" t="s">
        <v>163</v>
      </c>
      <c r="L4039" s="9" t="s">
        <v>2780</v>
      </c>
      <c r="M4039" s="10" t="s">
        <v>1998</v>
      </c>
      <c r="N4039" s="9" t="s">
        <v>1999</v>
      </c>
      <c r="O4039" s="13">
        <f t="shared" ref="O4039:O4100" si="189">P4039+U4039</f>
        <v>5339750147</v>
      </c>
      <c r="P4039" s="13">
        <f t="shared" ref="P4039:P4100" si="190">Q4039+R4039+S4039+T4039</f>
        <v>5339750147</v>
      </c>
      <c r="Q4039" s="13">
        <v>4484719120</v>
      </c>
      <c r="R4039" s="13">
        <v>855031027</v>
      </c>
      <c r="S4039" s="13"/>
      <c r="T4039" s="13"/>
      <c r="U4039" s="13">
        <f t="shared" ref="U4039:U4100" si="191">V4039+W4039+X4039</f>
        <v>0</v>
      </c>
      <c r="V4039" s="13"/>
      <c r="W4039" s="13"/>
      <c r="X4039" s="13"/>
    </row>
    <row r="4040" spans="1:24" s="14" customFormat="1" ht="12.75" customHeight="1">
      <c r="A4040" s="27">
        <v>50</v>
      </c>
      <c r="B4040" s="9" t="s">
        <v>1999</v>
      </c>
      <c r="C4040" s="10">
        <v>2</v>
      </c>
      <c r="D4040" s="9" t="s">
        <v>430</v>
      </c>
      <c r="E4040" s="10">
        <v>3</v>
      </c>
      <c r="F4040" s="11" t="s">
        <v>571</v>
      </c>
      <c r="G4040" s="27">
        <v>3</v>
      </c>
      <c r="H4040" s="11" t="s">
        <v>1442</v>
      </c>
      <c r="I4040" s="12">
        <v>5</v>
      </c>
      <c r="J4040" s="9" t="s">
        <v>2779</v>
      </c>
      <c r="K4040" s="10" t="s">
        <v>47</v>
      </c>
      <c r="L4040" s="9" t="s">
        <v>48</v>
      </c>
      <c r="M4040" s="10" t="s">
        <v>1998</v>
      </c>
      <c r="N4040" s="9" t="s">
        <v>1999</v>
      </c>
      <c r="O4040" s="13">
        <f t="shared" si="189"/>
        <v>55769705</v>
      </c>
      <c r="P4040" s="13">
        <f t="shared" si="190"/>
        <v>55769705</v>
      </c>
      <c r="Q4040" s="13">
        <v>52794334</v>
      </c>
      <c r="R4040" s="13">
        <v>2975371</v>
      </c>
      <c r="S4040" s="13"/>
      <c r="T4040" s="13"/>
      <c r="U4040" s="13">
        <f t="shared" si="191"/>
        <v>0</v>
      </c>
      <c r="V4040" s="13"/>
      <c r="W4040" s="13"/>
      <c r="X4040" s="13"/>
    </row>
    <row r="4041" spans="1:24" s="14" customFormat="1" ht="12.75" customHeight="1">
      <c r="A4041" s="27">
        <v>50</v>
      </c>
      <c r="B4041" s="9" t="s">
        <v>1999</v>
      </c>
      <c r="C4041" s="10">
        <v>2</v>
      </c>
      <c r="D4041" s="9" t="s">
        <v>430</v>
      </c>
      <c r="E4041" s="10">
        <v>6</v>
      </c>
      <c r="F4041" s="11" t="s">
        <v>438</v>
      </c>
      <c r="G4041" s="27">
        <v>1</v>
      </c>
      <c r="H4041" s="11" t="s">
        <v>2781</v>
      </c>
      <c r="I4041" s="12">
        <v>7</v>
      </c>
      <c r="J4041" s="9" t="s">
        <v>2782</v>
      </c>
      <c r="K4041" s="10" t="s">
        <v>2783</v>
      </c>
      <c r="L4041" s="9" t="s">
        <v>2784</v>
      </c>
      <c r="M4041" s="10" t="s">
        <v>1998</v>
      </c>
      <c r="N4041" s="9" t="s">
        <v>1999</v>
      </c>
      <c r="O4041" s="13">
        <f t="shared" si="189"/>
        <v>11923818398</v>
      </c>
      <c r="P4041" s="13">
        <f t="shared" si="190"/>
        <v>11923818398</v>
      </c>
      <c r="Q4041" s="13"/>
      <c r="R4041" s="13"/>
      <c r="S4041" s="13"/>
      <c r="T4041" s="13">
        <v>11923818398</v>
      </c>
      <c r="U4041" s="13">
        <f t="shared" si="191"/>
        <v>0</v>
      </c>
      <c r="V4041" s="13"/>
      <c r="W4041" s="13"/>
      <c r="X4041" s="13"/>
    </row>
    <row r="4042" spans="1:24" s="14" customFormat="1" ht="12.75" customHeight="1">
      <c r="A4042" s="27">
        <v>50</v>
      </c>
      <c r="B4042" s="9" t="s">
        <v>1999</v>
      </c>
      <c r="C4042" s="10">
        <v>2</v>
      </c>
      <c r="D4042" s="9" t="s">
        <v>430</v>
      </c>
      <c r="E4042" s="10">
        <v>6</v>
      </c>
      <c r="F4042" s="11" t="s">
        <v>438</v>
      </c>
      <c r="G4042" s="27">
        <v>2</v>
      </c>
      <c r="H4042" s="11" t="s">
        <v>1982</v>
      </c>
      <c r="I4042" s="12">
        <v>7</v>
      </c>
      <c r="J4042" s="9" t="s">
        <v>2782</v>
      </c>
      <c r="K4042" s="10" t="s">
        <v>2727</v>
      </c>
      <c r="L4042" s="9" t="s">
        <v>2785</v>
      </c>
      <c r="M4042" s="10" t="s">
        <v>1998</v>
      </c>
      <c r="N4042" s="9" t="s">
        <v>1999</v>
      </c>
      <c r="O4042" s="13">
        <f t="shared" si="189"/>
        <v>122242697982</v>
      </c>
      <c r="P4042" s="13">
        <f t="shared" si="190"/>
        <v>122242697982</v>
      </c>
      <c r="Q4042" s="13"/>
      <c r="R4042" s="13"/>
      <c r="S4042" s="13"/>
      <c r="T4042" s="13">
        <v>122242697982</v>
      </c>
      <c r="U4042" s="13">
        <f t="shared" si="191"/>
        <v>0</v>
      </c>
      <c r="V4042" s="13"/>
      <c r="W4042" s="13"/>
      <c r="X4042" s="13"/>
    </row>
    <row r="4043" spans="1:24" s="14" customFormat="1" ht="12.75" customHeight="1">
      <c r="A4043" s="27">
        <v>50</v>
      </c>
      <c r="B4043" s="9" t="s">
        <v>1999</v>
      </c>
      <c r="C4043" s="10">
        <v>2</v>
      </c>
      <c r="D4043" s="9" t="s">
        <v>430</v>
      </c>
      <c r="E4043" s="10">
        <v>6</v>
      </c>
      <c r="F4043" s="11" t="s">
        <v>438</v>
      </c>
      <c r="G4043" s="27">
        <v>2</v>
      </c>
      <c r="H4043" s="11" t="s">
        <v>1982</v>
      </c>
      <c r="I4043" s="12">
        <v>7</v>
      </c>
      <c r="J4043" s="9" t="s">
        <v>2782</v>
      </c>
      <c r="K4043" s="10" t="s">
        <v>2711</v>
      </c>
      <c r="L4043" s="9" t="s">
        <v>2786</v>
      </c>
      <c r="M4043" s="10" t="s">
        <v>1998</v>
      </c>
      <c r="N4043" s="9" t="s">
        <v>1999</v>
      </c>
      <c r="O4043" s="13">
        <f t="shared" si="189"/>
        <v>12972719911</v>
      </c>
      <c r="P4043" s="13">
        <f t="shared" si="190"/>
        <v>12972719911</v>
      </c>
      <c r="Q4043" s="13"/>
      <c r="R4043" s="13"/>
      <c r="S4043" s="13"/>
      <c r="T4043" s="13">
        <v>12972719911</v>
      </c>
      <c r="U4043" s="13">
        <f t="shared" si="191"/>
        <v>0</v>
      </c>
      <c r="V4043" s="13"/>
      <c r="W4043" s="13"/>
      <c r="X4043" s="13"/>
    </row>
    <row r="4044" spans="1:24" s="14" customFormat="1" ht="12.75" customHeight="1">
      <c r="A4044" s="27">
        <v>50</v>
      </c>
      <c r="B4044" s="9" t="s">
        <v>1999</v>
      </c>
      <c r="C4044" s="10">
        <v>2</v>
      </c>
      <c r="D4044" s="9" t="s">
        <v>430</v>
      </c>
      <c r="E4044" s="10">
        <v>6</v>
      </c>
      <c r="F4044" s="11" t="s">
        <v>438</v>
      </c>
      <c r="G4044" s="27">
        <v>2</v>
      </c>
      <c r="H4044" s="11" t="s">
        <v>1982</v>
      </c>
      <c r="I4044" s="12">
        <v>7</v>
      </c>
      <c r="J4044" s="9" t="s">
        <v>2782</v>
      </c>
      <c r="K4044" s="10" t="s">
        <v>2787</v>
      </c>
      <c r="L4044" s="9" t="s">
        <v>2788</v>
      </c>
      <c r="M4044" s="10" t="s">
        <v>1998</v>
      </c>
      <c r="N4044" s="9" t="s">
        <v>1999</v>
      </c>
      <c r="O4044" s="13">
        <f t="shared" si="189"/>
        <v>48270000000</v>
      </c>
      <c r="P4044" s="13">
        <f t="shared" si="190"/>
        <v>48270000000</v>
      </c>
      <c r="Q4044" s="13"/>
      <c r="R4044" s="13"/>
      <c r="S4044" s="13"/>
      <c r="T4044" s="13">
        <v>48270000000</v>
      </c>
      <c r="U4044" s="13">
        <f t="shared" si="191"/>
        <v>0</v>
      </c>
      <c r="V4044" s="13"/>
      <c r="W4044" s="13"/>
      <c r="X4044" s="13"/>
    </row>
    <row r="4045" spans="1:24" s="14" customFormat="1" ht="12.75" customHeight="1">
      <c r="A4045" s="27">
        <v>50</v>
      </c>
      <c r="B4045" s="9" t="s">
        <v>1999</v>
      </c>
      <c r="C4045" s="10">
        <v>2</v>
      </c>
      <c r="D4045" s="9" t="s">
        <v>430</v>
      </c>
      <c r="E4045" s="10">
        <v>6</v>
      </c>
      <c r="F4045" s="11" t="s">
        <v>438</v>
      </c>
      <c r="G4045" s="27">
        <v>2</v>
      </c>
      <c r="H4045" s="11" t="s">
        <v>1982</v>
      </c>
      <c r="I4045" s="12">
        <v>7</v>
      </c>
      <c r="J4045" s="9" t="s">
        <v>2782</v>
      </c>
      <c r="K4045" s="10" t="s">
        <v>47</v>
      </c>
      <c r="L4045" s="9" t="s">
        <v>48</v>
      </c>
      <c r="M4045" s="10" t="s">
        <v>1998</v>
      </c>
      <c r="N4045" s="9" t="s">
        <v>1999</v>
      </c>
      <c r="O4045" s="13">
        <f t="shared" si="189"/>
        <v>1354064433</v>
      </c>
      <c r="P4045" s="13">
        <f t="shared" si="190"/>
        <v>1354064433</v>
      </c>
      <c r="Q4045" s="13">
        <v>922608188</v>
      </c>
      <c r="R4045" s="13">
        <v>431456245</v>
      </c>
      <c r="S4045" s="13"/>
      <c r="T4045" s="13"/>
      <c r="U4045" s="13">
        <f t="shared" si="191"/>
        <v>0</v>
      </c>
      <c r="V4045" s="13"/>
      <c r="W4045" s="13"/>
      <c r="X4045" s="13"/>
    </row>
    <row r="4046" spans="1:24" s="14" customFormat="1" ht="12.75" customHeight="1">
      <c r="A4046" s="27">
        <v>50</v>
      </c>
      <c r="B4046" s="9" t="s">
        <v>1999</v>
      </c>
      <c r="C4046" s="10">
        <v>2</v>
      </c>
      <c r="D4046" s="9" t="s">
        <v>430</v>
      </c>
      <c r="E4046" s="10">
        <v>6</v>
      </c>
      <c r="F4046" s="11" t="s">
        <v>438</v>
      </c>
      <c r="G4046" s="27">
        <v>3</v>
      </c>
      <c r="H4046" s="11" t="s">
        <v>2789</v>
      </c>
      <c r="I4046" s="12">
        <v>9</v>
      </c>
      <c r="J4046" s="9" t="s">
        <v>2790</v>
      </c>
      <c r="K4046" s="10" t="s">
        <v>416</v>
      </c>
      <c r="L4046" s="9" t="s">
        <v>2791</v>
      </c>
      <c r="M4046" s="10" t="s">
        <v>1998</v>
      </c>
      <c r="N4046" s="9" t="s">
        <v>1999</v>
      </c>
      <c r="O4046" s="13">
        <f t="shared" si="189"/>
        <v>8160622998</v>
      </c>
      <c r="P4046" s="13">
        <f t="shared" si="190"/>
        <v>8160622998</v>
      </c>
      <c r="Q4046" s="13">
        <v>1828635493</v>
      </c>
      <c r="R4046" s="13">
        <v>6331987505</v>
      </c>
      <c r="S4046" s="13"/>
      <c r="T4046" s="13"/>
      <c r="U4046" s="13">
        <f t="shared" si="191"/>
        <v>0</v>
      </c>
      <c r="V4046" s="13"/>
      <c r="W4046" s="13"/>
      <c r="X4046" s="13"/>
    </row>
    <row r="4047" spans="1:24" s="14" customFormat="1" ht="12.75" customHeight="1">
      <c r="A4047" s="27">
        <v>50</v>
      </c>
      <c r="B4047" s="9" t="s">
        <v>1999</v>
      </c>
      <c r="C4047" s="10">
        <v>2</v>
      </c>
      <c r="D4047" s="9" t="s">
        <v>430</v>
      </c>
      <c r="E4047" s="10">
        <v>6</v>
      </c>
      <c r="F4047" s="11" t="s">
        <v>438</v>
      </c>
      <c r="G4047" s="27">
        <v>9</v>
      </c>
      <c r="H4047" s="11" t="s">
        <v>2011</v>
      </c>
      <c r="I4047" s="12">
        <v>8</v>
      </c>
      <c r="J4047" s="9" t="s">
        <v>2792</v>
      </c>
      <c r="K4047" s="10" t="s">
        <v>703</v>
      </c>
      <c r="L4047" s="9" t="s">
        <v>2792</v>
      </c>
      <c r="M4047" s="10" t="s">
        <v>1998</v>
      </c>
      <c r="N4047" s="9" t="s">
        <v>1999</v>
      </c>
      <c r="O4047" s="13">
        <f t="shared" si="189"/>
        <v>746241217</v>
      </c>
      <c r="P4047" s="13">
        <f t="shared" si="190"/>
        <v>746241217</v>
      </c>
      <c r="Q4047" s="13">
        <v>593185119</v>
      </c>
      <c r="R4047" s="13">
        <v>153056098</v>
      </c>
      <c r="S4047" s="13"/>
      <c r="T4047" s="13"/>
      <c r="U4047" s="13">
        <f t="shared" si="191"/>
        <v>0</v>
      </c>
      <c r="V4047" s="13"/>
      <c r="W4047" s="13"/>
      <c r="X4047" s="13"/>
    </row>
    <row r="4048" spans="1:24" s="14" customFormat="1" ht="12.75" customHeight="1">
      <c r="A4048" s="27">
        <v>50</v>
      </c>
      <c r="B4048" s="9" t="s">
        <v>1999</v>
      </c>
      <c r="C4048" s="10">
        <v>2</v>
      </c>
      <c r="D4048" s="9" t="s">
        <v>430</v>
      </c>
      <c r="E4048" s="10">
        <v>6</v>
      </c>
      <c r="F4048" s="11" t="s">
        <v>438</v>
      </c>
      <c r="G4048" s="27">
        <v>9</v>
      </c>
      <c r="H4048" s="11" t="s">
        <v>2011</v>
      </c>
      <c r="I4048" s="12">
        <v>8</v>
      </c>
      <c r="J4048" s="9" t="s">
        <v>2792</v>
      </c>
      <c r="K4048" s="10" t="s">
        <v>94</v>
      </c>
      <c r="L4048" s="9" t="s">
        <v>2793</v>
      </c>
      <c r="M4048" s="10" t="s">
        <v>1998</v>
      </c>
      <c r="N4048" s="9" t="s">
        <v>1999</v>
      </c>
      <c r="O4048" s="13">
        <f t="shared" si="189"/>
        <v>911533735</v>
      </c>
      <c r="P4048" s="13">
        <f t="shared" si="190"/>
        <v>911533735</v>
      </c>
      <c r="Q4048" s="13">
        <v>745441105</v>
      </c>
      <c r="R4048" s="13">
        <v>166092630</v>
      </c>
      <c r="S4048" s="13"/>
      <c r="T4048" s="13"/>
      <c r="U4048" s="13">
        <f t="shared" si="191"/>
        <v>0</v>
      </c>
      <c r="V4048" s="13"/>
      <c r="W4048" s="13"/>
      <c r="X4048" s="13"/>
    </row>
    <row r="4049" spans="1:24" s="14" customFormat="1" ht="12.75" customHeight="1">
      <c r="A4049" s="27">
        <v>51</v>
      </c>
      <c r="B4049" s="9" t="s">
        <v>1993</v>
      </c>
      <c r="C4049" s="10">
        <v>1</v>
      </c>
      <c r="D4049" s="9" t="s">
        <v>27</v>
      </c>
      <c r="E4049" s="10">
        <v>3</v>
      </c>
      <c r="F4049" s="11" t="s">
        <v>44</v>
      </c>
      <c r="G4049" s="27">
        <v>4</v>
      </c>
      <c r="H4049" s="11" t="s">
        <v>64</v>
      </c>
      <c r="I4049" s="12">
        <v>1</v>
      </c>
      <c r="J4049" s="9" t="s">
        <v>2794</v>
      </c>
      <c r="K4049" s="10" t="s">
        <v>66</v>
      </c>
      <c r="L4049" s="9" t="s">
        <v>67</v>
      </c>
      <c r="M4049" s="10" t="s">
        <v>1992</v>
      </c>
      <c r="N4049" s="9" t="s">
        <v>1993</v>
      </c>
      <c r="O4049" s="13">
        <f t="shared" si="189"/>
        <v>162286966</v>
      </c>
      <c r="P4049" s="13">
        <f t="shared" si="190"/>
        <v>162286966</v>
      </c>
      <c r="Q4049" s="13">
        <v>129621243</v>
      </c>
      <c r="R4049" s="13">
        <v>32665723</v>
      </c>
      <c r="S4049" s="13"/>
      <c r="T4049" s="13"/>
      <c r="U4049" s="13">
        <f t="shared" si="191"/>
        <v>0</v>
      </c>
      <c r="V4049" s="13"/>
      <c r="W4049" s="13"/>
      <c r="X4049" s="13"/>
    </row>
    <row r="4050" spans="1:24" s="14" customFormat="1" ht="12.75" customHeight="1">
      <c r="A4050" s="27">
        <v>51</v>
      </c>
      <c r="B4050" s="9" t="s">
        <v>1993</v>
      </c>
      <c r="C4050" s="10">
        <v>1</v>
      </c>
      <c r="D4050" s="9" t="s">
        <v>27</v>
      </c>
      <c r="E4050" s="10">
        <v>3</v>
      </c>
      <c r="F4050" s="11" t="s">
        <v>44</v>
      </c>
      <c r="G4050" s="27">
        <v>4</v>
      </c>
      <c r="H4050" s="11" t="s">
        <v>64</v>
      </c>
      <c r="I4050" s="12">
        <v>12</v>
      </c>
      <c r="J4050" s="9" t="s">
        <v>2795</v>
      </c>
      <c r="K4050" s="10" t="s">
        <v>66</v>
      </c>
      <c r="L4050" s="9" t="s">
        <v>67</v>
      </c>
      <c r="M4050" s="10" t="s">
        <v>1992</v>
      </c>
      <c r="N4050" s="9" t="s">
        <v>1993</v>
      </c>
      <c r="O4050" s="13">
        <f t="shared" si="189"/>
        <v>17993523</v>
      </c>
      <c r="P4050" s="13">
        <f t="shared" si="190"/>
        <v>17993523</v>
      </c>
      <c r="Q4050" s="13">
        <v>12600146</v>
      </c>
      <c r="R4050" s="13">
        <v>4847409</v>
      </c>
      <c r="S4050" s="13"/>
      <c r="T4050" s="13">
        <v>545968</v>
      </c>
      <c r="U4050" s="13">
        <f t="shared" si="191"/>
        <v>0</v>
      </c>
      <c r="V4050" s="13"/>
      <c r="W4050" s="13"/>
      <c r="X4050" s="13"/>
    </row>
    <row r="4051" spans="1:24" s="14" customFormat="1" ht="12.75" customHeight="1">
      <c r="A4051" s="27">
        <v>51</v>
      </c>
      <c r="B4051" s="9" t="s">
        <v>1993</v>
      </c>
      <c r="C4051" s="10">
        <v>1</v>
      </c>
      <c r="D4051" s="9" t="s">
        <v>27</v>
      </c>
      <c r="E4051" s="10">
        <v>3</v>
      </c>
      <c r="F4051" s="11" t="s">
        <v>44</v>
      </c>
      <c r="G4051" s="27">
        <v>4</v>
      </c>
      <c r="H4051" s="11" t="s">
        <v>64</v>
      </c>
      <c r="I4051" s="12">
        <v>13</v>
      </c>
      <c r="J4051" s="9" t="s">
        <v>2796</v>
      </c>
      <c r="K4051" s="10" t="s">
        <v>66</v>
      </c>
      <c r="L4051" s="9" t="s">
        <v>67</v>
      </c>
      <c r="M4051" s="10" t="s">
        <v>1992</v>
      </c>
      <c r="N4051" s="9" t="s">
        <v>1993</v>
      </c>
      <c r="O4051" s="13">
        <f t="shared" si="189"/>
        <v>17396242</v>
      </c>
      <c r="P4051" s="13">
        <f t="shared" si="190"/>
        <v>17396242</v>
      </c>
      <c r="Q4051" s="13">
        <v>15108222</v>
      </c>
      <c r="R4051" s="13">
        <v>2288020</v>
      </c>
      <c r="S4051" s="13"/>
      <c r="T4051" s="13"/>
      <c r="U4051" s="13">
        <f t="shared" si="191"/>
        <v>0</v>
      </c>
      <c r="V4051" s="13"/>
      <c r="W4051" s="13"/>
      <c r="X4051" s="13"/>
    </row>
    <row r="4052" spans="1:24" s="14" customFormat="1" ht="12.75" customHeight="1">
      <c r="A4052" s="27">
        <v>51</v>
      </c>
      <c r="B4052" s="9" t="s">
        <v>1993</v>
      </c>
      <c r="C4052" s="10">
        <v>2</v>
      </c>
      <c r="D4052" s="9" t="s">
        <v>430</v>
      </c>
      <c r="E4052" s="10">
        <v>3</v>
      </c>
      <c r="F4052" s="11" t="s">
        <v>571</v>
      </c>
      <c r="G4052" s="27">
        <v>2</v>
      </c>
      <c r="H4052" s="11" t="s">
        <v>572</v>
      </c>
      <c r="I4052" s="12">
        <v>3</v>
      </c>
      <c r="J4052" s="9" t="s">
        <v>2797</v>
      </c>
      <c r="K4052" s="10" t="s">
        <v>183</v>
      </c>
      <c r="L4052" s="9" t="s">
        <v>2798</v>
      </c>
      <c r="M4052" s="10" t="s">
        <v>1992</v>
      </c>
      <c r="N4052" s="9" t="s">
        <v>1993</v>
      </c>
      <c r="O4052" s="13">
        <f t="shared" si="189"/>
        <v>381929976</v>
      </c>
      <c r="P4052" s="13">
        <f t="shared" si="190"/>
        <v>381929976</v>
      </c>
      <c r="Q4052" s="13">
        <v>369861674</v>
      </c>
      <c r="R4052" s="13">
        <v>12068302</v>
      </c>
      <c r="S4052" s="13"/>
      <c r="T4052" s="13"/>
      <c r="U4052" s="13">
        <f t="shared" si="191"/>
        <v>0</v>
      </c>
      <c r="V4052" s="13"/>
      <c r="W4052" s="13"/>
      <c r="X4052" s="13"/>
    </row>
    <row r="4053" spans="1:24" s="14" customFormat="1" ht="12.75" customHeight="1">
      <c r="A4053" s="27">
        <v>51</v>
      </c>
      <c r="B4053" s="9" t="s">
        <v>1993</v>
      </c>
      <c r="C4053" s="10">
        <v>2</v>
      </c>
      <c r="D4053" s="9" t="s">
        <v>430</v>
      </c>
      <c r="E4053" s="10">
        <v>3</v>
      </c>
      <c r="F4053" s="11" t="s">
        <v>571</v>
      </c>
      <c r="G4053" s="27">
        <v>2</v>
      </c>
      <c r="H4053" s="11" t="s">
        <v>572</v>
      </c>
      <c r="I4053" s="12">
        <v>3</v>
      </c>
      <c r="J4053" s="9" t="s">
        <v>2797</v>
      </c>
      <c r="K4053" s="10" t="s">
        <v>125</v>
      </c>
      <c r="L4053" s="9" t="s">
        <v>2799</v>
      </c>
      <c r="M4053" s="10" t="s">
        <v>1992</v>
      </c>
      <c r="N4053" s="9" t="s">
        <v>1993</v>
      </c>
      <c r="O4053" s="13">
        <f t="shared" si="189"/>
        <v>167083627</v>
      </c>
      <c r="P4053" s="13">
        <f t="shared" si="190"/>
        <v>167083627</v>
      </c>
      <c r="Q4053" s="13">
        <v>145821792</v>
      </c>
      <c r="R4053" s="13">
        <v>21261835</v>
      </c>
      <c r="S4053" s="13"/>
      <c r="T4053" s="13"/>
      <c r="U4053" s="13">
        <f t="shared" si="191"/>
        <v>0</v>
      </c>
      <c r="V4053" s="13"/>
      <c r="W4053" s="13"/>
      <c r="X4053" s="13"/>
    </row>
    <row r="4054" spans="1:24" s="14" customFormat="1" ht="12.75" customHeight="1">
      <c r="A4054" s="27">
        <v>51</v>
      </c>
      <c r="B4054" s="9" t="s">
        <v>1993</v>
      </c>
      <c r="C4054" s="10">
        <v>2</v>
      </c>
      <c r="D4054" s="9" t="s">
        <v>430</v>
      </c>
      <c r="E4054" s="10">
        <v>3</v>
      </c>
      <c r="F4054" s="11" t="s">
        <v>571</v>
      </c>
      <c r="G4054" s="27">
        <v>2</v>
      </c>
      <c r="H4054" s="11" t="s">
        <v>572</v>
      </c>
      <c r="I4054" s="12">
        <v>3</v>
      </c>
      <c r="J4054" s="9" t="s">
        <v>2797</v>
      </c>
      <c r="K4054" s="10" t="s">
        <v>249</v>
      </c>
      <c r="L4054" s="9" t="s">
        <v>2800</v>
      </c>
      <c r="M4054" s="10" t="s">
        <v>1992</v>
      </c>
      <c r="N4054" s="9" t="s">
        <v>1993</v>
      </c>
      <c r="O4054" s="13">
        <f t="shared" si="189"/>
        <v>184697625</v>
      </c>
      <c r="P4054" s="13">
        <f t="shared" si="190"/>
        <v>184697625</v>
      </c>
      <c r="Q4054" s="13">
        <v>163792810</v>
      </c>
      <c r="R4054" s="13">
        <v>20846759</v>
      </c>
      <c r="S4054" s="13"/>
      <c r="T4054" s="13">
        <v>58056</v>
      </c>
      <c r="U4054" s="13">
        <f t="shared" si="191"/>
        <v>0</v>
      </c>
      <c r="V4054" s="13"/>
      <c r="W4054" s="13"/>
      <c r="X4054" s="13"/>
    </row>
    <row r="4055" spans="1:24" s="14" customFormat="1" ht="12.75" customHeight="1">
      <c r="A4055" s="27">
        <v>51</v>
      </c>
      <c r="B4055" s="9" t="s">
        <v>1993</v>
      </c>
      <c r="C4055" s="10">
        <v>2</v>
      </c>
      <c r="D4055" s="9" t="s">
        <v>430</v>
      </c>
      <c r="E4055" s="10">
        <v>3</v>
      </c>
      <c r="F4055" s="11" t="s">
        <v>571</v>
      </c>
      <c r="G4055" s="27">
        <v>2</v>
      </c>
      <c r="H4055" s="11" t="s">
        <v>572</v>
      </c>
      <c r="I4055" s="12">
        <v>3</v>
      </c>
      <c r="J4055" s="9" t="s">
        <v>2797</v>
      </c>
      <c r="K4055" s="10" t="s">
        <v>218</v>
      </c>
      <c r="L4055" s="9" t="s">
        <v>2801</v>
      </c>
      <c r="M4055" s="10" t="s">
        <v>1992</v>
      </c>
      <c r="N4055" s="9" t="s">
        <v>1993</v>
      </c>
      <c r="O4055" s="13">
        <f t="shared" si="189"/>
        <v>99237375</v>
      </c>
      <c r="P4055" s="13">
        <f t="shared" si="190"/>
        <v>99237375</v>
      </c>
      <c r="Q4055" s="13">
        <v>77076528</v>
      </c>
      <c r="R4055" s="13">
        <v>22160847</v>
      </c>
      <c r="S4055" s="13"/>
      <c r="T4055" s="13"/>
      <c r="U4055" s="13">
        <f t="shared" si="191"/>
        <v>0</v>
      </c>
      <c r="V4055" s="13"/>
      <c r="W4055" s="13"/>
      <c r="X4055" s="13"/>
    </row>
    <row r="4056" spans="1:24" s="14" customFormat="1" ht="12.75" customHeight="1">
      <c r="A4056" s="27">
        <v>51</v>
      </c>
      <c r="B4056" s="9" t="s">
        <v>1993</v>
      </c>
      <c r="C4056" s="10">
        <v>2</v>
      </c>
      <c r="D4056" s="9" t="s">
        <v>430</v>
      </c>
      <c r="E4056" s="10">
        <v>3</v>
      </c>
      <c r="F4056" s="11" t="s">
        <v>571</v>
      </c>
      <c r="G4056" s="27">
        <v>2</v>
      </c>
      <c r="H4056" s="11" t="s">
        <v>572</v>
      </c>
      <c r="I4056" s="12">
        <v>3</v>
      </c>
      <c r="J4056" s="9" t="s">
        <v>2797</v>
      </c>
      <c r="K4056" s="10" t="s">
        <v>299</v>
      </c>
      <c r="L4056" s="9" t="s">
        <v>2802</v>
      </c>
      <c r="M4056" s="10" t="s">
        <v>1992</v>
      </c>
      <c r="N4056" s="9" t="s">
        <v>1993</v>
      </c>
      <c r="O4056" s="13">
        <f t="shared" si="189"/>
        <v>166672447</v>
      </c>
      <c r="P4056" s="13">
        <f t="shared" si="190"/>
        <v>166672447</v>
      </c>
      <c r="Q4056" s="13">
        <v>155548733</v>
      </c>
      <c r="R4056" s="13">
        <v>11123714</v>
      </c>
      <c r="S4056" s="13"/>
      <c r="T4056" s="13"/>
      <c r="U4056" s="13">
        <f t="shared" si="191"/>
        <v>0</v>
      </c>
      <c r="V4056" s="13"/>
      <c r="W4056" s="13"/>
      <c r="X4056" s="13"/>
    </row>
    <row r="4057" spans="1:24" s="14" customFormat="1" ht="12.75" customHeight="1">
      <c r="A4057" s="27">
        <v>51</v>
      </c>
      <c r="B4057" s="9" t="s">
        <v>1993</v>
      </c>
      <c r="C4057" s="10">
        <v>2</v>
      </c>
      <c r="D4057" s="9" t="s">
        <v>430</v>
      </c>
      <c r="E4057" s="10">
        <v>3</v>
      </c>
      <c r="F4057" s="11" t="s">
        <v>571</v>
      </c>
      <c r="G4057" s="27">
        <v>2</v>
      </c>
      <c r="H4057" s="11" t="s">
        <v>572</v>
      </c>
      <c r="I4057" s="12">
        <v>3</v>
      </c>
      <c r="J4057" s="9" t="s">
        <v>2797</v>
      </c>
      <c r="K4057" s="10" t="s">
        <v>163</v>
      </c>
      <c r="L4057" s="9" t="s">
        <v>2803</v>
      </c>
      <c r="M4057" s="10" t="s">
        <v>1992</v>
      </c>
      <c r="N4057" s="9" t="s">
        <v>1993</v>
      </c>
      <c r="O4057" s="13">
        <f t="shared" si="189"/>
        <v>110211802</v>
      </c>
      <c r="P4057" s="13">
        <f t="shared" si="190"/>
        <v>110211802</v>
      </c>
      <c r="Q4057" s="13">
        <v>101545069</v>
      </c>
      <c r="R4057" s="13">
        <v>8666733</v>
      </c>
      <c r="S4057" s="13"/>
      <c r="T4057" s="13"/>
      <c r="U4057" s="13">
        <f t="shared" si="191"/>
        <v>0</v>
      </c>
      <c r="V4057" s="13"/>
      <c r="W4057" s="13"/>
      <c r="X4057" s="13"/>
    </row>
    <row r="4058" spans="1:24" s="14" customFormat="1" ht="12.75" customHeight="1">
      <c r="A4058" s="27">
        <v>51</v>
      </c>
      <c r="B4058" s="9" t="s">
        <v>1993</v>
      </c>
      <c r="C4058" s="10">
        <v>2</v>
      </c>
      <c r="D4058" s="9" t="s">
        <v>430</v>
      </c>
      <c r="E4058" s="10">
        <v>3</v>
      </c>
      <c r="F4058" s="11" t="s">
        <v>571</v>
      </c>
      <c r="G4058" s="27">
        <v>2</v>
      </c>
      <c r="H4058" s="11" t="s">
        <v>572</v>
      </c>
      <c r="I4058" s="12">
        <v>3</v>
      </c>
      <c r="J4058" s="9" t="s">
        <v>2797</v>
      </c>
      <c r="K4058" s="10" t="s">
        <v>416</v>
      </c>
      <c r="L4058" s="9" t="s">
        <v>2804</v>
      </c>
      <c r="M4058" s="10" t="s">
        <v>1992</v>
      </c>
      <c r="N4058" s="9" t="s">
        <v>1993</v>
      </c>
      <c r="O4058" s="13">
        <f t="shared" si="189"/>
        <v>677296414</v>
      </c>
      <c r="P4058" s="13">
        <f t="shared" si="190"/>
        <v>677296414</v>
      </c>
      <c r="Q4058" s="13">
        <v>661122898</v>
      </c>
      <c r="R4058" s="13">
        <v>16102795</v>
      </c>
      <c r="S4058" s="13"/>
      <c r="T4058" s="13">
        <v>70721</v>
      </c>
      <c r="U4058" s="13">
        <f t="shared" si="191"/>
        <v>0</v>
      </c>
      <c r="V4058" s="13"/>
      <c r="W4058" s="13"/>
      <c r="X4058" s="13"/>
    </row>
    <row r="4059" spans="1:24" s="14" customFormat="1" ht="12.75" customHeight="1">
      <c r="A4059" s="27">
        <v>51</v>
      </c>
      <c r="B4059" s="9" t="s">
        <v>1993</v>
      </c>
      <c r="C4059" s="10">
        <v>2</v>
      </c>
      <c r="D4059" s="9" t="s">
        <v>430</v>
      </c>
      <c r="E4059" s="10">
        <v>3</v>
      </c>
      <c r="F4059" s="11" t="s">
        <v>571</v>
      </c>
      <c r="G4059" s="27">
        <v>2</v>
      </c>
      <c r="H4059" s="11" t="s">
        <v>572</v>
      </c>
      <c r="I4059" s="12">
        <v>4</v>
      </c>
      <c r="J4059" s="9" t="s">
        <v>2805</v>
      </c>
      <c r="K4059" s="10" t="s">
        <v>703</v>
      </c>
      <c r="L4059" s="9" t="s">
        <v>2806</v>
      </c>
      <c r="M4059" s="10" t="s">
        <v>1992</v>
      </c>
      <c r="N4059" s="9" t="s">
        <v>1993</v>
      </c>
      <c r="O4059" s="13">
        <f t="shared" si="189"/>
        <v>4711025986</v>
      </c>
      <c r="P4059" s="13">
        <f t="shared" si="190"/>
        <v>4711025986</v>
      </c>
      <c r="Q4059" s="13">
        <v>3841224697</v>
      </c>
      <c r="R4059" s="13">
        <v>769373495</v>
      </c>
      <c r="S4059" s="13"/>
      <c r="T4059" s="13">
        <v>100427794</v>
      </c>
      <c r="U4059" s="13">
        <f t="shared" si="191"/>
        <v>0</v>
      </c>
      <c r="V4059" s="13"/>
      <c r="W4059" s="13"/>
      <c r="X4059" s="13"/>
    </row>
    <row r="4060" spans="1:24" s="14" customFormat="1" ht="12.75" customHeight="1">
      <c r="A4060" s="27">
        <v>51</v>
      </c>
      <c r="B4060" s="9" t="s">
        <v>1993</v>
      </c>
      <c r="C4060" s="10">
        <v>2</v>
      </c>
      <c r="D4060" s="9" t="s">
        <v>430</v>
      </c>
      <c r="E4060" s="10">
        <v>3</v>
      </c>
      <c r="F4060" s="11" t="s">
        <v>571</v>
      </c>
      <c r="G4060" s="27">
        <v>2</v>
      </c>
      <c r="H4060" s="11" t="s">
        <v>572</v>
      </c>
      <c r="I4060" s="12">
        <v>4</v>
      </c>
      <c r="J4060" s="9" t="s">
        <v>2805</v>
      </c>
      <c r="K4060" s="10" t="s">
        <v>94</v>
      </c>
      <c r="L4060" s="9" t="s">
        <v>2807</v>
      </c>
      <c r="M4060" s="10" t="s">
        <v>1992</v>
      </c>
      <c r="N4060" s="9" t="s">
        <v>1993</v>
      </c>
      <c r="O4060" s="13">
        <f t="shared" si="189"/>
        <v>4009798277</v>
      </c>
      <c r="P4060" s="13">
        <f t="shared" si="190"/>
        <v>4009798277</v>
      </c>
      <c r="Q4060" s="13">
        <v>3561195778</v>
      </c>
      <c r="R4060" s="13">
        <v>397340722</v>
      </c>
      <c r="S4060" s="13"/>
      <c r="T4060" s="13">
        <v>51261777</v>
      </c>
      <c r="U4060" s="13">
        <f t="shared" si="191"/>
        <v>0</v>
      </c>
      <c r="V4060" s="13"/>
      <c r="W4060" s="13"/>
      <c r="X4060" s="13"/>
    </row>
    <row r="4061" spans="1:24" s="14" customFormat="1" ht="12.75" customHeight="1">
      <c r="A4061" s="27">
        <v>51</v>
      </c>
      <c r="B4061" s="9" t="s">
        <v>1993</v>
      </c>
      <c r="C4061" s="10">
        <v>2</v>
      </c>
      <c r="D4061" s="9" t="s">
        <v>430</v>
      </c>
      <c r="E4061" s="10">
        <v>3</v>
      </c>
      <c r="F4061" s="11" t="s">
        <v>571</v>
      </c>
      <c r="G4061" s="27">
        <v>2</v>
      </c>
      <c r="H4061" s="11" t="s">
        <v>572</v>
      </c>
      <c r="I4061" s="12">
        <v>4</v>
      </c>
      <c r="J4061" s="9" t="s">
        <v>2805</v>
      </c>
      <c r="K4061" s="10" t="s">
        <v>100</v>
      </c>
      <c r="L4061" s="9" t="s">
        <v>2808</v>
      </c>
      <c r="M4061" s="10" t="s">
        <v>1992</v>
      </c>
      <c r="N4061" s="9" t="s">
        <v>1993</v>
      </c>
      <c r="O4061" s="13">
        <f t="shared" si="189"/>
        <v>3227156644</v>
      </c>
      <c r="P4061" s="13">
        <f t="shared" si="190"/>
        <v>3227156644</v>
      </c>
      <c r="Q4061" s="13">
        <v>2545430180</v>
      </c>
      <c r="R4061" s="13">
        <v>664895140</v>
      </c>
      <c r="S4061" s="13"/>
      <c r="T4061" s="13">
        <v>16831324</v>
      </c>
      <c r="U4061" s="13">
        <f t="shared" si="191"/>
        <v>0</v>
      </c>
      <c r="V4061" s="13"/>
      <c r="W4061" s="13"/>
      <c r="X4061" s="13"/>
    </row>
    <row r="4062" spans="1:24" s="14" customFormat="1" ht="12.75" customHeight="1">
      <c r="A4062" s="27">
        <v>51</v>
      </c>
      <c r="B4062" s="9" t="s">
        <v>1993</v>
      </c>
      <c r="C4062" s="10">
        <v>2</v>
      </c>
      <c r="D4062" s="9" t="s">
        <v>430</v>
      </c>
      <c r="E4062" s="10">
        <v>3</v>
      </c>
      <c r="F4062" s="11" t="s">
        <v>571</v>
      </c>
      <c r="G4062" s="27">
        <v>2</v>
      </c>
      <c r="H4062" s="11" t="s">
        <v>572</v>
      </c>
      <c r="I4062" s="12">
        <v>4</v>
      </c>
      <c r="J4062" s="9" t="s">
        <v>2805</v>
      </c>
      <c r="K4062" s="10" t="s">
        <v>176</v>
      </c>
      <c r="L4062" s="9" t="s">
        <v>2809</v>
      </c>
      <c r="M4062" s="10" t="s">
        <v>1992</v>
      </c>
      <c r="N4062" s="9" t="s">
        <v>1993</v>
      </c>
      <c r="O4062" s="13">
        <f t="shared" si="189"/>
        <v>4194887984</v>
      </c>
      <c r="P4062" s="13">
        <f t="shared" si="190"/>
        <v>4194887984</v>
      </c>
      <c r="Q4062" s="13">
        <v>3903165742</v>
      </c>
      <c r="R4062" s="13">
        <v>275071873</v>
      </c>
      <c r="S4062" s="13"/>
      <c r="T4062" s="13">
        <v>16650369</v>
      </c>
      <c r="U4062" s="13">
        <f t="shared" si="191"/>
        <v>0</v>
      </c>
      <c r="V4062" s="13"/>
      <c r="W4062" s="13"/>
      <c r="X4062" s="13"/>
    </row>
    <row r="4063" spans="1:24" s="14" customFormat="1" ht="12.75" customHeight="1">
      <c r="A4063" s="27">
        <v>51</v>
      </c>
      <c r="B4063" s="9" t="s">
        <v>1993</v>
      </c>
      <c r="C4063" s="10">
        <v>2</v>
      </c>
      <c r="D4063" s="9" t="s">
        <v>430</v>
      </c>
      <c r="E4063" s="10">
        <v>3</v>
      </c>
      <c r="F4063" s="11" t="s">
        <v>571</v>
      </c>
      <c r="G4063" s="27">
        <v>2</v>
      </c>
      <c r="H4063" s="11" t="s">
        <v>572</v>
      </c>
      <c r="I4063" s="12">
        <v>4</v>
      </c>
      <c r="J4063" s="9" t="s">
        <v>2805</v>
      </c>
      <c r="K4063" s="10" t="s">
        <v>201</v>
      </c>
      <c r="L4063" s="9" t="s">
        <v>2810</v>
      </c>
      <c r="M4063" s="10" t="s">
        <v>1992</v>
      </c>
      <c r="N4063" s="9" t="s">
        <v>1993</v>
      </c>
      <c r="O4063" s="13">
        <f t="shared" si="189"/>
        <v>1390161377</v>
      </c>
      <c r="P4063" s="13">
        <f t="shared" si="190"/>
        <v>1390161377</v>
      </c>
      <c r="Q4063" s="13">
        <v>1359626083</v>
      </c>
      <c r="R4063" s="13">
        <v>25488212</v>
      </c>
      <c r="S4063" s="13"/>
      <c r="T4063" s="13">
        <v>5047082</v>
      </c>
      <c r="U4063" s="13">
        <f t="shared" si="191"/>
        <v>0</v>
      </c>
      <c r="V4063" s="13"/>
      <c r="W4063" s="13"/>
      <c r="X4063" s="13"/>
    </row>
    <row r="4064" spans="1:24" s="14" customFormat="1" ht="12.75" customHeight="1">
      <c r="A4064" s="27">
        <v>51</v>
      </c>
      <c r="B4064" s="9" t="s">
        <v>1993</v>
      </c>
      <c r="C4064" s="10">
        <v>2</v>
      </c>
      <c r="D4064" s="9" t="s">
        <v>430</v>
      </c>
      <c r="E4064" s="10">
        <v>3</v>
      </c>
      <c r="F4064" s="11" t="s">
        <v>571</v>
      </c>
      <c r="G4064" s="27">
        <v>2</v>
      </c>
      <c r="H4064" s="11" t="s">
        <v>572</v>
      </c>
      <c r="I4064" s="12">
        <v>4</v>
      </c>
      <c r="J4064" s="9" t="s">
        <v>2805</v>
      </c>
      <c r="K4064" s="10" t="s">
        <v>222</v>
      </c>
      <c r="L4064" s="9" t="s">
        <v>2811</v>
      </c>
      <c r="M4064" s="10" t="s">
        <v>1992</v>
      </c>
      <c r="N4064" s="9" t="s">
        <v>1993</v>
      </c>
      <c r="O4064" s="13">
        <f t="shared" si="189"/>
        <v>90337610</v>
      </c>
      <c r="P4064" s="13">
        <f t="shared" si="190"/>
        <v>90337610</v>
      </c>
      <c r="Q4064" s="13">
        <v>86414682</v>
      </c>
      <c r="R4064" s="13">
        <v>3922928</v>
      </c>
      <c r="S4064" s="13"/>
      <c r="T4064" s="13"/>
      <c r="U4064" s="13">
        <f t="shared" si="191"/>
        <v>0</v>
      </c>
      <c r="V4064" s="13"/>
      <c r="W4064" s="13"/>
      <c r="X4064" s="13"/>
    </row>
    <row r="4065" spans="1:24" s="14" customFormat="1" ht="12.75" customHeight="1">
      <c r="A4065" s="27">
        <v>51</v>
      </c>
      <c r="B4065" s="9" t="s">
        <v>1993</v>
      </c>
      <c r="C4065" s="10">
        <v>2</v>
      </c>
      <c r="D4065" s="9" t="s">
        <v>430</v>
      </c>
      <c r="E4065" s="10">
        <v>3</v>
      </c>
      <c r="F4065" s="11" t="s">
        <v>571</v>
      </c>
      <c r="G4065" s="27">
        <v>2</v>
      </c>
      <c r="H4065" s="11" t="s">
        <v>572</v>
      </c>
      <c r="I4065" s="12">
        <v>5</v>
      </c>
      <c r="J4065" s="9" t="s">
        <v>2812</v>
      </c>
      <c r="K4065" s="10" t="s">
        <v>104</v>
      </c>
      <c r="L4065" s="9" t="s">
        <v>2813</v>
      </c>
      <c r="M4065" s="10" t="s">
        <v>1992</v>
      </c>
      <c r="N4065" s="9" t="s">
        <v>1993</v>
      </c>
      <c r="O4065" s="13">
        <f t="shared" si="189"/>
        <v>59238723</v>
      </c>
      <c r="P4065" s="13">
        <f t="shared" si="190"/>
        <v>59238723</v>
      </c>
      <c r="Q4065" s="13">
        <v>49401907</v>
      </c>
      <c r="R4065" s="13">
        <v>9836816</v>
      </c>
      <c r="S4065" s="13"/>
      <c r="T4065" s="13"/>
      <c r="U4065" s="13">
        <f t="shared" si="191"/>
        <v>0</v>
      </c>
      <c r="V4065" s="13"/>
      <c r="W4065" s="13"/>
      <c r="X4065" s="13"/>
    </row>
    <row r="4066" spans="1:24" s="14" customFormat="1" ht="12.75" customHeight="1">
      <c r="A4066" s="27">
        <v>51</v>
      </c>
      <c r="B4066" s="9" t="s">
        <v>1993</v>
      </c>
      <c r="C4066" s="10">
        <v>2</v>
      </c>
      <c r="D4066" s="9" t="s">
        <v>430</v>
      </c>
      <c r="E4066" s="10">
        <v>3</v>
      </c>
      <c r="F4066" s="11" t="s">
        <v>571</v>
      </c>
      <c r="G4066" s="27">
        <v>2</v>
      </c>
      <c r="H4066" s="11" t="s">
        <v>572</v>
      </c>
      <c r="I4066" s="12">
        <v>5</v>
      </c>
      <c r="J4066" s="9" t="s">
        <v>2812</v>
      </c>
      <c r="K4066" s="10" t="s">
        <v>1105</v>
      </c>
      <c r="L4066" s="9" t="s">
        <v>2814</v>
      </c>
      <c r="M4066" s="10" t="s">
        <v>1992</v>
      </c>
      <c r="N4066" s="9" t="s">
        <v>1993</v>
      </c>
      <c r="O4066" s="13">
        <f t="shared" si="189"/>
        <v>222811784</v>
      </c>
      <c r="P4066" s="13">
        <f t="shared" si="190"/>
        <v>222811784</v>
      </c>
      <c r="Q4066" s="13">
        <v>222144553</v>
      </c>
      <c r="R4066" s="13">
        <v>667231</v>
      </c>
      <c r="S4066" s="13"/>
      <c r="T4066" s="13"/>
      <c r="U4066" s="13">
        <f t="shared" si="191"/>
        <v>0</v>
      </c>
      <c r="V4066" s="13"/>
      <c r="W4066" s="13"/>
      <c r="X4066" s="13"/>
    </row>
    <row r="4067" spans="1:24" s="14" customFormat="1" ht="12.75" customHeight="1">
      <c r="A4067" s="27">
        <v>51</v>
      </c>
      <c r="B4067" s="9" t="s">
        <v>1993</v>
      </c>
      <c r="C4067" s="10">
        <v>2</v>
      </c>
      <c r="D4067" s="9" t="s">
        <v>430</v>
      </c>
      <c r="E4067" s="10">
        <v>3</v>
      </c>
      <c r="F4067" s="11" t="s">
        <v>571</v>
      </c>
      <c r="G4067" s="27">
        <v>2</v>
      </c>
      <c r="H4067" s="11" t="s">
        <v>572</v>
      </c>
      <c r="I4067" s="12">
        <v>5</v>
      </c>
      <c r="J4067" s="9" t="s">
        <v>2812</v>
      </c>
      <c r="K4067" s="10" t="s">
        <v>1073</v>
      </c>
      <c r="L4067" s="9" t="s">
        <v>2815</v>
      </c>
      <c r="M4067" s="10" t="s">
        <v>1992</v>
      </c>
      <c r="N4067" s="9" t="s">
        <v>1993</v>
      </c>
      <c r="O4067" s="13">
        <f t="shared" si="189"/>
        <v>824783424</v>
      </c>
      <c r="P4067" s="13">
        <f t="shared" si="190"/>
        <v>824783424</v>
      </c>
      <c r="Q4067" s="13">
        <v>34811925</v>
      </c>
      <c r="R4067" s="13">
        <v>789971499</v>
      </c>
      <c r="S4067" s="13"/>
      <c r="T4067" s="13"/>
      <c r="U4067" s="13">
        <f t="shared" si="191"/>
        <v>0</v>
      </c>
      <c r="V4067" s="13"/>
      <c r="W4067" s="13"/>
      <c r="X4067" s="13"/>
    </row>
    <row r="4068" spans="1:24" s="14" customFormat="1" ht="12.75" customHeight="1">
      <c r="A4068" s="27">
        <v>51</v>
      </c>
      <c r="B4068" s="9" t="s">
        <v>1993</v>
      </c>
      <c r="C4068" s="10">
        <v>2</v>
      </c>
      <c r="D4068" s="9" t="s">
        <v>430</v>
      </c>
      <c r="E4068" s="10">
        <v>3</v>
      </c>
      <c r="F4068" s="11" t="s">
        <v>571</v>
      </c>
      <c r="G4068" s="27">
        <v>2</v>
      </c>
      <c r="H4068" s="11" t="s">
        <v>572</v>
      </c>
      <c r="I4068" s="12">
        <v>5</v>
      </c>
      <c r="J4068" s="9" t="s">
        <v>2812</v>
      </c>
      <c r="K4068" s="10" t="s">
        <v>2545</v>
      </c>
      <c r="L4068" s="9" t="s">
        <v>2816</v>
      </c>
      <c r="M4068" s="10" t="s">
        <v>1992</v>
      </c>
      <c r="N4068" s="9" t="s">
        <v>1993</v>
      </c>
      <c r="O4068" s="13">
        <f t="shared" si="189"/>
        <v>14397307728</v>
      </c>
      <c r="P4068" s="13">
        <f t="shared" si="190"/>
        <v>14397307728</v>
      </c>
      <c r="Q4068" s="13">
        <v>23359650</v>
      </c>
      <c r="R4068" s="13">
        <v>14368317868</v>
      </c>
      <c r="S4068" s="13"/>
      <c r="T4068" s="13">
        <v>5630210</v>
      </c>
      <c r="U4068" s="13">
        <f t="shared" si="191"/>
        <v>0</v>
      </c>
      <c r="V4068" s="13"/>
      <c r="W4068" s="13"/>
      <c r="X4068" s="13"/>
    </row>
    <row r="4069" spans="1:24" s="14" customFormat="1" ht="12.75" customHeight="1">
      <c r="A4069" s="27">
        <v>51</v>
      </c>
      <c r="B4069" s="9" t="s">
        <v>1993</v>
      </c>
      <c r="C4069" s="10">
        <v>2</v>
      </c>
      <c r="D4069" s="9" t="s">
        <v>430</v>
      </c>
      <c r="E4069" s="10">
        <v>3</v>
      </c>
      <c r="F4069" s="11" t="s">
        <v>571</v>
      </c>
      <c r="G4069" s="27">
        <v>2</v>
      </c>
      <c r="H4069" s="11" t="s">
        <v>572</v>
      </c>
      <c r="I4069" s="12">
        <v>5</v>
      </c>
      <c r="J4069" s="9" t="s">
        <v>2812</v>
      </c>
      <c r="K4069" s="10" t="s">
        <v>1454</v>
      </c>
      <c r="L4069" s="9" t="s">
        <v>1455</v>
      </c>
      <c r="M4069" s="10" t="s">
        <v>1992</v>
      </c>
      <c r="N4069" s="9" t="s">
        <v>1993</v>
      </c>
      <c r="O4069" s="13">
        <f t="shared" si="189"/>
        <v>456139610</v>
      </c>
      <c r="P4069" s="13">
        <f t="shared" si="190"/>
        <v>0</v>
      </c>
      <c r="Q4069" s="13"/>
      <c r="R4069" s="13"/>
      <c r="S4069" s="13"/>
      <c r="T4069" s="13"/>
      <c r="U4069" s="13">
        <f t="shared" si="191"/>
        <v>456139610</v>
      </c>
      <c r="V4069" s="13">
        <v>456139610</v>
      </c>
      <c r="W4069" s="13"/>
      <c r="X4069" s="13"/>
    </row>
    <row r="4070" spans="1:24" s="14" customFormat="1" ht="12.75" customHeight="1">
      <c r="A4070" s="27">
        <v>51</v>
      </c>
      <c r="B4070" s="9" t="s">
        <v>1993</v>
      </c>
      <c r="C4070" s="10">
        <v>2</v>
      </c>
      <c r="D4070" s="9" t="s">
        <v>430</v>
      </c>
      <c r="E4070" s="10">
        <v>3</v>
      </c>
      <c r="F4070" s="11" t="s">
        <v>571</v>
      </c>
      <c r="G4070" s="27">
        <v>2</v>
      </c>
      <c r="H4070" s="11" t="s">
        <v>572</v>
      </c>
      <c r="I4070" s="12">
        <v>5</v>
      </c>
      <c r="J4070" s="9" t="s">
        <v>2812</v>
      </c>
      <c r="K4070" s="10" t="s">
        <v>1085</v>
      </c>
      <c r="L4070" s="9" t="s">
        <v>2817</v>
      </c>
      <c r="M4070" s="10" t="s">
        <v>1992</v>
      </c>
      <c r="N4070" s="9" t="s">
        <v>1993</v>
      </c>
      <c r="O4070" s="13">
        <f t="shared" si="189"/>
        <v>9127192093</v>
      </c>
      <c r="P4070" s="13">
        <f t="shared" si="190"/>
        <v>8076075311</v>
      </c>
      <c r="Q4070" s="13">
        <v>5398660119</v>
      </c>
      <c r="R4070" s="13">
        <v>2662428440</v>
      </c>
      <c r="S4070" s="13"/>
      <c r="T4070" s="13">
        <v>14986752</v>
      </c>
      <c r="U4070" s="13">
        <f t="shared" si="191"/>
        <v>1051116782</v>
      </c>
      <c r="V4070" s="13">
        <v>1051116782</v>
      </c>
      <c r="W4070" s="13"/>
      <c r="X4070" s="13"/>
    </row>
    <row r="4071" spans="1:24" s="14" customFormat="1" ht="12.75" customHeight="1">
      <c r="A4071" s="27">
        <v>51</v>
      </c>
      <c r="B4071" s="9" t="s">
        <v>1993</v>
      </c>
      <c r="C4071" s="10">
        <v>2</v>
      </c>
      <c r="D4071" s="9" t="s">
        <v>430</v>
      </c>
      <c r="E4071" s="10">
        <v>6</v>
      </c>
      <c r="F4071" s="11" t="s">
        <v>438</v>
      </c>
      <c r="G4071" s="27">
        <v>1</v>
      </c>
      <c r="H4071" s="11" t="s">
        <v>2781</v>
      </c>
      <c r="I4071" s="12">
        <v>6</v>
      </c>
      <c r="J4071" s="9" t="s">
        <v>2818</v>
      </c>
      <c r="K4071" s="10" t="s">
        <v>2819</v>
      </c>
      <c r="L4071" s="9" t="s">
        <v>2820</v>
      </c>
      <c r="M4071" s="10" t="s">
        <v>1992</v>
      </c>
      <c r="N4071" s="9" t="s">
        <v>1993</v>
      </c>
      <c r="O4071" s="13">
        <f t="shared" si="189"/>
        <v>742768180</v>
      </c>
      <c r="P4071" s="13">
        <f t="shared" si="190"/>
        <v>742768180</v>
      </c>
      <c r="Q4071" s="13">
        <v>23855880</v>
      </c>
      <c r="R4071" s="13"/>
      <c r="S4071" s="13"/>
      <c r="T4071" s="13">
        <v>718912300</v>
      </c>
      <c r="U4071" s="13">
        <f t="shared" si="191"/>
        <v>0</v>
      </c>
      <c r="V4071" s="13"/>
      <c r="W4071" s="13"/>
      <c r="X4071" s="13"/>
    </row>
    <row r="4072" spans="1:24" s="14" customFormat="1" ht="12.75" customHeight="1">
      <c r="A4072" s="27">
        <v>51</v>
      </c>
      <c r="B4072" s="9" t="s">
        <v>1993</v>
      </c>
      <c r="C4072" s="10">
        <v>2</v>
      </c>
      <c r="D4072" s="9" t="s">
        <v>430</v>
      </c>
      <c r="E4072" s="10">
        <v>6</v>
      </c>
      <c r="F4072" s="11" t="s">
        <v>438</v>
      </c>
      <c r="G4072" s="27">
        <v>1</v>
      </c>
      <c r="H4072" s="11" t="s">
        <v>2781</v>
      </c>
      <c r="I4072" s="12">
        <v>6</v>
      </c>
      <c r="J4072" s="9" t="s">
        <v>2818</v>
      </c>
      <c r="K4072" s="10" t="s">
        <v>2821</v>
      </c>
      <c r="L4072" s="9" t="s">
        <v>2822</v>
      </c>
      <c r="M4072" s="10" t="s">
        <v>1992</v>
      </c>
      <c r="N4072" s="9" t="s">
        <v>1993</v>
      </c>
      <c r="O4072" s="13">
        <f t="shared" si="189"/>
        <v>24059542</v>
      </c>
      <c r="P4072" s="13">
        <f t="shared" si="190"/>
        <v>24059542</v>
      </c>
      <c r="Q4072" s="13">
        <v>18499642</v>
      </c>
      <c r="R4072" s="13"/>
      <c r="S4072" s="13"/>
      <c r="T4072" s="13">
        <v>5559900</v>
      </c>
      <c r="U4072" s="13">
        <f t="shared" si="191"/>
        <v>0</v>
      </c>
      <c r="V4072" s="13"/>
      <c r="W4072" s="13"/>
      <c r="X4072" s="13"/>
    </row>
    <row r="4073" spans="1:24" s="14" customFormat="1" ht="12.75" customHeight="1">
      <c r="A4073" s="27">
        <v>51</v>
      </c>
      <c r="B4073" s="9" t="s">
        <v>1993</v>
      </c>
      <c r="C4073" s="10">
        <v>2</v>
      </c>
      <c r="D4073" s="9" t="s">
        <v>430</v>
      </c>
      <c r="E4073" s="10">
        <v>6</v>
      </c>
      <c r="F4073" s="11" t="s">
        <v>438</v>
      </c>
      <c r="G4073" s="27">
        <v>1</v>
      </c>
      <c r="H4073" s="11" t="s">
        <v>2781</v>
      </c>
      <c r="I4073" s="12">
        <v>7</v>
      </c>
      <c r="J4073" s="9" t="s">
        <v>2823</v>
      </c>
      <c r="K4073" s="10" t="s">
        <v>2002</v>
      </c>
      <c r="L4073" s="9" t="s">
        <v>2824</v>
      </c>
      <c r="M4073" s="10" t="s">
        <v>1992</v>
      </c>
      <c r="N4073" s="9" t="s">
        <v>1993</v>
      </c>
      <c r="O4073" s="13">
        <f t="shared" si="189"/>
        <v>1614961469</v>
      </c>
      <c r="P4073" s="13">
        <f t="shared" si="190"/>
        <v>1614961469</v>
      </c>
      <c r="Q4073" s="13">
        <v>18871369</v>
      </c>
      <c r="R4073" s="13"/>
      <c r="S4073" s="13"/>
      <c r="T4073" s="13">
        <v>1596090100</v>
      </c>
      <c r="U4073" s="13">
        <f t="shared" si="191"/>
        <v>0</v>
      </c>
      <c r="V4073" s="13"/>
      <c r="W4073" s="13"/>
      <c r="X4073" s="13"/>
    </row>
    <row r="4074" spans="1:24" s="14" customFormat="1" ht="12.75" customHeight="1">
      <c r="A4074" s="27">
        <v>51</v>
      </c>
      <c r="B4074" s="9" t="s">
        <v>1993</v>
      </c>
      <c r="C4074" s="10">
        <v>2</v>
      </c>
      <c r="D4074" s="9" t="s">
        <v>430</v>
      </c>
      <c r="E4074" s="10">
        <v>6</v>
      </c>
      <c r="F4074" s="11" t="s">
        <v>438</v>
      </c>
      <c r="G4074" s="27">
        <v>1</v>
      </c>
      <c r="H4074" s="11" t="s">
        <v>2781</v>
      </c>
      <c r="I4074" s="12">
        <v>7</v>
      </c>
      <c r="J4074" s="9" t="s">
        <v>2823</v>
      </c>
      <c r="K4074" s="10" t="s">
        <v>1987</v>
      </c>
      <c r="L4074" s="9" t="s">
        <v>2825</v>
      </c>
      <c r="M4074" s="10" t="s">
        <v>1992</v>
      </c>
      <c r="N4074" s="9" t="s">
        <v>1993</v>
      </c>
      <c r="O4074" s="13">
        <f t="shared" si="189"/>
        <v>18871369</v>
      </c>
      <c r="P4074" s="13">
        <f t="shared" si="190"/>
        <v>18871369</v>
      </c>
      <c r="Q4074" s="13">
        <v>18871369</v>
      </c>
      <c r="R4074" s="13"/>
      <c r="S4074" s="13"/>
      <c r="T4074" s="13"/>
      <c r="U4074" s="13">
        <f t="shared" si="191"/>
        <v>0</v>
      </c>
      <c r="V4074" s="13"/>
      <c r="W4074" s="13"/>
      <c r="X4074" s="13"/>
    </row>
    <row r="4075" spans="1:24" s="14" customFormat="1" ht="12.75" customHeight="1">
      <c r="A4075" s="27">
        <v>51</v>
      </c>
      <c r="B4075" s="9" t="s">
        <v>1993</v>
      </c>
      <c r="C4075" s="10">
        <v>2</v>
      </c>
      <c r="D4075" s="9" t="s">
        <v>430</v>
      </c>
      <c r="E4075" s="10">
        <v>6</v>
      </c>
      <c r="F4075" s="11" t="s">
        <v>438</v>
      </c>
      <c r="G4075" s="27">
        <v>2</v>
      </c>
      <c r="H4075" s="11" t="s">
        <v>1982</v>
      </c>
      <c r="I4075" s="12">
        <v>8</v>
      </c>
      <c r="J4075" s="9" t="s">
        <v>2826</v>
      </c>
      <c r="K4075" s="10" t="s">
        <v>2827</v>
      </c>
      <c r="L4075" s="9" t="s">
        <v>2887</v>
      </c>
      <c r="M4075" s="10" t="s">
        <v>1992</v>
      </c>
      <c r="N4075" s="9" t="s">
        <v>1993</v>
      </c>
      <c r="O4075" s="13">
        <f t="shared" si="189"/>
        <v>23702177</v>
      </c>
      <c r="P4075" s="13">
        <f t="shared" si="190"/>
        <v>23702177</v>
      </c>
      <c r="Q4075" s="13">
        <v>23702177</v>
      </c>
      <c r="R4075" s="13"/>
      <c r="S4075" s="13"/>
      <c r="T4075" s="13"/>
      <c r="U4075" s="13">
        <f t="shared" si="191"/>
        <v>0</v>
      </c>
      <c r="V4075" s="13"/>
      <c r="W4075" s="13"/>
      <c r="X4075" s="13"/>
    </row>
    <row r="4076" spans="1:24" s="14" customFormat="1" ht="12.75" customHeight="1">
      <c r="A4076" s="27">
        <v>51</v>
      </c>
      <c r="B4076" s="9" t="s">
        <v>1993</v>
      </c>
      <c r="C4076" s="10">
        <v>2</v>
      </c>
      <c r="D4076" s="9" t="s">
        <v>430</v>
      </c>
      <c r="E4076" s="10">
        <v>6</v>
      </c>
      <c r="F4076" s="11" t="s">
        <v>438</v>
      </c>
      <c r="G4076" s="27">
        <v>2</v>
      </c>
      <c r="H4076" s="11" t="s">
        <v>1982</v>
      </c>
      <c r="I4076" s="12">
        <v>8</v>
      </c>
      <c r="J4076" s="9" t="s">
        <v>2826</v>
      </c>
      <c r="K4076" s="10" t="s">
        <v>2004</v>
      </c>
      <c r="L4076" s="9" t="s">
        <v>2828</v>
      </c>
      <c r="M4076" s="10" t="s">
        <v>1992</v>
      </c>
      <c r="N4076" s="9" t="s">
        <v>1993</v>
      </c>
      <c r="O4076" s="13">
        <f t="shared" si="189"/>
        <v>23702177</v>
      </c>
      <c r="P4076" s="13">
        <f t="shared" si="190"/>
        <v>23702177</v>
      </c>
      <c r="Q4076" s="13">
        <v>23702177</v>
      </c>
      <c r="R4076" s="13"/>
      <c r="S4076" s="13"/>
      <c r="T4076" s="13"/>
      <c r="U4076" s="13">
        <f t="shared" si="191"/>
        <v>0</v>
      </c>
      <c r="V4076" s="13"/>
      <c r="W4076" s="13"/>
      <c r="X4076" s="13"/>
    </row>
    <row r="4077" spans="1:24" s="14" customFormat="1" ht="12.75" customHeight="1">
      <c r="A4077" s="27">
        <v>51</v>
      </c>
      <c r="B4077" s="9" t="s">
        <v>1993</v>
      </c>
      <c r="C4077" s="10">
        <v>2</v>
      </c>
      <c r="D4077" s="9" t="s">
        <v>430</v>
      </c>
      <c r="E4077" s="10">
        <v>6</v>
      </c>
      <c r="F4077" s="11" t="s">
        <v>438</v>
      </c>
      <c r="G4077" s="27">
        <v>2</v>
      </c>
      <c r="H4077" s="11" t="s">
        <v>1982</v>
      </c>
      <c r="I4077" s="12">
        <v>9</v>
      </c>
      <c r="J4077" s="9" t="s">
        <v>2829</v>
      </c>
      <c r="K4077" s="10" t="s">
        <v>2006</v>
      </c>
      <c r="L4077" s="9" t="s">
        <v>2830</v>
      </c>
      <c r="M4077" s="10" t="s">
        <v>1992</v>
      </c>
      <c r="N4077" s="9" t="s">
        <v>1993</v>
      </c>
      <c r="O4077" s="13">
        <f t="shared" si="189"/>
        <v>80519149439</v>
      </c>
      <c r="P4077" s="13">
        <f t="shared" si="190"/>
        <v>80519149439</v>
      </c>
      <c r="Q4077" s="13">
        <v>103537239</v>
      </c>
      <c r="R4077" s="13"/>
      <c r="S4077" s="13"/>
      <c r="T4077" s="13">
        <v>80415612200</v>
      </c>
      <c r="U4077" s="13">
        <f t="shared" si="191"/>
        <v>0</v>
      </c>
      <c r="V4077" s="13"/>
      <c r="W4077" s="13"/>
      <c r="X4077" s="13"/>
    </row>
    <row r="4078" spans="1:24" s="14" customFormat="1" ht="12.75" customHeight="1">
      <c r="A4078" s="27">
        <v>51</v>
      </c>
      <c r="B4078" s="9" t="s">
        <v>1993</v>
      </c>
      <c r="C4078" s="10">
        <v>2</v>
      </c>
      <c r="D4078" s="9" t="s">
        <v>430</v>
      </c>
      <c r="E4078" s="10">
        <v>6</v>
      </c>
      <c r="F4078" s="11" t="s">
        <v>438</v>
      </c>
      <c r="G4078" s="27">
        <v>2</v>
      </c>
      <c r="H4078" s="11" t="s">
        <v>1982</v>
      </c>
      <c r="I4078" s="12">
        <v>9</v>
      </c>
      <c r="J4078" s="9" t="s">
        <v>2829</v>
      </c>
      <c r="K4078" s="10" t="s">
        <v>2831</v>
      </c>
      <c r="L4078" s="9" t="s">
        <v>2832</v>
      </c>
      <c r="M4078" s="10" t="s">
        <v>1992</v>
      </c>
      <c r="N4078" s="9" t="s">
        <v>1993</v>
      </c>
      <c r="O4078" s="13">
        <f t="shared" si="189"/>
        <v>85153592</v>
      </c>
      <c r="P4078" s="13">
        <f t="shared" si="190"/>
        <v>85153592</v>
      </c>
      <c r="Q4078" s="13">
        <v>19013992</v>
      </c>
      <c r="R4078" s="13"/>
      <c r="S4078" s="13"/>
      <c r="T4078" s="13">
        <v>66139600</v>
      </c>
      <c r="U4078" s="13">
        <f t="shared" si="191"/>
        <v>0</v>
      </c>
      <c r="V4078" s="13"/>
      <c r="W4078" s="13"/>
      <c r="X4078" s="13"/>
    </row>
    <row r="4079" spans="1:24" s="14" customFormat="1" ht="12.75" customHeight="1">
      <c r="A4079" s="27">
        <v>51</v>
      </c>
      <c r="B4079" s="9" t="s">
        <v>1993</v>
      </c>
      <c r="C4079" s="10">
        <v>2</v>
      </c>
      <c r="D4079" s="9" t="s">
        <v>430</v>
      </c>
      <c r="E4079" s="10">
        <v>6</v>
      </c>
      <c r="F4079" s="11" t="s">
        <v>438</v>
      </c>
      <c r="G4079" s="27">
        <v>2</v>
      </c>
      <c r="H4079" s="11" t="s">
        <v>1982</v>
      </c>
      <c r="I4079" s="12">
        <v>9</v>
      </c>
      <c r="J4079" s="9" t="s">
        <v>2829</v>
      </c>
      <c r="K4079" s="10" t="s">
        <v>2833</v>
      </c>
      <c r="L4079" s="9" t="s">
        <v>2834</v>
      </c>
      <c r="M4079" s="10" t="s">
        <v>1992</v>
      </c>
      <c r="N4079" s="9" t="s">
        <v>1993</v>
      </c>
      <c r="O4079" s="13">
        <f t="shared" si="189"/>
        <v>270151369</v>
      </c>
      <c r="P4079" s="13">
        <f t="shared" si="190"/>
        <v>270151369</v>
      </c>
      <c r="Q4079" s="13">
        <v>19177669</v>
      </c>
      <c r="R4079" s="13"/>
      <c r="S4079" s="13"/>
      <c r="T4079" s="13">
        <v>250973700</v>
      </c>
      <c r="U4079" s="13">
        <f t="shared" si="191"/>
        <v>0</v>
      </c>
      <c r="V4079" s="13"/>
      <c r="W4079" s="13"/>
      <c r="X4079" s="13"/>
    </row>
    <row r="4080" spans="1:24" s="14" customFormat="1" ht="12.75" customHeight="1">
      <c r="A4080" s="27">
        <v>51</v>
      </c>
      <c r="B4080" s="9" t="s">
        <v>1993</v>
      </c>
      <c r="C4080" s="10">
        <v>2</v>
      </c>
      <c r="D4080" s="9" t="s">
        <v>430</v>
      </c>
      <c r="E4080" s="10">
        <v>6</v>
      </c>
      <c r="F4080" s="11" t="s">
        <v>438</v>
      </c>
      <c r="G4080" s="27">
        <v>2</v>
      </c>
      <c r="H4080" s="11" t="s">
        <v>1982</v>
      </c>
      <c r="I4080" s="12">
        <v>10</v>
      </c>
      <c r="J4080" s="9" t="s">
        <v>2835</v>
      </c>
      <c r="K4080" s="10" t="s">
        <v>1085</v>
      </c>
      <c r="L4080" s="9" t="s">
        <v>2817</v>
      </c>
      <c r="M4080" s="10" t="s">
        <v>1992</v>
      </c>
      <c r="N4080" s="9" t="s">
        <v>1993</v>
      </c>
      <c r="O4080" s="13">
        <f t="shared" si="189"/>
        <v>544540008</v>
      </c>
      <c r="P4080" s="13">
        <f t="shared" si="190"/>
        <v>544540008</v>
      </c>
      <c r="Q4080" s="13">
        <v>245165680</v>
      </c>
      <c r="R4080" s="13">
        <v>299374328</v>
      </c>
      <c r="S4080" s="13"/>
      <c r="T4080" s="13"/>
      <c r="U4080" s="13">
        <f t="shared" si="191"/>
        <v>0</v>
      </c>
      <c r="V4080" s="13"/>
      <c r="W4080" s="13"/>
      <c r="X4080" s="13"/>
    </row>
    <row r="4081" spans="1:24" s="14" customFormat="1" ht="12.75" customHeight="1">
      <c r="A4081" s="27">
        <v>51</v>
      </c>
      <c r="B4081" s="9" t="s">
        <v>1993</v>
      </c>
      <c r="C4081" s="10">
        <v>2</v>
      </c>
      <c r="D4081" s="9" t="s">
        <v>430</v>
      </c>
      <c r="E4081" s="10">
        <v>6</v>
      </c>
      <c r="F4081" s="11" t="s">
        <v>438</v>
      </c>
      <c r="G4081" s="27">
        <v>3</v>
      </c>
      <c r="H4081" s="11" t="s">
        <v>2789</v>
      </c>
      <c r="I4081" s="12">
        <v>11</v>
      </c>
      <c r="J4081" s="9" t="s">
        <v>2836</v>
      </c>
      <c r="K4081" s="10" t="s">
        <v>2837</v>
      </c>
      <c r="L4081" s="9" t="s">
        <v>2838</v>
      </c>
      <c r="M4081" s="10" t="s">
        <v>1992</v>
      </c>
      <c r="N4081" s="9" t="s">
        <v>1993</v>
      </c>
      <c r="O4081" s="13">
        <f t="shared" si="189"/>
        <v>1270955417</v>
      </c>
      <c r="P4081" s="13">
        <f t="shared" si="190"/>
        <v>1270955417</v>
      </c>
      <c r="Q4081" s="13">
        <v>1044948228</v>
      </c>
      <c r="R4081" s="13">
        <v>214807588</v>
      </c>
      <c r="S4081" s="13"/>
      <c r="T4081" s="13">
        <v>11199601</v>
      </c>
      <c r="U4081" s="13">
        <f t="shared" si="191"/>
        <v>0</v>
      </c>
      <c r="V4081" s="13"/>
      <c r="W4081" s="13"/>
      <c r="X4081" s="13"/>
    </row>
    <row r="4082" spans="1:24" s="14" customFormat="1" ht="12.75" customHeight="1">
      <c r="A4082" s="27">
        <v>51</v>
      </c>
      <c r="B4082" s="9" t="s">
        <v>1993</v>
      </c>
      <c r="C4082" s="10">
        <v>2</v>
      </c>
      <c r="D4082" s="9" t="s">
        <v>430</v>
      </c>
      <c r="E4082" s="10">
        <v>6</v>
      </c>
      <c r="F4082" s="11" t="s">
        <v>438</v>
      </c>
      <c r="G4082" s="27">
        <v>6</v>
      </c>
      <c r="H4082" s="11" t="s">
        <v>2839</v>
      </c>
      <c r="I4082" s="12">
        <v>13</v>
      </c>
      <c r="J4082" s="9" t="s">
        <v>2840</v>
      </c>
      <c r="K4082" s="10" t="s">
        <v>1085</v>
      </c>
      <c r="L4082" s="9" t="s">
        <v>2817</v>
      </c>
      <c r="M4082" s="10" t="s">
        <v>1992</v>
      </c>
      <c r="N4082" s="9" t="s">
        <v>1993</v>
      </c>
      <c r="O4082" s="13">
        <f t="shared" si="189"/>
        <v>632513772</v>
      </c>
      <c r="P4082" s="13">
        <f t="shared" si="190"/>
        <v>632513772</v>
      </c>
      <c r="Q4082" s="13">
        <v>295350703</v>
      </c>
      <c r="R4082" s="13">
        <v>335312649</v>
      </c>
      <c r="S4082" s="13"/>
      <c r="T4082" s="13">
        <v>1850420</v>
      </c>
      <c r="U4082" s="13">
        <f t="shared" si="191"/>
        <v>0</v>
      </c>
      <c r="V4082" s="13"/>
      <c r="W4082" s="13"/>
      <c r="X4082" s="13"/>
    </row>
    <row r="4083" spans="1:24" s="14" customFormat="1" ht="12.75" customHeight="1">
      <c r="A4083" s="27">
        <v>51</v>
      </c>
      <c r="B4083" s="9" t="s">
        <v>1993</v>
      </c>
      <c r="C4083" s="10">
        <v>2</v>
      </c>
      <c r="D4083" s="9" t="s">
        <v>430</v>
      </c>
      <c r="E4083" s="10">
        <v>6</v>
      </c>
      <c r="F4083" s="11" t="s">
        <v>438</v>
      </c>
      <c r="G4083" s="27">
        <v>9</v>
      </c>
      <c r="H4083" s="11" t="s">
        <v>2011</v>
      </c>
      <c r="I4083" s="12">
        <v>2</v>
      </c>
      <c r="J4083" s="9" t="s">
        <v>46</v>
      </c>
      <c r="K4083" s="10" t="s">
        <v>47</v>
      </c>
      <c r="L4083" s="9" t="s">
        <v>48</v>
      </c>
      <c r="M4083" s="10" t="s">
        <v>1992</v>
      </c>
      <c r="N4083" s="9" t="s">
        <v>1993</v>
      </c>
      <c r="O4083" s="13">
        <f t="shared" si="189"/>
        <v>595769411</v>
      </c>
      <c r="P4083" s="13">
        <f t="shared" si="190"/>
        <v>595769411</v>
      </c>
      <c r="Q4083" s="13">
        <v>379728004</v>
      </c>
      <c r="R4083" s="13">
        <v>215699496</v>
      </c>
      <c r="S4083" s="13"/>
      <c r="T4083" s="13">
        <v>341911</v>
      </c>
      <c r="U4083" s="13">
        <f t="shared" si="191"/>
        <v>0</v>
      </c>
      <c r="V4083" s="13"/>
      <c r="W4083" s="13"/>
      <c r="X4083" s="13"/>
    </row>
    <row r="4084" spans="1:24" s="14" customFormat="1" ht="12.75" customHeight="1">
      <c r="A4084" s="27">
        <v>51</v>
      </c>
      <c r="B4084" s="9" t="s">
        <v>1993</v>
      </c>
      <c r="C4084" s="10">
        <v>2</v>
      </c>
      <c r="D4084" s="9" t="s">
        <v>430</v>
      </c>
      <c r="E4084" s="10">
        <v>6</v>
      </c>
      <c r="F4084" s="11" t="s">
        <v>438</v>
      </c>
      <c r="G4084" s="27">
        <v>9</v>
      </c>
      <c r="H4084" s="11" t="s">
        <v>2011</v>
      </c>
      <c r="I4084" s="12">
        <v>2</v>
      </c>
      <c r="J4084" s="9" t="s">
        <v>46</v>
      </c>
      <c r="K4084" s="10" t="s">
        <v>2841</v>
      </c>
      <c r="L4084" s="9" t="s">
        <v>2842</v>
      </c>
      <c r="M4084" s="10" t="s">
        <v>1992</v>
      </c>
      <c r="N4084" s="9" t="s">
        <v>1993</v>
      </c>
      <c r="O4084" s="13">
        <f t="shared" si="189"/>
        <v>7910308901</v>
      </c>
      <c r="P4084" s="13">
        <f t="shared" si="190"/>
        <v>7910308901</v>
      </c>
      <c r="Q4084" s="13">
        <v>4303108613</v>
      </c>
      <c r="R4084" s="13">
        <v>3457652866</v>
      </c>
      <c r="S4084" s="13"/>
      <c r="T4084" s="13">
        <v>149547422</v>
      </c>
      <c r="U4084" s="13">
        <f t="shared" si="191"/>
        <v>0</v>
      </c>
      <c r="V4084" s="13"/>
      <c r="W4084" s="13"/>
      <c r="X4084" s="13"/>
    </row>
    <row r="4085" spans="1:24" s="14" customFormat="1" ht="12.75" customHeight="1">
      <c r="A4085" s="27">
        <v>51</v>
      </c>
      <c r="B4085" s="9" t="s">
        <v>1993</v>
      </c>
      <c r="C4085" s="10">
        <v>2</v>
      </c>
      <c r="D4085" s="9" t="s">
        <v>430</v>
      </c>
      <c r="E4085" s="10">
        <v>6</v>
      </c>
      <c r="F4085" s="11" t="s">
        <v>438</v>
      </c>
      <c r="G4085" s="27">
        <v>9</v>
      </c>
      <c r="H4085" s="11" t="s">
        <v>2011</v>
      </c>
      <c r="I4085" s="12">
        <v>11</v>
      </c>
      <c r="J4085" s="9" t="s">
        <v>2836</v>
      </c>
      <c r="K4085" s="10" t="s">
        <v>2843</v>
      </c>
      <c r="L4085" s="9" t="s">
        <v>2844</v>
      </c>
      <c r="M4085" s="10" t="s">
        <v>1992</v>
      </c>
      <c r="N4085" s="9" t="s">
        <v>1993</v>
      </c>
      <c r="O4085" s="13">
        <f t="shared" si="189"/>
        <v>60627769</v>
      </c>
      <c r="P4085" s="13">
        <f t="shared" si="190"/>
        <v>60627769</v>
      </c>
      <c r="Q4085" s="13">
        <v>41033293</v>
      </c>
      <c r="R4085" s="13">
        <v>5468820</v>
      </c>
      <c r="S4085" s="13"/>
      <c r="T4085" s="13">
        <v>14125656</v>
      </c>
      <c r="U4085" s="13">
        <f t="shared" si="191"/>
        <v>0</v>
      </c>
      <c r="V4085" s="13"/>
      <c r="W4085" s="13"/>
      <c r="X4085" s="13"/>
    </row>
    <row r="4086" spans="1:24" s="14" customFormat="1" ht="12.75" customHeight="1">
      <c r="A4086" s="27">
        <v>51</v>
      </c>
      <c r="B4086" s="9" t="s">
        <v>1993</v>
      </c>
      <c r="C4086" s="10">
        <v>2</v>
      </c>
      <c r="D4086" s="9" t="s">
        <v>430</v>
      </c>
      <c r="E4086" s="10">
        <v>6</v>
      </c>
      <c r="F4086" s="11" t="s">
        <v>438</v>
      </c>
      <c r="G4086" s="27">
        <v>9</v>
      </c>
      <c r="H4086" s="11" t="s">
        <v>2011</v>
      </c>
      <c r="I4086" s="12">
        <v>11</v>
      </c>
      <c r="J4086" s="9" t="s">
        <v>2836</v>
      </c>
      <c r="K4086" s="10" t="s">
        <v>2845</v>
      </c>
      <c r="L4086" s="9" t="s">
        <v>2846</v>
      </c>
      <c r="M4086" s="10" t="s">
        <v>1992</v>
      </c>
      <c r="N4086" s="9" t="s">
        <v>1993</v>
      </c>
      <c r="O4086" s="13">
        <f t="shared" si="189"/>
        <v>110035008</v>
      </c>
      <c r="P4086" s="13">
        <f t="shared" si="190"/>
        <v>110035008</v>
      </c>
      <c r="Q4086" s="13">
        <v>58736278</v>
      </c>
      <c r="R4086" s="13">
        <v>11034610</v>
      </c>
      <c r="S4086" s="13"/>
      <c r="T4086" s="13">
        <v>40264120</v>
      </c>
      <c r="U4086" s="13">
        <f t="shared" si="191"/>
        <v>0</v>
      </c>
      <c r="V4086" s="13"/>
      <c r="W4086" s="13"/>
      <c r="X4086" s="13"/>
    </row>
    <row r="4087" spans="1:24" s="14" customFormat="1" ht="12.75" customHeight="1">
      <c r="A4087" s="27">
        <v>51</v>
      </c>
      <c r="B4087" s="9" t="s">
        <v>1993</v>
      </c>
      <c r="C4087" s="10">
        <v>2</v>
      </c>
      <c r="D4087" s="9" t="s">
        <v>430</v>
      </c>
      <c r="E4087" s="10">
        <v>6</v>
      </c>
      <c r="F4087" s="11" t="s">
        <v>438</v>
      </c>
      <c r="G4087" s="27">
        <v>9</v>
      </c>
      <c r="H4087" s="11" t="s">
        <v>2011</v>
      </c>
      <c r="I4087" s="12">
        <v>11</v>
      </c>
      <c r="J4087" s="9" t="s">
        <v>2836</v>
      </c>
      <c r="K4087" s="10" t="s">
        <v>426</v>
      </c>
      <c r="L4087" s="9" t="s">
        <v>2847</v>
      </c>
      <c r="M4087" s="10" t="s">
        <v>1992</v>
      </c>
      <c r="N4087" s="9" t="s">
        <v>1993</v>
      </c>
      <c r="O4087" s="13">
        <f t="shared" si="189"/>
        <v>15782475</v>
      </c>
      <c r="P4087" s="13">
        <f t="shared" si="190"/>
        <v>15782475</v>
      </c>
      <c r="Q4087" s="13">
        <v>10000000</v>
      </c>
      <c r="R4087" s="13">
        <v>4313800</v>
      </c>
      <c r="S4087" s="13"/>
      <c r="T4087" s="13">
        <v>1468675</v>
      </c>
      <c r="U4087" s="13">
        <f t="shared" si="191"/>
        <v>0</v>
      </c>
      <c r="V4087" s="13"/>
      <c r="W4087" s="13"/>
      <c r="X4087" s="13"/>
    </row>
    <row r="4088" spans="1:24" s="14" customFormat="1" ht="12.75" customHeight="1">
      <c r="A4088" s="27">
        <v>51</v>
      </c>
      <c r="B4088" s="9" t="s">
        <v>1993</v>
      </c>
      <c r="C4088" s="10">
        <v>2</v>
      </c>
      <c r="D4088" s="9" t="s">
        <v>430</v>
      </c>
      <c r="E4088" s="10">
        <v>6</v>
      </c>
      <c r="F4088" s="11" t="s">
        <v>438</v>
      </c>
      <c r="G4088" s="27">
        <v>9</v>
      </c>
      <c r="H4088" s="11" t="s">
        <v>2011</v>
      </c>
      <c r="I4088" s="12">
        <v>11</v>
      </c>
      <c r="J4088" s="9" t="s">
        <v>2836</v>
      </c>
      <c r="K4088" s="10" t="s">
        <v>2848</v>
      </c>
      <c r="L4088" s="9" t="s">
        <v>2849</v>
      </c>
      <c r="M4088" s="10" t="s">
        <v>1992</v>
      </c>
      <c r="N4088" s="9" t="s">
        <v>1993</v>
      </c>
      <c r="O4088" s="13">
        <f t="shared" si="189"/>
        <v>29379009</v>
      </c>
      <c r="P4088" s="13">
        <f t="shared" si="190"/>
        <v>29379009</v>
      </c>
      <c r="Q4088" s="13">
        <v>22215903</v>
      </c>
      <c r="R4088" s="13">
        <v>5047456</v>
      </c>
      <c r="S4088" s="13"/>
      <c r="T4088" s="13">
        <v>2115650</v>
      </c>
      <c r="U4088" s="13">
        <f t="shared" si="191"/>
        <v>0</v>
      </c>
      <c r="V4088" s="13"/>
      <c r="W4088" s="13"/>
      <c r="X4088" s="13"/>
    </row>
    <row r="4089" spans="1:24" s="14" customFormat="1" ht="12.75" customHeight="1">
      <c r="A4089" s="27">
        <v>51</v>
      </c>
      <c r="B4089" s="9" t="s">
        <v>1993</v>
      </c>
      <c r="C4089" s="10">
        <v>2</v>
      </c>
      <c r="D4089" s="9" t="s">
        <v>430</v>
      </c>
      <c r="E4089" s="10">
        <v>6</v>
      </c>
      <c r="F4089" s="11" t="s">
        <v>438</v>
      </c>
      <c r="G4089" s="27">
        <v>9</v>
      </c>
      <c r="H4089" s="11" t="s">
        <v>2011</v>
      </c>
      <c r="I4089" s="12">
        <v>11</v>
      </c>
      <c r="J4089" s="9" t="s">
        <v>2836</v>
      </c>
      <c r="K4089" s="10" t="s">
        <v>2850</v>
      </c>
      <c r="L4089" s="9" t="s">
        <v>2851</v>
      </c>
      <c r="M4089" s="10" t="s">
        <v>1992</v>
      </c>
      <c r="N4089" s="9" t="s">
        <v>1993</v>
      </c>
      <c r="O4089" s="13">
        <f t="shared" si="189"/>
        <v>54255294</v>
      </c>
      <c r="P4089" s="13">
        <f t="shared" si="190"/>
        <v>54255294</v>
      </c>
      <c r="Q4089" s="13">
        <v>43288227</v>
      </c>
      <c r="R4089" s="13">
        <v>8382232</v>
      </c>
      <c r="S4089" s="13"/>
      <c r="T4089" s="13">
        <v>2584835</v>
      </c>
      <c r="U4089" s="13">
        <f t="shared" si="191"/>
        <v>0</v>
      </c>
      <c r="V4089" s="13"/>
      <c r="W4089" s="13"/>
      <c r="X4089" s="13"/>
    </row>
    <row r="4090" spans="1:24" s="14" customFormat="1" ht="12.75" customHeight="1">
      <c r="A4090" s="27">
        <v>51</v>
      </c>
      <c r="B4090" s="9" t="s">
        <v>1993</v>
      </c>
      <c r="C4090" s="10">
        <v>2</v>
      </c>
      <c r="D4090" s="9" t="s">
        <v>430</v>
      </c>
      <c r="E4090" s="10">
        <v>6</v>
      </c>
      <c r="F4090" s="11" t="s">
        <v>438</v>
      </c>
      <c r="G4090" s="27">
        <v>9</v>
      </c>
      <c r="H4090" s="11" t="s">
        <v>2011</v>
      </c>
      <c r="I4090" s="12">
        <v>11</v>
      </c>
      <c r="J4090" s="9" t="s">
        <v>2836</v>
      </c>
      <c r="K4090" s="10" t="s">
        <v>2852</v>
      </c>
      <c r="L4090" s="9" t="s">
        <v>2853</v>
      </c>
      <c r="M4090" s="10" t="s">
        <v>1992</v>
      </c>
      <c r="N4090" s="9" t="s">
        <v>1993</v>
      </c>
      <c r="O4090" s="13">
        <f t="shared" si="189"/>
        <v>221407291</v>
      </c>
      <c r="P4090" s="13">
        <f t="shared" si="190"/>
        <v>221407291</v>
      </c>
      <c r="Q4090" s="13">
        <v>23958070</v>
      </c>
      <c r="R4090" s="13">
        <v>195915859</v>
      </c>
      <c r="S4090" s="13"/>
      <c r="T4090" s="13">
        <v>1533362</v>
      </c>
      <c r="U4090" s="13">
        <f t="shared" si="191"/>
        <v>0</v>
      </c>
      <c r="V4090" s="13"/>
      <c r="W4090" s="13"/>
      <c r="X4090" s="13"/>
    </row>
    <row r="4091" spans="1:24" s="14" customFormat="1" ht="12.75" customHeight="1">
      <c r="A4091" s="27">
        <v>51</v>
      </c>
      <c r="B4091" s="9" t="s">
        <v>1993</v>
      </c>
      <c r="C4091" s="10">
        <v>2</v>
      </c>
      <c r="D4091" s="9" t="s">
        <v>430</v>
      </c>
      <c r="E4091" s="10">
        <v>6</v>
      </c>
      <c r="F4091" s="11" t="s">
        <v>438</v>
      </c>
      <c r="G4091" s="27">
        <v>9</v>
      </c>
      <c r="H4091" s="11" t="s">
        <v>2011</v>
      </c>
      <c r="I4091" s="12">
        <v>11</v>
      </c>
      <c r="J4091" s="9" t="s">
        <v>2836</v>
      </c>
      <c r="K4091" s="10" t="s">
        <v>1433</v>
      </c>
      <c r="L4091" s="9" t="s">
        <v>2854</v>
      </c>
      <c r="M4091" s="10" t="s">
        <v>1992</v>
      </c>
      <c r="N4091" s="9" t="s">
        <v>1993</v>
      </c>
      <c r="O4091" s="13">
        <f t="shared" si="189"/>
        <v>20589614</v>
      </c>
      <c r="P4091" s="13">
        <f t="shared" si="190"/>
        <v>20589614</v>
      </c>
      <c r="Q4091" s="13">
        <v>17785107</v>
      </c>
      <c r="R4091" s="13">
        <v>2804507</v>
      </c>
      <c r="S4091" s="13"/>
      <c r="T4091" s="13"/>
      <c r="U4091" s="13">
        <f t="shared" si="191"/>
        <v>0</v>
      </c>
      <c r="V4091" s="13"/>
      <c r="W4091" s="13"/>
      <c r="X4091" s="13"/>
    </row>
    <row r="4092" spans="1:24" s="14" customFormat="1" ht="12.75" customHeight="1">
      <c r="A4092" s="27">
        <v>51</v>
      </c>
      <c r="B4092" s="9" t="s">
        <v>1993</v>
      </c>
      <c r="C4092" s="10">
        <v>2</v>
      </c>
      <c r="D4092" s="9" t="s">
        <v>430</v>
      </c>
      <c r="E4092" s="10">
        <v>6</v>
      </c>
      <c r="F4092" s="11" t="s">
        <v>438</v>
      </c>
      <c r="G4092" s="27">
        <v>9</v>
      </c>
      <c r="H4092" s="11" t="s">
        <v>2011</v>
      </c>
      <c r="I4092" s="12">
        <v>11</v>
      </c>
      <c r="J4092" s="9" t="s">
        <v>2836</v>
      </c>
      <c r="K4092" s="10" t="s">
        <v>2855</v>
      </c>
      <c r="L4092" s="9" t="s">
        <v>2856</v>
      </c>
      <c r="M4092" s="10" t="s">
        <v>1992</v>
      </c>
      <c r="N4092" s="9" t="s">
        <v>1993</v>
      </c>
      <c r="O4092" s="13">
        <f t="shared" si="189"/>
        <v>133134761</v>
      </c>
      <c r="P4092" s="13">
        <f t="shared" si="190"/>
        <v>133134761</v>
      </c>
      <c r="Q4092" s="13">
        <v>133134761</v>
      </c>
      <c r="R4092" s="13"/>
      <c r="S4092" s="13"/>
      <c r="T4092" s="13"/>
      <c r="U4092" s="13">
        <f t="shared" si="191"/>
        <v>0</v>
      </c>
      <c r="V4092" s="13"/>
      <c r="W4092" s="13"/>
      <c r="X4092" s="13"/>
    </row>
    <row r="4093" spans="1:24" s="14" customFormat="1" ht="12.75" customHeight="1">
      <c r="A4093" s="27">
        <v>51</v>
      </c>
      <c r="B4093" s="9" t="s">
        <v>1993</v>
      </c>
      <c r="C4093" s="10">
        <v>2</v>
      </c>
      <c r="D4093" s="9" t="s">
        <v>430</v>
      </c>
      <c r="E4093" s="10">
        <v>6</v>
      </c>
      <c r="F4093" s="11" t="s">
        <v>438</v>
      </c>
      <c r="G4093" s="27">
        <v>9</v>
      </c>
      <c r="H4093" s="11" t="s">
        <v>2011</v>
      </c>
      <c r="I4093" s="12">
        <v>11</v>
      </c>
      <c r="J4093" s="9" t="s">
        <v>2836</v>
      </c>
      <c r="K4093" s="10" t="s">
        <v>1110</v>
      </c>
      <c r="L4093" s="9" t="s">
        <v>2857</v>
      </c>
      <c r="M4093" s="10" t="s">
        <v>1992</v>
      </c>
      <c r="N4093" s="9" t="s">
        <v>1993</v>
      </c>
      <c r="O4093" s="13">
        <f t="shared" si="189"/>
        <v>18719942</v>
      </c>
      <c r="P4093" s="13">
        <f t="shared" si="190"/>
        <v>18719942</v>
      </c>
      <c r="Q4093" s="13">
        <v>17785107</v>
      </c>
      <c r="R4093" s="13">
        <v>934835</v>
      </c>
      <c r="S4093" s="13"/>
      <c r="T4093" s="13"/>
      <c r="U4093" s="13">
        <f t="shared" si="191"/>
        <v>0</v>
      </c>
      <c r="V4093" s="13"/>
      <c r="W4093" s="13"/>
      <c r="X4093" s="13"/>
    </row>
    <row r="4094" spans="1:24" s="14" customFormat="1" ht="12.75" customHeight="1">
      <c r="A4094" s="27">
        <v>51</v>
      </c>
      <c r="B4094" s="9" t="s">
        <v>1993</v>
      </c>
      <c r="C4094" s="10">
        <v>2</v>
      </c>
      <c r="D4094" s="9" t="s">
        <v>430</v>
      </c>
      <c r="E4094" s="10">
        <v>6</v>
      </c>
      <c r="F4094" s="11" t="s">
        <v>438</v>
      </c>
      <c r="G4094" s="27">
        <v>9</v>
      </c>
      <c r="H4094" s="11" t="s">
        <v>2011</v>
      </c>
      <c r="I4094" s="12">
        <v>11</v>
      </c>
      <c r="J4094" s="9" t="s">
        <v>2836</v>
      </c>
      <c r="K4094" s="10" t="s">
        <v>1085</v>
      </c>
      <c r="L4094" s="9" t="s">
        <v>2817</v>
      </c>
      <c r="M4094" s="10" t="s">
        <v>1992</v>
      </c>
      <c r="N4094" s="9" t="s">
        <v>1993</v>
      </c>
      <c r="O4094" s="13">
        <f t="shared" si="189"/>
        <v>679425984</v>
      </c>
      <c r="P4094" s="13">
        <f t="shared" si="190"/>
        <v>679425984</v>
      </c>
      <c r="Q4094" s="13">
        <v>457223591</v>
      </c>
      <c r="R4094" s="13">
        <v>187381928</v>
      </c>
      <c r="S4094" s="13"/>
      <c r="T4094" s="13">
        <v>34820465</v>
      </c>
      <c r="U4094" s="13">
        <f t="shared" si="191"/>
        <v>0</v>
      </c>
      <c r="V4094" s="13"/>
      <c r="W4094" s="13"/>
      <c r="X4094" s="13"/>
    </row>
    <row r="4095" spans="1:24" s="14" customFormat="1" ht="12.75" customHeight="1">
      <c r="A4095" s="27">
        <v>51</v>
      </c>
      <c r="B4095" s="9" t="s">
        <v>1993</v>
      </c>
      <c r="C4095" s="10">
        <v>2</v>
      </c>
      <c r="D4095" s="9" t="s">
        <v>430</v>
      </c>
      <c r="E4095" s="10">
        <v>6</v>
      </c>
      <c r="F4095" s="11" t="s">
        <v>438</v>
      </c>
      <c r="G4095" s="27">
        <v>9</v>
      </c>
      <c r="H4095" s="11" t="s">
        <v>2011</v>
      </c>
      <c r="I4095" s="12">
        <v>12</v>
      </c>
      <c r="J4095" s="9" t="s">
        <v>2795</v>
      </c>
      <c r="K4095" s="10" t="s">
        <v>1337</v>
      </c>
      <c r="L4095" s="9" t="s">
        <v>2858</v>
      </c>
      <c r="M4095" s="10" t="s">
        <v>1992</v>
      </c>
      <c r="N4095" s="9" t="s">
        <v>1993</v>
      </c>
      <c r="O4095" s="13">
        <f t="shared" si="189"/>
        <v>1052272821</v>
      </c>
      <c r="P4095" s="13">
        <f t="shared" si="190"/>
        <v>1052272821</v>
      </c>
      <c r="Q4095" s="13">
        <v>729322448</v>
      </c>
      <c r="R4095" s="13">
        <v>319104847</v>
      </c>
      <c r="S4095" s="13"/>
      <c r="T4095" s="13">
        <v>3845526</v>
      </c>
      <c r="U4095" s="13">
        <f t="shared" si="191"/>
        <v>0</v>
      </c>
      <c r="V4095" s="13"/>
      <c r="W4095" s="13"/>
      <c r="X4095" s="13"/>
    </row>
    <row r="4096" spans="1:24" s="14" customFormat="1" ht="12.75" customHeight="1">
      <c r="A4096" s="27">
        <v>51</v>
      </c>
      <c r="B4096" s="9" t="s">
        <v>1993</v>
      </c>
      <c r="C4096" s="10">
        <v>2</v>
      </c>
      <c r="D4096" s="9" t="s">
        <v>430</v>
      </c>
      <c r="E4096" s="10">
        <v>6</v>
      </c>
      <c r="F4096" s="11" t="s">
        <v>438</v>
      </c>
      <c r="G4096" s="27">
        <v>9</v>
      </c>
      <c r="H4096" s="11" t="s">
        <v>2011</v>
      </c>
      <c r="I4096" s="12">
        <v>12</v>
      </c>
      <c r="J4096" s="9" t="s">
        <v>2795</v>
      </c>
      <c r="K4096" s="10" t="s">
        <v>1340</v>
      </c>
      <c r="L4096" s="9" t="s">
        <v>2859</v>
      </c>
      <c r="M4096" s="10" t="s">
        <v>1992</v>
      </c>
      <c r="N4096" s="9" t="s">
        <v>1993</v>
      </c>
      <c r="O4096" s="13">
        <f t="shared" si="189"/>
        <v>147370742</v>
      </c>
      <c r="P4096" s="13">
        <f t="shared" si="190"/>
        <v>147370742</v>
      </c>
      <c r="Q4096" s="13">
        <v>108406948</v>
      </c>
      <c r="R4096" s="13">
        <v>38499834</v>
      </c>
      <c r="S4096" s="13"/>
      <c r="T4096" s="13">
        <v>463960</v>
      </c>
      <c r="U4096" s="13">
        <f t="shared" si="191"/>
        <v>0</v>
      </c>
      <c r="V4096" s="13"/>
      <c r="W4096" s="13"/>
      <c r="X4096" s="13"/>
    </row>
    <row r="4097" spans="1:24" s="14" customFormat="1" ht="12.75" customHeight="1">
      <c r="A4097" s="27">
        <v>51</v>
      </c>
      <c r="B4097" s="9" t="s">
        <v>1993</v>
      </c>
      <c r="C4097" s="10">
        <v>2</v>
      </c>
      <c r="D4097" s="9" t="s">
        <v>430</v>
      </c>
      <c r="E4097" s="10">
        <v>6</v>
      </c>
      <c r="F4097" s="11" t="s">
        <v>438</v>
      </c>
      <c r="G4097" s="27">
        <v>9</v>
      </c>
      <c r="H4097" s="11" t="s">
        <v>2011</v>
      </c>
      <c r="I4097" s="12">
        <v>12</v>
      </c>
      <c r="J4097" s="9" t="s">
        <v>2795</v>
      </c>
      <c r="K4097" s="10" t="s">
        <v>33</v>
      </c>
      <c r="L4097" s="9" t="s">
        <v>1230</v>
      </c>
      <c r="M4097" s="10" t="s">
        <v>1992</v>
      </c>
      <c r="N4097" s="9" t="s">
        <v>1993</v>
      </c>
      <c r="O4097" s="13">
        <f t="shared" si="189"/>
        <v>100000000</v>
      </c>
      <c r="P4097" s="13">
        <f t="shared" si="190"/>
        <v>0</v>
      </c>
      <c r="Q4097" s="13"/>
      <c r="R4097" s="13"/>
      <c r="S4097" s="13"/>
      <c r="T4097" s="13"/>
      <c r="U4097" s="13">
        <f t="shared" si="191"/>
        <v>100000000</v>
      </c>
      <c r="V4097" s="13">
        <v>100000000</v>
      </c>
      <c r="W4097" s="13"/>
      <c r="X4097" s="13"/>
    </row>
    <row r="4098" spans="1:24" s="14" customFormat="1" ht="12.75" customHeight="1">
      <c r="A4098" s="27">
        <v>51</v>
      </c>
      <c r="B4098" s="9" t="s">
        <v>1993</v>
      </c>
      <c r="C4098" s="10">
        <v>2</v>
      </c>
      <c r="D4098" s="9" t="s">
        <v>430</v>
      </c>
      <c r="E4098" s="10">
        <v>6</v>
      </c>
      <c r="F4098" s="11" t="s">
        <v>438</v>
      </c>
      <c r="G4098" s="27">
        <v>9</v>
      </c>
      <c r="H4098" s="11" t="s">
        <v>2011</v>
      </c>
      <c r="I4098" s="12">
        <v>12</v>
      </c>
      <c r="J4098" s="9" t="s">
        <v>2795</v>
      </c>
      <c r="K4098" s="10" t="s">
        <v>1085</v>
      </c>
      <c r="L4098" s="9" t="s">
        <v>2817</v>
      </c>
      <c r="M4098" s="10" t="s">
        <v>1992</v>
      </c>
      <c r="N4098" s="9" t="s">
        <v>1993</v>
      </c>
      <c r="O4098" s="13">
        <f t="shared" si="189"/>
        <v>1151175265</v>
      </c>
      <c r="P4098" s="13">
        <f t="shared" si="190"/>
        <v>1151175265</v>
      </c>
      <c r="Q4098" s="13">
        <v>579751080</v>
      </c>
      <c r="R4098" s="13">
        <v>566014011</v>
      </c>
      <c r="S4098" s="13"/>
      <c r="T4098" s="13">
        <v>5410174</v>
      </c>
      <c r="U4098" s="13">
        <f t="shared" si="191"/>
        <v>0</v>
      </c>
      <c r="V4098" s="13"/>
      <c r="W4098" s="13"/>
      <c r="X4098" s="13"/>
    </row>
    <row r="4099" spans="1:24" s="14" customFormat="1" ht="12.75" customHeight="1">
      <c r="A4099" s="27">
        <v>51</v>
      </c>
      <c r="B4099" s="9" t="s">
        <v>1993</v>
      </c>
      <c r="C4099" s="10">
        <v>2</v>
      </c>
      <c r="D4099" s="9" t="s">
        <v>430</v>
      </c>
      <c r="E4099" s="10">
        <v>6</v>
      </c>
      <c r="F4099" s="11" t="s">
        <v>438</v>
      </c>
      <c r="G4099" s="27">
        <v>9</v>
      </c>
      <c r="H4099" s="11" t="s">
        <v>2011</v>
      </c>
      <c r="I4099" s="12">
        <v>14</v>
      </c>
      <c r="J4099" s="9" t="s">
        <v>2860</v>
      </c>
      <c r="K4099" s="10" t="s">
        <v>1134</v>
      </c>
      <c r="L4099" s="9" t="s">
        <v>2861</v>
      </c>
      <c r="M4099" s="10" t="s">
        <v>1992</v>
      </c>
      <c r="N4099" s="9" t="s">
        <v>1993</v>
      </c>
      <c r="O4099" s="13">
        <f t="shared" si="189"/>
        <v>38805069</v>
      </c>
      <c r="P4099" s="13">
        <f t="shared" si="190"/>
        <v>38805069</v>
      </c>
      <c r="Q4099" s="13">
        <v>32503380</v>
      </c>
      <c r="R4099" s="13">
        <v>6301689</v>
      </c>
      <c r="S4099" s="13"/>
      <c r="T4099" s="13"/>
      <c r="U4099" s="13">
        <f t="shared" si="191"/>
        <v>0</v>
      </c>
      <c r="V4099" s="13"/>
      <c r="W4099" s="13"/>
      <c r="X4099" s="13"/>
    </row>
    <row r="4100" spans="1:24" s="14" customFormat="1" ht="12.75" customHeight="1">
      <c r="A4100" s="27">
        <v>51</v>
      </c>
      <c r="B4100" s="9" t="s">
        <v>1993</v>
      </c>
      <c r="C4100" s="10">
        <v>2</v>
      </c>
      <c r="D4100" s="9" t="s">
        <v>430</v>
      </c>
      <c r="E4100" s="10">
        <v>6</v>
      </c>
      <c r="F4100" s="11" t="s">
        <v>438</v>
      </c>
      <c r="G4100" s="27">
        <v>9</v>
      </c>
      <c r="H4100" s="11" t="s">
        <v>2011</v>
      </c>
      <c r="I4100" s="12">
        <v>14</v>
      </c>
      <c r="J4100" s="9" t="s">
        <v>2860</v>
      </c>
      <c r="K4100" s="10" t="s">
        <v>1085</v>
      </c>
      <c r="L4100" s="9" t="s">
        <v>2817</v>
      </c>
      <c r="M4100" s="10" t="s">
        <v>1992</v>
      </c>
      <c r="N4100" s="9" t="s">
        <v>1993</v>
      </c>
      <c r="O4100" s="13">
        <f t="shared" si="189"/>
        <v>46869506</v>
      </c>
      <c r="P4100" s="13">
        <f t="shared" si="190"/>
        <v>46869506</v>
      </c>
      <c r="Q4100" s="13">
        <v>33079501</v>
      </c>
      <c r="R4100" s="13">
        <v>13555616</v>
      </c>
      <c r="S4100" s="13"/>
      <c r="T4100" s="13">
        <v>234389</v>
      </c>
      <c r="U4100" s="13">
        <f t="shared" si="191"/>
        <v>0</v>
      </c>
      <c r="V4100" s="13"/>
      <c r="W4100" s="13"/>
      <c r="X4100" s="13"/>
    </row>
    <row r="4101" spans="1:24">
      <c r="J4101" s="9"/>
      <c r="L4101" s="9"/>
    </row>
    <row r="4102" spans="1:24" s="95" customFormat="1" ht="21" customHeight="1">
      <c r="A4102" s="145" t="s">
        <v>2862</v>
      </c>
      <c r="B4102" s="145"/>
      <c r="C4102" s="145"/>
      <c r="D4102" s="145"/>
      <c r="E4102" s="145"/>
      <c r="F4102" s="145"/>
      <c r="G4102" s="145"/>
      <c r="H4102" s="145"/>
      <c r="I4102" s="145"/>
      <c r="J4102" s="145"/>
      <c r="K4102" s="145"/>
      <c r="L4102" s="145"/>
      <c r="M4102" s="146"/>
      <c r="N4102" s="145"/>
      <c r="O4102" s="94">
        <f>SUBTOTAL(9,O6:O4100)</f>
        <v>3977999848117</v>
      </c>
      <c r="P4102" s="94">
        <f t="shared" ref="P4102:X4102" si="192">SUBTOTAL(9,P6:P4100)</f>
        <v>3352578994642</v>
      </c>
      <c r="Q4102" s="94">
        <f t="shared" si="192"/>
        <v>949343934044</v>
      </c>
      <c r="R4102" s="94">
        <f t="shared" si="192"/>
        <v>354302698597</v>
      </c>
      <c r="S4102" s="94">
        <f t="shared" si="192"/>
        <v>342029524562</v>
      </c>
      <c r="T4102" s="94">
        <f t="shared" si="192"/>
        <v>1706902837439</v>
      </c>
      <c r="U4102" s="94">
        <f t="shared" si="192"/>
        <v>625420853475</v>
      </c>
      <c r="V4102" s="94">
        <f t="shared" si="192"/>
        <v>453222075857</v>
      </c>
      <c r="W4102" s="94">
        <f t="shared" si="192"/>
        <v>37019283240</v>
      </c>
      <c r="X4102" s="94">
        <f t="shared" si="192"/>
        <v>135179494378</v>
      </c>
    </row>
    <row r="4103" spans="1:24" s="98" customFormat="1">
      <c r="A4103" s="151" t="s">
        <v>2863</v>
      </c>
      <c r="B4103" s="151"/>
      <c r="C4103" s="96"/>
      <c r="D4103" s="97"/>
      <c r="E4103" s="96"/>
      <c r="G4103" s="99"/>
      <c r="I4103" s="100"/>
      <c r="J4103" s="97"/>
      <c r="K4103" s="96"/>
      <c r="L4103" s="97"/>
      <c r="M4103" s="96"/>
      <c r="N4103" s="97"/>
      <c r="O4103" s="101"/>
      <c r="P4103" s="101"/>
      <c r="Q4103" s="101"/>
      <c r="R4103" s="101"/>
      <c r="S4103" s="101"/>
      <c r="T4103" s="101"/>
      <c r="U4103" s="101"/>
      <c r="V4103" s="101"/>
      <c r="W4103" s="101"/>
      <c r="X4103" s="101"/>
    </row>
    <row r="4104" spans="1:24" s="98" customFormat="1">
      <c r="A4104" s="96"/>
      <c r="B4104" s="102" t="s">
        <v>2864</v>
      </c>
      <c r="C4104" s="96"/>
      <c r="D4104" s="97"/>
      <c r="E4104" s="96"/>
      <c r="G4104" s="99"/>
      <c r="I4104" s="100"/>
      <c r="J4104" s="97"/>
      <c r="K4104" s="96"/>
      <c r="L4104" s="97"/>
      <c r="M4104" s="96"/>
      <c r="N4104" s="97"/>
      <c r="O4104" s="103">
        <f>P4104+U4104</f>
        <v>37607490500</v>
      </c>
      <c r="P4104" s="103">
        <f>Q4104+R4104+S4104+T4104</f>
        <v>37607490500</v>
      </c>
      <c r="Q4104" s="103">
        <v>37607490500</v>
      </c>
      <c r="R4104" s="101"/>
      <c r="S4104" s="101"/>
      <c r="U4104" s="101"/>
      <c r="V4104" s="101"/>
      <c r="W4104" s="101"/>
      <c r="X4104" s="101"/>
    </row>
    <row r="4105" spans="1:24" s="98" customFormat="1">
      <c r="A4105" s="96"/>
      <c r="B4105" s="102" t="s">
        <v>2865</v>
      </c>
      <c r="C4105" s="96"/>
      <c r="D4105" s="97"/>
      <c r="E4105" s="96"/>
      <c r="G4105" s="99"/>
      <c r="I4105" s="100"/>
      <c r="J4105" s="97"/>
      <c r="K4105" s="96"/>
      <c r="L4105" s="97"/>
      <c r="M4105" s="96"/>
      <c r="N4105" s="97"/>
      <c r="O4105" s="103">
        <f>P4105+U4105</f>
        <v>292485257617</v>
      </c>
      <c r="P4105" s="103">
        <f>Q4105+R4105+S4105+T4105</f>
        <v>292485257617</v>
      </c>
      <c r="Q4105" s="101"/>
      <c r="R4105" s="101"/>
      <c r="S4105" s="101"/>
      <c r="T4105" s="103">
        <f>T4106+T4107</f>
        <v>292485257617</v>
      </c>
      <c r="U4105" s="101"/>
      <c r="V4105" s="101"/>
      <c r="W4105" s="101"/>
      <c r="X4105" s="101"/>
    </row>
    <row r="4106" spans="1:24" s="98" customFormat="1">
      <c r="A4106" s="96"/>
      <c r="B4106" s="104" t="s">
        <v>2866</v>
      </c>
      <c r="C4106" s="96"/>
      <c r="D4106" s="97"/>
      <c r="E4106" s="96"/>
      <c r="G4106" s="99"/>
      <c r="I4106" s="100"/>
      <c r="J4106" s="97"/>
      <c r="K4106" s="96"/>
      <c r="L4106" s="97"/>
      <c r="M4106" s="96"/>
      <c r="N4106" s="97"/>
      <c r="O4106" s="103">
        <f>P4106+U4106</f>
        <v>195666697982</v>
      </c>
      <c r="P4106" s="103">
        <f>Q4106+R4106+S4106+T4106</f>
        <v>195666697982</v>
      </c>
      <c r="Q4106" s="101"/>
      <c r="R4106" s="101"/>
      <c r="S4106" s="101"/>
      <c r="T4106" s="103">
        <v>195666697982</v>
      </c>
      <c r="U4106" s="101"/>
      <c r="V4106" s="101"/>
      <c r="W4106" s="101"/>
      <c r="X4106" s="101"/>
    </row>
    <row r="4107" spans="1:24" s="98" customFormat="1">
      <c r="A4107" s="96"/>
      <c r="B4107" s="104" t="s">
        <v>2867</v>
      </c>
      <c r="C4107" s="96"/>
      <c r="D4107" s="97"/>
      <c r="E4107" s="96"/>
      <c r="G4107" s="99"/>
      <c r="I4107" s="100"/>
      <c r="J4107" s="97"/>
      <c r="K4107" s="96"/>
      <c r="L4107" s="97"/>
      <c r="M4107" s="96"/>
      <c r="N4107" s="97"/>
      <c r="O4107" s="103">
        <f>P4107+U4107</f>
        <v>96818559635</v>
      </c>
      <c r="P4107" s="103">
        <f>Q4107+R4107+S4107+T4107</f>
        <v>96818559635</v>
      </c>
      <c r="Q4107" s="101"/>
      <c r="R4107" s="101"/>
      <c r="S4107" s="101"/>
      <c r="T4107" s="103">
        <v>96818559635</v>
      </c>
      <c r="U4107" s="101"/>
      <c r="V4107" s="101"/>
      <c r="W4107" s="101"/>
      <c r="X4107" s="101"/>
    </row>
    <row r="4108" spans="1:24" s="106" customFormat="1" ht="21" customHeight="1">
      <c r="A4108" s="145" t="s">
        <v>2868</v>
      </c>
      <c r="B4108" s="145"/>
      <c r="C4108" s="145"/>
      <c r="D4108" s="145"/>
      <c r="E4108" s="145"/>
      <c r="F4108" s="145"/>
      <c r="G4108" s="145"/>
      <c r="H4108" s="145"/>
      <c r="I4108" s="145"/>
      <c r="J4108" s="145"/>
      <c r="K4108" s="145"/>
      <c r="L4108" s="145"/>
      <c r="M4108" s="146"/>
      <c r="N4108" s="145"/>
      <c r="O4108" s="105">
        <f t="shared" ref="O4108:X4108" si="193">O4102-O4104-O4105</f>
        <v>3647907100000</v>
      </c>
      <c r="P4108" s="105">
        <f t="shared" si="193"/>
        <v>3022486246525</v>
      </c>
      <c r="Q4108" s="105">
        <f t="shared" si="193"/>
        <v>911736443544</v>
      </c>
      <c r="R4108" s="105">
        <f t="shared" si="193"/>
        <v>354302698597</v>
      </c>
      <c r="S4108" s="105">
        <f t="shared" si="193"/>
        <v>342029524562</v>
      </c>
      <c r="T4108" s="105">
        <f t="shared" si="193"/>
        <v>1414417579822</v>
      </c>
      <c r="U4108" s="105">
        <f t="shared" si="193"/>
        <v>625420853475</v>
      </c>
      <c r="V4108" s="105">
        <f t="shared" si="193"/>
        <v>453222075857</v>
      </c>
      <c r="W4108" s="105">
        <f t="shared" si="193"/>
        <v>37019283240</v>
      </c>
      <c r="X4108" s="105">
        <f t="shared" si="193"/>
        <v>135179494378</v>
      </c>
    </row>
    <row r="4110" spans="1:24">
      <c r="O4110" s="15"/>
      <c r="P4110" s="15"/>
      <c r="U4110" s="15"/>
    </row>
    <row r="4111" spans="1:24">
      <c r="O4111" s="107"/>
    </row>
    <row r="4113" spans="15:15">
      <c r="O4113" s="108"/>
    </row>
  </sheetData>
  <autoFilter ref="A5:X4100"/>
  <mergeCells count="7">
    <mergeCell ref="A4108:N4108"/>
    <mergeCell ref="B1:X1"/>
    <mergeCell ref="B2:X2"/>
    <mergeCell ref="B3:X3"/>
    <mergeCell ref="B4:X4"/>
    <mergeCell ref="A4102:N4102"/>
    <mergeCell ref="A4103:B4103"/>
  </mergeCells>
  <pageMargins left="0.75" right="0.75" top="1" bottom="1" header="0" footer="0"/>
  <pageSetup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Consolidado</vt:lpstr>
      <vt:lpstr>BASE PPEF 2012</vt:lpstr>
    </vt:vector>
  </TitlesOfParts>
  <Company>CEFP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jprieto</dc:creator>
  <cp:lastModifiedBy>jprieto</cp:lastModifiedBy>
  <dcterms:created xsi:type="dcterms:W3CDTF">2011-09-14T21:39:53Z</dcterms:created>
  <dcterms:modified xsi:type="dcterms:W3CDTF">2011-09-22T22:47:45Z</dcterms:modified>
</cp:coreProperties>
</file>